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C99880D-7CC3-4F41-B7EC-1623984B4BDA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W315" i="1" s="1"/>
  <c r="AU315" i="1"/>
  <c r="AS315" i="1" s="1"/>
  <c r="AT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AU314" i="1"/>
  <c r="AS314" i="1" s="1"/>
  <c r="AT314" i="1"/>
  <c r="AL314" i="1"/>
  <c r="I314" i="1" s="1"/>
  <c r="H314" i="1" s="1"/>
  <c r="T314" i="1" s="1"/>
  <c r="U314" i="1" s="1"/>
  <c r="AG314" i="1"/>
  <c r="J314" i="1" s="1"/>
  <c r="Y314" i="1"/>
  <c r="X314" i="1"/>
  <c r="W314" i="1"/>
  <c r="P314" i="1"/>
  <c r="AY313" i="1"/>
  <c r="AX313" i="1"/>
  <c r="AV313" i="1"/>
  <c r="AU313" i="1"/>
  <c r="AS313" i="1" s="1"/>
  <c r="AF313" i="1" s="1"/>
  <c r="AL313" i="1"/>
  <c r="I313" i="1" s="1"/>
  <c r="H313" i="1" s="1"/>
  <c r="AG313" i="1"/>
  <c r="Y313" i="1"/>
  <c r="X313" i="1"/>
  <c r="P313" i="1"/>
  <c r="N313" i="1"/>
  <c r="J313" i="1"/>
  <c r="AY312" i="1"/>
  <c r="AX312" i="1"/>
  <c r="AV312" i="1"/>
  <c r="AU312" i="1"/>
  <c r="AS312" i="1"/>
  <c r="AT312" i="1" s="1"/>
  <c r="AL312" i="1"/>
  <c r="I312" i="1" s="1"/>
  <c r="AG312" i="1"/>
  <c r="Y312" i="1"/>
  <c r="X312" i="1"/>
  <c r="S312" i="1"/>
  <c r="P312" i="1"/>
  <c r="J312" i="1"/>
  <c r="H312" i="1"/>
  <c r="AY311" i="1"/>
  <c r="AX311" i="1"/>
  <c r="AV311" i="1"/>
  <c r="AU311" i="1"/>
  <c r="AS311" i="1" s="1"/>
  <c r="AT311" i="1" s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S310" i="1" s="1"/>
  <c r="AU310" i="1"/>
  <c r="AS310" i="1" s="1"/>
  <c r="AT310" i="1"/>
  <c r="AL310" i="1"/>
  <c r="I310" i="1" s="1"/>
  <c r="H310" i="1" s="1"/>
  <c r="AG310" i="1"/>
  <c r="J310" i="1" s="1"/>
  <c r="Y310" i="1"/>
  <c r="X310" i="1"/>
  <c r="W310" i="1" s="1"/>
  <c r="P310" i="1"/>
  <c r="N310" i="1"/>
  <c r="AY309" i="1"/>
  <c r="AX309" i="1"/>
  <c r="AV309" i="1"/>
  <c r="AU309" i="1"/>
  <c r="AS309" i="1" s="1"/>
  <c r="AL309" i="1"/>
  <c r="I309" i="1" s="1"/>
  <c r="H309" i="1" s="1"/>
  <c r="AG309" i="1"/>
  <c r="J309" i="1" s="1"/>
  <c r="Y309" i="1"/>
  <c r="X309" i="1"/>
  <c r="P309" i="1"/>
  <c r="AY308" i="1"/>
  <c r="AX308" i="1"/>
  <c r="AV308" i="1"/>
  <c r="AU308" i="1"/>
  <c r="AS308" i="1"/>
  <c r="AF308" i="1" s="1"/>
  <c r="AL308" i="1"/>
  <c r="I308" i="1" s="1"/>
  <c r="AG308" i="1"/>
  <c r="Y308" i="1"/>
  <c r="X308" i="1"/>
  <c r="W308" i="1" s="1"/>
  <c r="P308" i="1"/>
  <c r="J308" i="1"/>
  <c r="H308" i="1"/>
  <c r="AY307" i="1"/>
  <c r="AX307" i="1"/>
  <c r="AV307" i="1"/>
  <c r="AU307" i="1"/>
  <c r="AS307" i="1" s="1"/>
  <c r="N307" i="1" s="1"/>
  <c r="AL307" i="1"/>
  <c r="I307" i="1" s="1"/>
  <c r="H307" i="1" s="1"/>
  <c r="AG307" i="1"/>
  <c r="Y307" i="1"/>
  <c r="X307" i="1"/>
  <c r="P307" i="1"/>
  <c r="J307" i="1"/>
  <c r="AY306" i="1"/>
  <c r="AX306" i="1"/>
  <c r="AW306" i="1" s="1"/>
  <c r="AV306" i="1"/>
  <c r="AU306" i="1"/>
  <c r="AS306" i="1" s="1"/>
  <c r="AE306" i="1" s="1"/>
  <c r="AL306" i="1"/>
  <c r="I306" i="1" s="1"/>
  <c r="AG306" i="1"/>
  <c r="Y306" i="1"/>
  <c r="X306" i="1"/>
  <c r="W306" i="1" s="1"/>
  <c r="P306" i="1"/>
  <c r="N306" i="1"/>
  <c r="J306" i="1"/>
  <c r="H306" i="1"/>
  <c r="AY305" i="1"/>
  <c r="AX305" i="1"/>
  <c r="AV305" i="1"/>
  <c r="AU305" i="1"/>
  <c r="AS305" i="1" s="1"/>
  <c r="AL305" i="1"/>
  <c r="I305" i="1" s="1"/>
  <c r="H305" i="1" s="1"/>
  <c r="AG305" i="1"/>
  <c r="J305" i="1" s="1"/>
  <c r="Y305" i="1"/>
  <c r="X305" i="1"/>
  <c r="P305" i="1"/>
  <c r="AY304" i="1"/>
  <c r="AX304" i="1"/>
  <c r="AV304" i="1"/>
  <c r="S304" i="1" s="1"/>
  <c r="AU304" i="1"/>
  <c r="AS304" i="1"/>
  <c r="AF304" i="1" s="1"/>
  <c r="AL304" i="1"/>
  <c r="I304" i="1" s="1"/>
  <c r="H304" i="1" s="1"/>
  <c r="AA304" i="1" s="1"/>
  <c r="AG304" i="1"/>
  <c r="Y304" i="1"/>
  <c r="X304" i="1"/>
  <c r="W304" i="1" s="1"/>
  <c r="P304" i="1"/>
  <c r="J304" i="1"/>
  <c r="AY303" i="1"/>
  <c r="AX303" i="1"/>
  <c r="AV303" i="1"/>
  <c r="AU303" i="1"/>
  <c r="AS303" i="1" s="1"/>
  <c r="N303" i="1" s="1"/>
  <c r="AL303" i="1"/>
  <c r="I303" i="1" s="1"/>
  <c r="H303" i="1" s="1"/>
  <c r="AG303" i="1"/>
  <c r="J303" i="1" s="1"/>
  <c r="Y303" i="1"/>
  <c r="X303" i="1"/>
  <c r="P303" i="1"/>
  <c r="AY302" i="1"/>
  <c r="AX302" i="1"/>
  <c r="AV302" i="1"/>
  <c r="AU302" i="1"/>
  <c r="AS302" i="1" s="1"/>
  <c r="AL302" i="1"/>
  <c r="I302" i="1" s="1"/>
  <c r="H302" i="1" s="1"/>
  <c r="AG302" i="1"/>
  <c r="Y302" i="1"/>
  <c r="X302" i="1"/>
  <c r="W302" i="1"/>
  <c r="P302" i="1"/>
  <c r="J302" i="1"/>
  <c r="AY301" i="1"/>
  <c r="AX301" i="1"/>
  <c r="AV301" i="1"/>
  <c r="AU301" i="1"/>
  <c r="AS301" i="1" s="1"/>
  <c r="N301" i="1" s="1"/>
  <c r="AL301" i="1"/>
  <c r="I301" i="1" s="1"/>
  <c r="H301" i="1" s="1"/>
  <c r="AA301" i="1" s="1"/>
  <c r="AG301" i="1"/>
  <c r="J301" i="1" s="1"/>
  <c r="AF301" i="1"/>
  <c r="Y301" i="1"/>
  <c r="X301" i="1"/>
  <c r="P301" i="1"/>
  <c r="AY300" i="1"/>
  <c r="AX300" i="1"/>
  <c r="AV300" i="1"/>
  <c r="AU300" i="1"/>
  <c r="AS300" i="1" s="1"/>
  <c r="AL300" i="1"/>
  <c r="I300" i="1" s="1"/>
  <c r="AG300" i="1"/>
  <c r="Y300" i="1"/>
  <c r="X300" i="1"/>
  <c r="W300" i="1" s="1"/>
  <c r="S300" i="1"/>
  <c r="P300" i="1"/>
  <c r="J300" i="1"/>
  <c r="H300" i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P299" i="1"/>
  <c r="AY298" i="1"/>
  <c r="AX298" i="1"/>
  <c r="AV298" i="1"/>
  <c r="S298" i="1" s="1"/>
  <c r="AU298" i="1"/>
  <c r="AS298" i="1"/>
  <c r="AL298" i="1"/>
  <c r="I298" i="1" s="1"/>
  <c r="H298" i="1" s="1"/>
  <c r="AG298" i="1"/>
  <c r="Y298" i="1"/>
  <c r="W298" i="1" s="1"/>
  <c r="X298" i="1"/>
  <c r="T298" i="1"/>
  <c r="U298" i="1" s="1"/>
  <c r="P298" i="1"/>
  <c r="J298" i="1"/>
  <c r="AY297" i="1"/>
  <c r="AX297" i="1"/>
  <c r="AV297" i="1"/>
  <c r="AU297" i="1"/>
  <c r="AS297" i="1" s="1"/>
  <c r="AF297" i="1" s="1"/>
  <c r="AL297" i="1"/>
  <c r="I297" i="1" s="1"/>
  <c r="H297" i="1" s="1"/>
  <c r="AA297" i="1" s="1"/>
  <c r="AG297" i="1"/>
  <c r="J297" i="1" s="1"/>
  <c r="Y297" i="1"/>
  <c r="X297" i="1"/>
  <c r="W297" i="1" s="1"/>
  <c r="P297" i="1"/>
  <c r="N297" i="1"/>
  <c r="AY296" i="1"/>
  <c r="S296" i="1" s="1"/>
  <c r="AX296" i="1"/>
  <c r="AV296" i="1"/>
  <c r="AU296" i="1"/>
  <c r="AS296" i="1"/>
  <c r="K296" i="1" s="1"/>
  <c r="AL296" i="1"/>
  <c r="I296" i="1" s="1"/>
  <c r="H296" i="1" s="1"/>
  <c r="AG296" i="1"/>
  <c r="Y296" i="1"/>
  <c r="X296" i="1"/>
  <c r="P296" i="1"/>
  <c r="J296" i="1"/>
  <c r="AY295" i="1"/>
  <c r="AX295" i="1"/>
  <c r="AV295" i="1"/>
  <c r="AU295" i="1"/>
  <c r="AS295" i="1" s="1"/>
  <c r="AT295" i="1" s="1"/>
  <c r="AL295" i="1"/>
  <c r="I295" i="1" s="1"/>
  <c r="H295" i="1" s="1"/>
  <c r="AG295" i="1"/>
  <c r="Y295" i="1"/>
  <c r="X295" i="1"/>
  <c r="P295" i="1"/>
  <c r="J295" i="1"/>
  <c r="AY294" i="1"/>
  <c r="AX294" i="1"/>
  <c r="AV294" i="1"/>
  <c r="AU294" i="1"/>
  <c r="AT294" i="1"/>
  <c r="AS294" i="1"/>
  <c r="AL294" i="1"/>
  <c r="I294" i="1" s="1"/>
  <c r="H294" i="1" s="1"/>
  <c r="AG294" i="1"/>
  <c r="J294" i="1" s="1"/>
  <c r="Y294" i="1"/>
  <c r="X294" i="1"/>
  <c r="W294" i="1"/>
  <c r="P294" i="1"/>
  <c r="AY293" i="1"/>
  <c r="AX293" i="1"/>
  <c r="AV293" i="1"/>
  <c r="AU293" i="1"/>
  <c r="AS293" i="1" s="1"/>
  <c r="AT293" i="1"/>
  <c r="AL293" i="1"/>
  <c r="AG293" i="1"/>
  <c r="J293" i="1" s="1"/>
  <c r="AF293" i="1"/>
  <c r="Y293" i="1"/>
  <c r="X293" i="1"/>
  <c r="P293" i="1"/>
  <c r="N293" i="1"/>
  <c r="I293" i="1"/>
  <c r="H293" i="1" s="1"/>
  <c r="AY292" i="1"/>
  <c r="AX292" i="1"/>
  <c r="AV292" i="1"/>
  <c r="S292" i="1" s="1"/>
  <c r="T292" i="1" s="1"/>
  <c r="U292" i="1" s="1"/>
  <c r="AU292" i="1"/>
  <c r="AS292" i="1" s="1"/>
  <c r="AL292" i="1"/>
  <c r="I292" i="1" s="1"/>
  <c r="H292" i="1" s="1"/>
  <c r="AG292" i="1"/>
  <c r="Y292" i="1"/>
  <c r="X292" i="1"/>
  <c r="W292" i="1" s="1"/>
  <c r="P292" i="1"/>
  <c r="J292" i="1"/>
  <c r="AY291" i="1"/>
  <c r="AX291" i="1"/>
  <c r="AV291" i="1"/>
  <c r="AU291" i="1"/>
  <c r="AS291" i="1" s="1"/>
  <c r="AT291" i="1"/>
  <c r="AL291" i="1"/>
  <c r="I291" i="1" s="1"/>
  <c r="AG291" i="1"/>
  <c r="Y291" i="1"/>
  <c r="X291" i="1"/>
  <c r="W291" i="1" s="1"/>
  <c r="P291" i="1"/>
  <c r="J291" i="1"/>
  <c r="H291" i="1"/>
  <c r="AY290" i="1"/>
  <c r="AX290" i="1"/>
  <c r="AW290" i="1" s="1"/>
  <c r="AV290" i="1"/>
  <c r="AU290" i="1"/>
  <c r="AS290" i="1" s="1"/>
  <c r="AT290" i="1"/>
  <c r="AL290" i="1"/>
  <c r="I290" i="1" s="1"/>
  <c r="H290" i="1" s="1"/>
  <c r="AA290" i="1" s="1"/>
  <c r="AG290" i="1"/>
  <c r="AE290" i="1"/>
  <c r="Y290" i="1"/>
  <c r="W290" i="1" s="1"/>
  <c r="X290" i="1"/>
  <c r="P290" i="1"/>
  <c r="J290" i="1"/>
  <c r="AY289" i="1"/>
  <c r="AX289" i="1"/>
  <c r="AW289" i="1" s="1"/>
  <c r="AV289" i="1"/>
  <c r="AU289" i="1"/>
  <c r="AS289" i="1"/>
  <c r="AL289" i="1"/>
  <c r="I289" i="1" s="1"/>
  <c r="H289" i="1" s="1"/>
  <c r="AG289" i="1"/>
  <c r="J289" i="1" s="1"/>
  <c r="AF289" i="1"/>
  <c r="AE289" i="1"/>
  <c r="Y289" i="1"/>
  <c r="X289" i="1"/>
  <c r="P289" i="1"/>
  <c r="N289" i="1"/>
  <c r="AY288" i="1"/>
  <c r="S288" i="1" s="1"/>
  <c r="AX288" i="1"/>
  <c r="AV288" i="1"/>
  <c r="AU288" i="1"/>
  <c r="AS288" i="1" s="1"/>
  <c r="K288" i="1" s="1"/>
  <c r="AT288" i="1"/>
  <c r="AL288" i="1"/>
  <c r="AG288" i="1"/>
  <c r="J288" i="1" s="1"/>
  <c r="AF288" i="1"/>
  <c r="AA288" i="1"/>
  <c r="Y288" i="1"/>
  <c r="X288" i="1"/>
  <c r="P288" i="1"/>
  <c r="I288" i="1"/>
  <c r="H288" i="1"/>
  <c r="AY287" i="1"/>
  <c r="AX287" i="1"/>
  <c r="AV287" i="1"/>
  <c r="AU287" i="1"/>
  <c r="AS287" i="1" s="1"/>
  <c r="AL287" i="1"/>
  <c r="I287" i="1" s="1"/>
  <c r="H287" i="1" s="1"/>
  <c r="AG287" i="1"/>
  <c r="AA287" i="1"/>
  <c r="Y287" i="1"/>
  <c r="X287" i="1"/>
  <c r="W287" i="1" s="1"/>
  <c r="P287" i="1"/>
  <c r="J287" i="1"/>
  <c r="AY286" i="1"/>
  <c r="AX286" i="1"/>
  <c r="AW286" i="1" s="1"/>
  <c r="AV286" i="1"/>
  <c r="AU286" i="1"/>
  <c r="AS286" i="1" s="1"/>
  <c r="K286" i="1" s="1"/>
  <c r="AL286" i="1"/>
  <c r="I286" i="1" s="1"/>
  <c r="AG286" i="1"/>
  <c r="J286" i="1" s="1"/>
  <c r="AF286" i="1"/>
  <c r="AE286" i="1"/>
  <c r="Y286" i="1"/>
  <c r="X286" i="1"/>
  <c r="W286" i="1" s="1"/>
  <c r="P286" i="1"/>
  <c r="H286" i="1"/>
  <c r="AY285" i="1"/>
  <c r="AX285" i="1"/>
  <c r="AW285" i="1" s="1"/>
  <c r="AV285" i="1"/>
  <c r="AU285" i="1"/>
  <c r="AS285" i="1" s="1"/>
  <c r="AL285" i="1"/>
  <c r="I285" i="1" s="1"/>
  <c r="H285" i="1" s="1"/>
  <c r="AA285" i="1" s="1"/>
  <c r="AG285" i="1"/>
  <c r="J285" i="1" s="1"/>
  <c r="AF285" i="1"/>
  <c r="AE285" i="1"/>
  <c r="Y285" i="1"/>
  <c r="X285" i="1"/>
  <c r="W285" i="1" s="1"/>
  <c r="P285" i="1"/>
  <c r="AY284" i="1"/>
  <c r="AX284" i="1"/>
  <c r="AV284" i="1"/>
  <c r="S284" i="1" s="1"/>
  <c r="AU284" i="1"/>
  <c r="AS284" i="1"/>
  <c r="AF284" i="1" s="1"/>
  <c r="AL284" i="1"/>
  <c r="I284" i="1" s="1"/>
  <c r="AG284" i="1"/>
  <c r="J284" i="1" s="1"/>
  <c r="Y284" i="1"/>
  <c r="X284" i="1"/>
  <c r="W284" i="1" s="1"/>
  <c r="P284" i="1"/>
  <c r="H284" i="1"/>
  <c r="AY283" i="1"/>
  <c r="AX283" i="1"/>
  <c r="AV283" i="1"/>
  <c r="AU283" i="1"/>
  <c r="AS283" i="1"/>
  <c r="AL283" i="1"/>
  <c r="I283" i="1" s="1"/>
  <c r="H283" i="1" s="1"/>
  <c r="AG283" i="1"/>
  <c r="J283" i="1" s="1"/>
  <c r="AF283" i="1"/>
  <c r="Y283" i="1"/>
  <c r="X283" i="1"/>
  <c r="P283" i="1"/>
  <c r="K283" i="1"/>
  <c r="AY282" i="1"/>
  <c r="AX282" i="1"/>
  <c r="AW282" i="1"/>
  <c r="AV282" i="1"/>
  <c r="AU282" i="1"/>
  <c r="AS282" i="1" s="1"/>
  <c r="AL282" i="1"/>
  <c r="I282" i="1" s="1"/>
  <c r="AG282" i="1"/>
  <c r="Y282" i="1"/>
  <c r="X282" i="1"/>
  <c r="W282" i="1"/>
  <c r="P282" i="1"/>
  <c r="J282" i="1"/>
  <c r="H282" i="1"/>
  <c r="AA282" i="1" s="1"/>
  <c r="AY281" i="1"/>
  <c r="AX281" i="1"/>
  <c r="AV281" i="1"/>
  <c r="AU281" i="1"/>
  <c r="AS281" i="1" s="1"/>
  <c r="AL281" i="1"/>
  <c r="AG281" i="1"/>
  <c r="Y281" i="1"/>
  <c r="W281" i="1" s="1"/>
  <c r="X281" i="1"/>
  <c r="P281" i="1"/>
  <c r="J281" i="1"/>
  <c r="I281" i="1"/>
  <c r="H281" i="1" s="1"/>
  <c r="AY280" i="1"/>
  <c r="AX280" i="1"/>
  <c r="AV280" i="1"/>
  <c r="AU280" i="1"/>
  <c r="AS280" i="1"/>
  <c r="AL280" i="1"/>
  <c r="AG280" i="1"/>
  <c r="Y280" i="1"/>
  <c r="X280" i="1"/>
  <c r="P280" i="1"/>
  <c r="J280" i="1"/>
  <c r="I280" i="1"/>
  <c r="H280" i="1" s="1"/>
  <c r="AY279" i="1"/>
  <c r="S279" i="1" s="1"/>
  <c r="AX279" i="1"/>
  <c r="AV279" i="1"/>
  <c r="AU279" i="1"/>
  <c r="AS279" i="1"/>
  <c r="N279" i="1" s="1"/>
  <c r="AL279" i="1"/>
  <c r="I279" i="1" s="1"/>
  <c r="H279" i="1" s="1"/>
  <c r="AA279" i="1" s="1"/>
  <c r="AG279" i="1"/>
  <c r="J279" i="1" s="1"/>
  <c r="Y279" i="1"/>
  <c r="X279" i="1"/>
  <c r="P279" i="1"/>
  <c r="AY278" i="1"/>
  <c r="AX278" i="1"/>
  <c r="AV278" i="1"/>
  <c r="S278" i="1" s="1"/>
  <c r="AU278" i="1"/>
  <c r="AS278" i="1"/>
  <c r="AL278" i="1"/>
  <c r="I278" i="1" s="1"/>
  <c r="H278" i="1" s="1"/>
  <c r="AG278" i="1"/>
  <c r="Y278" i="1"/>
  <c r="X278" i="1"/>
  <c r="W278" i="1" s="1"/>
  <c r="P278" i="1"/>
  <c r="J278" i="1"/>
  <c r="AY277" i="1"/>
  <c r="AX277" i="1"/>
  <c r="AW277" i="1" s="1"/>
  <c r="AV277" i="1"/>
  <c r="AU277" i="1"/>
  <c r="AS277" i="1" s="1"/>
  <c r="AT277" i="1"/>
  <c r="AL277" i="1"/>
  <c r="AG277" i="1"/>
  <c r="J277" i="1" s="1"/>
  <c r="AF277" i="1"/>
  <c r="AE277" i="1"/>
  <c r="Y277" i="1"/>
  <c r="X277" i="1"/>
  <c r="P277" i="1"/>
  <c r="N277" i="1"/>
  <c r="K277" i="1"/>
  <c r="I277" i="1"/>
  <c r="H277" i="1" s="1"/>
  <c r="AY276" i="1"/>
  <c r="S276" i="1" s="1"/>
  <c r="AX276" i="1"/>
  <c r="AW276" i="1" s="1"/>
  <c r="AV276" i="1"/>
  <c r="AU276" i="1"/>
  <c r="AS276" i="1"/>
  <c r="AL276" i="1"/>
  <c r="I276" i="1" s="1"/>
  <c r="H276" i="1" s="1"/>
  <c r="AG276" i="1"/>
  <c r="J276" i="1" s="1"/>
  <c r="AA276" i="1"/>
  <c r="Y276" i="1"/>
  <c r="X276" i="1"/>
  <c r="P276" i="1"/>
  <c r="AY275" i="1"/>
  <c r="AX275" i="1"/>
  <c r="AW275" i="1" s="1"/>
  <c r="AV275" i="1"/>
  <c r="AU275" i="1"/>
  <c r="AS275" i="1" s="1"/>
  <c r="AL275" i="1"/>
  <c r="I275" i="1" s="1"/>
  <c r="H275" i="1" s="1"/>
  <c r="AG275" i="1"/>
  <c r="J275" i="1" s="1"/>
  <c r="Y275" i="1"/>
  <c r="X275" i="1"/>
  <c r="W275" i="1" s="1"/>
  <c r="S275" i="1"/>
  <c r="P275" i="1"/>
  <c r="AY274" i="1"/>
  <c r="AX274" i="1"/>
  <c r="AV274" i="1"/>
  <c r="AW274" i="1" s="1"/>
  <c r="AU274" i="1"/>
  <c r="AS274" i="1"/>
  <c r="K274" i="1" s="1"/>
  <c r="AL274" i="1"/>
  <c r="I274" i="1" s="1"/>
  <c r="H274" i="1" s="1"/>
  <c r="AA274" i="1" s="1"/>
  <c r="AG274" i="1"/>
  <c r="Y274" i="1"/>
  <c r="X274" i="1"/>
  <c r="W274" i="1"/>
  <c r="S274" i="1"/>
  <c r="P274" i="1"/>
  <c r="J274" i="1"/>
  <c r="AY273" i="1"/>
  <c r="AX273" i="1"/>
  <c r="AV273" i="1"/>
  <c r="AU273" i="1"/>
  <c r="AS273" i="1" s="1"/>
  <c r="AT273" i="1"/>
  <c r="AL273" i="1"/>
  <c r="I273" i="1" s="1"/>
  <c r="H273" i="1" s="1"/>
  <c r="AG273" i="1"/>
  <c r="J273" i="1" s="1"/>
  <c r="Y273" i="1"/>
  <c r="X273" i="1"/>
  <c r="W273" i="1" s="1"/>
  <c r="P273" i="1"/>
  <c r="AY272" i="1"/>
  <c r="AX272" i="1"/>
  <c r="AV272" i="1"/>
  <c r="AU272" i="1"/>
  <c r="AS272" i="1"/>
  <c r="N272" i="1" s="1"/>
  <c r="AL272" i="1"/>
  <c r="I272" i="1" s="1"/>
  <c r="H272" i="1" s="1"/>
  <c r="AG272" i="1"/>
  <c r="J272" i="1" s="1"/>
  <c r="AA272" i="1"/>
  <c r="Y272" i="1"/>
  <c r="X272" i="1"/>
  <c r="P272" i="1"/>
  <c r="AY271" i="1"/>
  <c r="AX271" i="1"/>
  <c r="AV271" i="1"/>
  <c r="AW271" i="1" s="1"/>
  <c r="AU271" i="1"/>
  <c r="AS271" i="1" s="1"/>
  <c r="AL271" i="1"/>
  <c r="I271" i="1" s="1"/>
  <c r="H271" i="1" s="1"/>
  <c r="AG271" i="1"/>
  <c r="J271" i="1" s="1"/>
  <c r="Y271" i="1"/>
  <c r="X271" i="1"/>
  <c r="P271" i="1"/>
  <c r="AY270" i="1"/>
  <c r="AX270" i="1"/>
  <c r="AV270" i="1"/>
  <c r="AU270" i="1"/>
  <c r="AS270" i="1"/>
  <c r="AT270" i="1" s="1"/>
  <c r="AL270" i="1"/>
  <c r="I270" i="1" s="1"/>
  <c r="H270" i="1" s="1"/>
  <c r="AG270" i="1"/>
  <c r="J270" i="1" s="1"/>
  <c r="Y270" i="1"/>
  <c r="X270" i="1"/>
  <c r="W270" i="1"/>
  <c r="P270" i="1"/>
  <c r="AY269" i="1"/>
  <c r="AX269" i="1"/>
  <c r="AW269" i="1"/>
  <c r="AV269" i="1"/>
  <c r="AU269" i="1"/>
  <c r="AS269" i="1" s="1"/>
  <c r="AL269" i="1"/>
  <c r="AG269" i="1"/>
  <c r="J269" i="1" s="1"/>
  <c r="Y269" i="1"/>
  <c r="X269" i="1"/>
  <c r="W269" i="1"/>
  <c r="P269" i="1"/>
  <c r="I269" i="1"/>
  <c r="H269" i="1" s="1"/>
  <c r="AY268" i="1"/>
  <c r="AX268" i="1"/>
  <c r="AV268" i="1"/>
  <c r="AU268" i="1"/>
  <c r="AS268" i="1" s="1"/>
  <c r="N268" i="1" s="1"/>
  <c r="AL268" i="1"/>
  <c r="I268" i="1" s="1"/>
  <c r="H268" i="1" s="1"/>
  <c r="AG268" i="1"/>
  <c r="J268" i="1" s="1"/>
  <c r="Y268" i="1"/>
  <c r="X268" i="1"/>
  <c r="P268" i="1"/>
  <c r="AY267" i="1"/>
  <c r="AX267" i="1"/>
  <c r="AV267" i="1"/>
  <c r="AU267" i="1"/>
  <c r="AS267" i="1" s="1"/>
  <c r="AT267" i="1"/>
  <c r="AL267" i="1"/>
  <c r="AG267" i="1"/>
  <c r="J267" i="1" s="1"/>
  <c r="Y267" i="1"/>
  <c r="X267" i="1"/>
  <c r="P267" i="1"/>
  <c r="I267" i="1"/>
  <c r="H267" i="1" s="1"/>
  <c r="AA267" i="1" s="1"/>
  <c r="AY266" i="1"/>
  <c r="S266" i="1" s="1"/>
  <c r="AX266" i="1"/>
  <c r="AW266" i="1"/>
  <c r="AV266" i="1"/>
  <c r="AU266" i="1"/>
  <c r="AS266" i="1"/>
  <c r="N266" i="1" s="1"/>
  <c r="AL266" i="1"/>
  <c r="I266" i="1" s="1"/>
  <c r="H266" i="1" s="1"/>
  <c r="AG266" i="1"/>
  <c r="J266" i="1" s="1"/>
  <c r="AE266" i="1"/>
  <c r="Y266" i="1"/>
  <c r="X266" i="1"/>
  <c r="W266" i="1" s="1"/>
  <c r="P266" i="1"/>
  <c r="AY265" i="1"/>
  <c r="AX265" i="1"/>
  <c r="AW265" i="1" s="1"/>
  <c r="AV265" i="1"/>
  <c r="AU265" i="1"/>
  <c r="AS265" i="1" s="1"/>
  <c r="AL265" i="1"/>
  <c r="I265" i="1" s="1"/>
  <c r="H265" i="1" s="1"/>
  <c r="AA265" i="1" s="1"/>
  <c r="AG265" i="1"/>
  <c r="J265" i="1" s="1"/>
  <c r="Y265" i="1"/>
  <c r="X265" i="1"/>
  <c r="W265" i="1" s="1"/>
  <c r="S265" i="1"/>
  <c r="P265" i="1"/>
  <c r="AY264" i="1"/>
  <c r="AX264" i="1"/>
  <c r="AV264" i="1"/>
  <c r="AW264" i="1" s="1"/>
  <c r="AU264" i="1"/>
  <c r="AS264" i="1" s="1"/>
  <c r="AL264" i="1"/>
  <c r="I264" i="1" s="1"/>
  <c r="H264" i="1" s="1"/>
  <c r="AG264" i="1"/>
  <c r="J264" i="1" s="1"/>
  <c r="AA264" i="1"/>
  <c r="Y264" i="1"/>
  <c r="X264" i="1"/>
  <c r="W264" i="1"/>
  <c r="S264" i="1"/>
  <c r="P264" i="1"/>
  <c r="AY263" i="1"/>
  <c r="AX263" i="1"/>
  <c r="AW263" i="1" s="1"/>
  <c r="AV263" i="1"/>
  <c r="AU263" i="1"/>
  <c r="AS263" i="1" s="1"/>
  <c r="AT263" i="1" s="1"/>
  <c r="AL263" i="1"/>
  <c r="AG263" i="1"/>
  <c r="J263" i="1" s="1"/>
  <c r="AE263" i="1"/>
  <c r="Y263" i="1"/>
  <c r="X263" i="1"/>
  <c r="W263" i="1" s="1"/>
  <c r="P263" i="1"/>
  <c r="N263" i="1"/>
  <c r="I263" i="1"/>
  <c r="H263" i="1" s="1"/>
  <c r="AY262" i="1"/>
  <c r="AX262" i="1"/>
  <c r="AV262" i="1"/>
  <c r="AU262" i="1"/>
  <c r="AS262" i="1"/>
  <c r="AL262" i="1"/>
  <c r="I262" i="1" s="1"/>
  <c r="H262" i="1" s="1"/>
  <c r="AA262" i="1" s="1"/>
  <c r="AG262" i="1"/>
  <c r="J262" i="1" s="1"/>
  <c r="Y262" i="1"/>
  <c r="X262" i="1"/>
  <c r="W262" i="1" s="1"/>
  <c r="P262" i="1"/>
  <c r="K262" i="1"/>
  <c r="AY261" i="1"/>
  <c r="AX261" i="1"/>
  <c r="AW261" i="1" s="1"/>
  <c r="AV261" i="1"/>
  <c r="AU261" i="1"/>
  <c r="AS261" i="1"/>
  <c r="AL261" i="1"/>
  <c r="AG261" i="1"/>
  <c r="Y261" i="1"/>
  <c r="X261" i="1"/>
  <c r="P261" i="1"/>
  <c r="J261" i="1"/>
  <c r="I261" i="1"/>
  <c r="H261" i="1" s="1"/>
  <c r="AY260" i="1"/>
  <c r="AX260" i="1"/>
  <c r="AV260" i="1"/>
  <c r="AW260" i="1" s="1"/>
  <c r="AU260" i="1"/>
  <c r="AT260" i="1"/>
  <c r="AS260" i="1"/>
  <c r="AL260" i="1"/>
  <c r="I260" i="1" s="1"/>
  <c r="H260" i="1" s="1"/>
  <c r="AG260" i="1"/>
  <c r="Y260" i="1"/>
  <c r="X260" i="1"/>
  <c r="W260" i="1"/>
  <c r="S260" i="1"/>
  <c r="P260" i="1"/>
  <c r="K260" i="1"/>
  <c r="J260" i="1"/>
  <c r="AY259" i="1"/>
  <c r="AX259" i="1"/>
  <c r="AV259" i="1"/>
  <c r="S259" i="1" s="1"/>
  <c r="AU259" i="1"/>
  <c r="AS259" i="1" s="1"/>
  <c r="AT259" i="1" s="1"/>
  <c r="AL259" i="1"/>
  <c r="AG259" i="1"/>
  <c r="J259" i="1" s="1"/>
  <c r="Y259" i="1"/>
  <c r="X259" i="1"/>
  <c r="W259" i="1" s="1"/>
  <c r="P259" i="1"/>
  <c r="I259" i="1"/>
  <c r="H259" i="1" s="1"/>
  <c r="AY258" i="1"/>
  <c r="AX258" i="1"/>
  <c r="AV258" i="1"/>
  <c r="AU258" i="1"/>
  <c r="AS258" i="1" s="1"/>
  <c r="K258" i="1" s="1"/>
  <c r="AL258" i="1"/>
  <c r="I258" i="1" s="1"/>
  <c r="H258" i="1" s="1"/>
  <c r="AG258" i="1"/>
  <c r="J258" i="1" s="1"/>
  <c r="AF258" i="1"/>
  <c r="Y258" i="1"/>
  <c r="X258" i="1"/>
  <c r="W258" i="1"/>
  <c r="P258" i="1"/>
  <c r="AY257" i="1"/>
  <c r="AX257" i="1"/>
  <c r="AV257" i="1"/>
  <c r="AW257" i="1" s="1"/>
  <c r="AU257" i="1"/>
  <c r="AS257" i="1" s="1"/>
  <c r="AL257" i="1"/>
  <c r="I257" i="1" s="1"/>
  <c r="H257" i="1" s="1"/>
  <c r="AG257" i="1"/>
  <c r="J257" i="1" s="1"/>
  <c r="AA257" i="1"/>
  <c r="Y257" i="1"/>
  <c r="X257" i="1"/>
  <c r="W257" i="1" s="1"/>
  <c r="P257" i="1"/>
  <c r="AY256" i="1"/>
  <c r="AX256" i="1"/>
  <c r="AV256" i="1"/>
  <c r="S256" i="1" s="1"/>
  <c r="AU256" i="1"/>
  <c r="AS256" i="1" s="1"/>
  <c r="AT256" i="1" s="1"/>
  <c r="AL256" i="1"/>
  <c r="I256" i="1" s="1"/>
  <c r="H256" i="1" s="1"/>
  <c r="AA256" i="1" s="1"/>
  <c r="AG256" i="1"/>
  <c r="Y256" i="1"/>
  <c r="X256" i="1"/>
  <c r="W256" i="1"/>
  <c r="P256" i="1"/>
  <c r="J256" i="1"/>
  <c r="AY255" i="1"/>
  <c r="AX255" i="1"/>
  <c r="AV255" i="1"/>
  <c r="AU255" i="1"/>
  <c r="AS255" i="1" s="1"/>
  <c r="AL255" i="1"/>
  <c r="I255" i="1" s="1"/>
  <c r="H255" i="1" s="1"/>
  <c r="AA255" i="1" s="1"/>
  <c r="AG255" i="1"/>
  <c r="J255" i="1" s="1"/>
  <c r="Y255" i="1"/>
  <c r="X255" i="1"/>
  <c r="P255" i="1"/>
  <c r="AY254" i="1"/>
  <c r="AX254" i="1"/>
  <c r="AV254" i="1"/>
  <c r="AU254" i="1"/>
  <c r="AS254" i="1" s="1"/>
  <c r="N254" i="1" s="1"/>
  <c r="AL254" i="1"/>
  <c r="I254" i="1" s="1"/>
  <c r="H254" i="1" s="1"/>
  <c r="AG254" i="1"/>
  <c r="J254" i="1" s="1"/>
  <c r="Y254" i="1"/>
  <c r="X254" i="1"/>
  <c r="W254" i="1"/>
  <c r="P254" i="1"/>
  <c r="AY253" i="1"/>
  <c r="AX253" i="1"/>
  <c r="AV253" i="1"/>
  <c r="AU253" i="1"/>
  <c r="AS253" i="1" s="1"/>
  <c r="AL253" i="1"/>
  <c r="AG253" i="1"/>
  <c r="J253" i="1" s="1"/>
  <c r="Y253" i="1"/>
  <c r="X253" i="1"/>
  <c r="P253" i="1"/>
  <c r="I253" i="1"/>
  <c r="H253" i="1" s="1"/>
  <c r="AY252" i="1"/>
  <c r="AX252" i="1"/>
  <c r="AV252" i="1"/>
  <c r="AU252" i="1"/>
  <c r="AS252" i="1" s="1"/>
  <c r="AT252" i="1" s="1"/>
  <c r="AL252" i="1"/>
  <c r="I252" i="1" s="1"/>
  <c r="AG252" i="1"/>
  <c r="J252" i="1" s="1"/>
  <c r="AF252" i="1"/>
  <c r="AE252" i="1"/>
  <c r="Y252" i="1"/>
  <c r="X252" i="1"/>
  <c r="W252" i="1" s="1"/>
  <c r="P252" i="1"/>
  <c r="K252" i="1"/>
  <c r="H252" i="1"/>
  <c r="AY251" i="1"/>
  <c r="AX251" i="1"/>
  <c r="AW251" i="1" s="1"/>
  <c r="AV251" i="1"/>
  <c r="AU251" i="1"/>
  <c r="AS251" i="1" s="1"/>
  <c r="AL251" i="1"/>
  <c r="I251" i="1" s="1"/>
  <c r="H251" i="1" s="1"/>
  <c r="AA251" i="1" s="1"/>
  <c r="AG251" i="1"/>
  <c r="J251" i="1" s="1"/>
  <c r="Y251" i="1"/>
  <c r="X251" i="1"/>
  <c r="P251" i="1"/>
  <c r="K251" i="1"/>
  <c r="AY250" i="1"/>
  <c r="S250" i="1" s="1"/>
  <c r="AX250" i="1"/>
  <c r="AV250" i="1"/>
  <c r="AU250" i="1"/>
  <c r="AS250" i="1" s="1"/>
  <c r="AL250" i="1"/>
  <c r="I250" i="1" s="1"/>
  <c r="H250" i="1" s="1"/>
  <c r="AG250" i="1"/>
  <c r="J250" i="1" s="1"/>
  <c r="AA250" i="1"/>
  <c r="Y250" i="1"/>
  <c r="X250" i="1"/>
  <c r="P250" i="1"/>
  <c r="AY249" i="1"/>
  <c r="AX249" i="1"/>
  <c r="AV249" i="1"/>
  <c r="S249" i="1" s="1"/>
  <c r="AU249" i="1"/>
  <c r="AS249" i="1" s="1"/>
  <c r="AL249" i="1"/>
  <c r="AG249" i="1"/>
  <c r="J249" i="1" s="1"/>
  <c r="Y249" i="1"/>
  <c r="X249" i="1"/>
  <c r="W249" i="1" s="1"/>
  <c r="P249" i="1"/>
  <c r="I249" i="1"/>
  <c r="H249" i="1" s="1"/>
  <c r="AA249" i="1" s="1"/>
  <c r="AY248" i="1"/>
  <c r="S248" i="1" s="1"/>
  <c r="AX248" i="1"/>
  <c r="AV248" i="1"/>
  <c r="AW248" i="1" s="1"/>
  <c r="AU248" i="1"/>
  <c r="AS248" i="1" s="1"/>
  <c r="AL248" i="1"/>
  <c r="AG248" i="1"/>
  <c r="Y248" i="1"/>
  <c r="X248" i="1"/>
  <c r="W248" i="1" s="1"/>
  <c r="P248" i="1"/>
  <c r="J248" i="1"/>
  <c r="I248" i="1"/>
  <c r="H248" i="1" s="1"/>
  <c r="AA248" i="1" s="1"/>
  <c r="AY247" i="1"/>
  <c r="AX247" i="1"/>
  <c r="AV247" i="1"/>
  <c r="S247" i="1" s="1"/>
  <c r="AU247" i="1"/>
  <c r="AS247" i="1" s="1"/>
  <c r="AL247" i="1"/>
  <c r="AG247" i="1"/>
  <c r="AA247" i="1"/>
  <c r="Y247" i="1"/>
  <c r="X247" i="1"/>
  <c r="P247" i="1"/>
  <c r="J247" i="1"/>
  <c r="I247" i="1"/>
  <c r="H247" i="1" s="1"/>
  <c r="AY246" i="1"/>
  <c r="AX246" i="1"/>
  <c r="AW246" i="1"/>
  <c r="AV246" i="1"/>
  <c r="S246" i="1" s="1"/>
  <c r="AU246" i="1"/>
  <c r="AS246" i="1"/>
  <c r="AF246" i="1" s="1"/>
  <c r="AL246" i="1"/>
  <c r="I246" i="1" s="1"/>
  <c r="H246" i="1" s="1"/>
  <c r="AG246" i="1"/>
  <c r="AE246" i="1"/>
  <c r="Y246" i="1"/>
  <c r="X246" i="1"/>
  <c r="W246" i="1" s="1"/>
  <c r="P246" i="1"/>
  <c r="N246" i="1"/>
  <c r="K246" i="1"/>
  <c r="J246" i="1"/>
  <c r="AY245" i="1"/>
  <c r="AX245" i="1"/>
  <c r="AV245" i="1"/>
  <c r="AU245" i="1"/>
  <c r="AS245" i="1" s="1"/>
  <c r="AT245" i="1"/>
  <c r="AL245" i="1"/>
  <c r="I245" i="1" s="1"/>
  <c r="H245" i="1" s="1"/>
  <c r="AA245" i="1" s="1"/>
  <c r="AG245" i="1"/>
  <c r="J245" i="1" s="1"/>
  <c r="Y245" i="1"/>
  <c r="X245" i="1"/>
  <c r="P245" i="1"/>
  <c r="N245" i="1"/>
  <c r="AY244" i="1"/>
  <c r="AX244" i="1"/>
  <c r="AV244" i="1"/>
  <c r="AU244" i="1"/>
  <c r="AS244" i="1"/>
  <c r="AL244" i="1"/>
  <c r="I244" i="1" s="1"/>
  <c r="H244" i="1" s="1"/>
  <c r="AG244" i="1"/>
  <c r="Y244" i="1"/>
  <c r="W244" i="1" s="1"/>
  <c r="X244" i="1"/>
  <c r="P244" i="1"/>
  <c r="J244" i="1"/>
  <c r="AY243" i="1"/>
  <c r="AX243" i="1"/>
  <c r="AV243" i="1"/>
  <c r="AU243" i="1"/>
  <c r="AS243" i="1"/>
  <c r="AF243" i="1" s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 s="1"/>
  <c r="AT242" i="1" s="1"/>
  <c r="AL242" i="1"/>
  <c r="I242" i="1" s="1"/>
  <c r="H242" i="1" s="1"/>
  <c r="AG242" i="1"/>
  <c r="AA242" i="1"/>
  <c r="Y242" i="1"/>
  <c r="X242" i="1"/>
  <c r="W242" i="1" s="1"/>
  <c r="P242" i="1"/>
  <c r="J242" i="1"/>
  <c r="AY241" i="1"/>
  <c r="AX241" i="1"/>
  <c r="AV241" i="1"/>
  <c r="AU241" i="1"/>
  <c r="AS241" i="1" s="1"/>
  <c r="AT241" i="1"/>
  <c r="AL241" i="1"/>
  <c r="AG241" i="1"/>
  <c r="J241" i="1" s="1"/>
  <c r="Y241" i="1"/>
  <c r="X241" i="1"/>
  <c r="W241" i="1" s="1"/>
  <c r="P241" i="1"/>
  <c r="I241" i="1"/>
  <c r="H241" i="1" s="1"/>
  <c r="AA241" i="1" s="1"/>
  <c r="AY240" i="1"/>
  <c r="S240" i="1" s="1"/>
  <c r="AX240" i="1"/>
  <c r="AW240" i="1" s="1"/>
  <c r="AV240" i="1"/>
  <c r="AU240" i="1"/>
  <c r="AS240" i="1"/>
  <c r="AL240" i="1"/>
  <c r="I240" i="1" s="1"/>
  <c r="H240" i="1" s="1"/>
  <c r="AG240" i="1"/>
  <c r="J240" i="1" s="1"/>
  <c r="Y240" i="1"/>
  <c r="X240" i="1"/>
  <c r="W240" i="1"/>
  <c r="P240" i="1"/>
  <c r="AY239" i="1"/>
  <c r="S239" i="1" s="1"/>
  <c r="AX239" i="1"/>
  <c r="AW239" i="1" s="1"/>
  <c r="AV239" i="1"/>
  <c r="AU239" i="1"/>
  <c r="AS239" i="1"/>
  <c r="K239" i="1" s="1"/>
  <c r="AL239" i="1"/>
  <c r="I239" i="1" s="1"/>
  <c r="H239" i="1" s="1"/>
  <c r="AA239" i="1" s="1"/>
  <c r="AG239" i="1"/>
  <c r="J239" i="1" s="1"/>
  <c r="Y239" i="1"/>
  <c r="X239" i="1"/>
  <c r="P239" i="1"/>
  <c r="AY238" i="1"/>
  <c r="S238" i="1" s="1"/>
  <c r="AX238" i="1"/>
  <c r="AV238" i="1"/>
  <c r="AU238" i="1"/>
  <c r="AS238" i="1" s="1"/>
  <c r="AT238" i="1"/>
  <c r="AL238" i="1"/>
  <c r="I238" i="1" s="1"/>
  <c r="H238" i="1" s="1"/>
  <c r="AA238" i="1" s="1"/>
  <c r="AG238" i="1"/>
  <c r="Y238" i="1"/>
  <c r="X238" i="1"/>
  <c r="P238" i="1"/>
  <c r="N238" i="1"/>
  <c r="J238" i="1"/>
  <c r="AY237" i="1"/>
  <c r="AX237" i="1"/>
  <c r="AV237" i="1"/>
  <c r="AU237" i="1"/>
  <c r="AS237" i="1" s="1"/>
  <c r="AE237" i="1" s="1"/>
  <c r="AL237" i="1"/>
  <c r="I237" i="1" s="1"/>
  <c r="H237" i="1" s="1"/>
  <c r="AG237" i="1"/>
  <c r="J237" i="1" s="1"/>
  <c r="AF237" i="1"/>
  <c r="Y237" i="1"/>
  <c r="X237" i="1"/>
  <c r="W237" i="1" s="1"/>
  <c r="P237" i="1"/>
  <c r="N237" i="1"/>
  <c r="AY236" i="1"/>
  <c r="AX236" i="1"/>
  <c r="AV236" i="1"/>
  <c r="S236" i="1" s="1"/>
  <c r="AU236" i="1"/>
  <c r="AS236" i="1"/>
  <c r="K236" i="1" s="1"/>
  <c r="AL236" i="1"/>
  <c r="AG236" i="1"/>
  <c r="J236" i="1" s="1"/>
  <c r="Y236" i="1"/>
  <c r="W236" i="1" s="1"/>
  <c r="X236" i="1"/>
  <c r="P236" i="1"/>
  <c r="I236" i="1"/>
  <c r="H236" i="1" s="1"/>
  <c r="AY235" i="1"/>
  <c r="AX235" i="1"/>
  <c r="AV235" i="1"/>
  <c r="S235" i="1" s="1"/>
  <c r="AU235" i="1"/>
  <c r="AS235" i="1"/>
  <c r="K235" i="1" s="1"/>
  <c r="AL235" i="1"/>
  <c r="I235" i="1" s="1"/>
  <c r="H235" i="1" s="1"/>
  <c r="AG235" i="1"/>
  <c r="Y235" i="1"/>
  <c r="X235" i="1"/>
  <c r="P235" i="1"/>
  <c r="J235" i="1"/>
  <c r="AY234" i="1"/>
  <c r="S234" i="1" s="1"/>
  <c r="AX234" i="1"/>
  <c r="AV234" i="1"/>
  <c r="AU234" i="1"/>
  <c r="AS234" i="1"/>
  <c r="AL234" i="1"/>
  <c r="I234" i="1" s="1"/>
  <c r="H234" i="1" s="1"/>
  <c r="AG234" i="1"/>
  <c r="J234" i="1" s="1"/>
  <c r="Y234" i="1"/>
  <c r="W234" i="1" s="1"/>
  <c r="X234" i="1"/>
  <c r="P234" i="1"/>
  <c r="AY233" i="1"/>
  <c r="AX233" i="1"/>
  <c r="AV233" i="1"/>
  <c r="S233" i="1" s="1"/>
  <c r="AU233" i="1"/>
  <c r="AS233" i="1" s="1"/>
  <c r="AL233" i="1"/>
  <c r="AG233" i="1"/>
  <c r="J233" i="1" s="1"/>
  <c r="Y233" i="1"/>
  <c r="X233" i="1"/>
  <c r="W233" i="1"/>
  <c r="P233" i="1"/>
  <c r="I233" i="1"/>
  <c r="H233" i="1" s="1"/>
  <c r="AY232" i="1"/>
  <c r="AX232" i="1"/>
  <c r="AV232" i="1"/>
  <c r="AU232" i="1"/>
  <c r="AS232" i="1"/>
  <c r="AL232" i="1"/>
  <c r="I232" i="1" s="1"/>
  <c r="H232" i="1" s="1"/>
  <c r="AA232" i="1" s="1"/>
  <c r="AG232" i="1"/>
  <c r="J232" i="1" s="1"/>
  <c r="AF232" i="1"/>
  <c r="Y232" i="1"/>
  <c r="X232" i="1"/>
  <c r="W232" i="1"/>
  <c r="P232" i="1"/>
  <c r="N232" i="1"/>
  <c r="K232" i="1"/>
  <c r="AY231" i="1"/>
  <c r="S231" i="1" s="1"/>
  <c r="AX231" i="1"/>
  <c r="AW231" i="1" s="1"/>
  <c r="AV231" i="1"/>
  <c r="AU231" i="1"/>
  <c r="AS231" i="1"/>
  <c r="K231" i="1" s="1"/>
  <c r="AL231" i="1"/>
  <c r="I231" i="1" s="1"/>
  <c r="H231" i="1" s="1"/>
  <c r="AG231" i="1"/>
  <c r="J231" i="1" s="1"/>
  <c r="AA231" i="1"/>
  <c r="Y231" i="1"/>
  <c r="X231" i="1"/>
  <c r="P231" i="1"/>
  <c r="AY230" i="1"/>
  <c r="S230" i="1" s="1"/>
  <c r="AX230" i="1"/>
  <c r="AV230" i="1"/>
  <c r="AU230" i="1"/>
  <c r="AS230" i="1" s="1"/>
  <c r="N230" i="1" s="1"/>
  <c r="AT230" i="1"/>
  <c r="AL230" i="1"/>
  <c r="I230" i="1" s="1"/>
  <c r="H230" i="1" s="1"/>
  <c r="AG230" i="1"/>
  <c r="AA230" i="1"/>
  <c r="Y230" i="1"/>
  <c r="X230" i="1"/>
  <c r="W230" i="1" s="1"/>
  <c r="P230" i="1"/>
  <c r="J230" i="1"/>
  <c r="AY229" i="1"/>
  <c r="AX229" i="1"/>
  <c r="AV229" i="1"/>
  <c r="S229" i="1" s="1"/>
  <c r="AU229" i="1"/>
  <c r="AS229" i="1" s="1"/>
  <c r="AE229" i="1" s="1"/>
  <c r="AL229" i="1"/>
  <c r="AG229" i="1"/>
  <c r="J229" i="1" s="1"/>
  <c r="Y229" i="1"/>
  <c r="X229" i="1"/>
  <c r="W229" i="1" s="1"/>
  <c r="P229" i="1"/>
  <c r="N229" i="1"/>
  <c r="I229" i="1"/>
  <c r="H229" i="1" s="1"/>
  <c r="AY228" i="1"/>
  <c r="AX228" i="1"/>
  <c r="AV228" i="1"/>
  <c r="AU228" i="1"/>
  <c r="AS228" i="1"/>
  <c r="AL228" i="1"/>
  <c r="I228" i="1" s="1"/>
  <c r="H228" i="1" s="1"/>
  <c r="AG228" i="1"/>
  <c r="Y228" i="1"/>
  <c r="X228" i="1"/>
  <c r="W228" i="1" s="1"/>
  <c r="P228" i="1"/>
  <c r="J228" i="1"/>
  <c r="AY227" i="1"/>
  <c r="AX227" i="1"/>
  <c r="AV227" i="1"/>
  <c r="S227" i="1" s="1"/>
  <c r="AU227" i="1"/>
  <c r="AS227" i="1"/>
  <c r="K227" i="1" s="1"/>
  <c r="AL227" i="1"/>
  <c r="I227" i="1" s="1"/>
  <c r="H227" i="1" s="1"/>
  <c r="AG227" i="1"/>
  <c r="J227" i="1" s="1"/>
  <c r="Y227" i="1"/>
  <c r="X227" i="1"/>
  <c r="P227" i="1"/>
  <c r="AY226" i="1"/>
  <c r="S226" i="1" s="1"/>
  <c r="AX226" i="1"/>
  <c r="AV226" i="1"/>
  <c r="AU226" i="1"/>
  <c r="AS226" i="1"/>
  <c r="K226" i="1" s="1"/>
  <c r="AL226" i="1"/>
  <c r="I226" i="1" s="1"/>
  <c r="H226" i="1" s="1"/>
  <c r="AG226" i="1"/>
  <c r="J226" i="1" s="1"/>
  <c r="Y226" i="1"/>
  <c r="X226" i="1"/>
  <c r="W226" i="1"/>
  <c r="P226" i="1"/>
  <c r="AY225" i="1"/>
  <c r="AX225" i="1"/>
  <c r="AV225" i="1"/>
  <c r="S225" i="1" s="1"/>
  <c r="AU225" i="1"/>
  <c r="AS225" i="1" s="1"/>
  <c r="AF225" i="1" s="1"/>
  <c r="AL225" i="1"/>
  <c r="AG225" i="1"/>
  <c r="J225" i="1" s="1"/>
  <c r="Y225" i="1"/>
  <c r="X225" i="1"/>
  <c r="P225" i="1"/>
  <c r="I225" i="1"/>
  <c r="H225" i="1"/>
  <c r="AY224" i="1"/>
  <c r="AX224" i="1"/>
  <c r="AW224" i="1" s="1"/>
  <c r="AV224" i="1"/>
  <c r="AU224" i="1"/>
  <c r="AS224" i="1" s="1"/>
  <c r="K224" i="1" s="1"/>
  <c r="AL224" i="1"/>
  <c r="I224" i="1" s="1"/>
  <c r="H224" i="1" s="1"/>
  <c r="AG224" i="1"/>
  <c r="J224" i="1" s="1"/>
  <c r="Y224" i="1"/>
  <c r="X224" i="1"/>
  <c r="W224" i="1" s="1"/>
  <c r="P224" i="1"/>
  <c r="AY223" i="1"/>
  <c r="AX223" i="1"/>
  <c r="AV223" i="1"/>
  <c r="AU223" i="1"/>
  <c r="AS223" i="1" s="1"/>
  <c r="AL223" i="1"/>
  <c r="I223" i="1" s="1"/>
  <c r="H223" i="1" s="1"/>
  <c r="AA223" i="1" s="1"/>
  <c r="AG223" i="1"/>
  <c r="J223" i="1" s="1"/>
  <c r="Y223" i="1"/>
  <c r="X223" i="1"/>
  <c r="P223" i="1"/>
  <c r="K223" i="1"/>
  <c r="AY222" i="1"/>
  <c r="AX222" i="1"/>
  <c r="AV222" i="1"/>
  <c r="AW222" i="1" s="1"/>
  <c r="AU222" i="1"/>
  <c r="AS222" i="1" s="1"/>
  <c r="AL222" i="1"/>
  <c r="I222" i="1" s="1"/>
  <c r="H222" i="1" s="1"/>
  <c r="AA222" i="1" s="1"/>
  <c r="AG222" i="1"/>
  <c r="J222" i="1" s="1"/>
  <c r="Y222" i="1"/>
  <c r="X222" i="1"/>
  <c r="W222" i="1"/>
  <c r="P222" i="1"/>
  <c r="AY221" i="1"/>
  <c r="AX221" i="1"/>
  <c r="AV221" i="1"/>
  <c r="AU221" i="1"/>
  <c r="AS221" i="1" s="1"/>
  <c r="AE221" i="1" s="1"/>
  <c r="AL221" i="1"/>
  <c r="I221" i="1" s="1"/>
  <c r="H221" i="1" s="1"/>
  <c r="AG221" i="1"/>
  <c r="J221" i="1" s="1"/>
  <c r="Y221" i="1"/>
  <c r="X221" i="1"/>
  <c r="P221" i="1"/>
  <c r="AY220" i="1"/>
  <c r="AX220" i="1"/>
  <c r="AW220" i="1" s="1"/>
  <c r="AV220" i="1"/>
  <c r="AU220" i="1"/>
  <c r="AS220" i="1"/>
  <c r="AL220" i="1"/>
  <c r="AG220" i="1"/>
  <c r="J220" i="1" s="1"/>
  <c r="AE220" i="1"/>
  <c r="Y220" i="1"/>
  <c r="X220" i="1"/>
  <c r="W220" i="1"/>
  <c r="P220" i="1"/>
  <c r="N220" i="1"/>
  <c r="K220" i="1"/>
  <c r="I220" i="1"/>
  <c r="H220" i="1" s="1"/>
  <c r="AY219" i="1"/>
  <c r="AX219" i="1"/>
  <c r="AV219" i="1"/>
  <c r="S219" i="1" s="1"/>
  <c r="AU219" i="1"/>
  <c r="AS219" i="1"/>
  <c r="AL219" i="1"/>
  <c r="I219" i="1" s="1"/>
  <c r="H219" i="1" s="1"/>
  <c r="AG219" i="1"/>
  <c r="Y219" i="1"/>
  <c r="X219" i="1"/>
  <c r="P219" i="1"/>
  <c r="J219" i="1"/>
  <c r="AY218" i="1"/>
  <c r="AX218" i="1"/>
  <c r="AV218" i="1"/>
  <c r="AW218" i="1" s="1"/>
  <c r="AU218" i="1"/>
  <c r="AS218" i="1"/>
  <c r="AL218" i="1"/>
  <c r="I218" i="1" s="1"/>
  <c r="H218" i="1" s="1"/>
  <c r="AG218" i="1"/>
  <c r="J218" i="1" s="1"/>
  <c r="Y218" i="1"/>
  <c r="X218" i="1"/>
  <c r="W218" i="1"/>
  <c r="S218" i="1"/>
  <c r="P218" i="1"/>
  <c r="AY217" i="1"/>
  <c r="AX217" i="1"/>
  <c r="AV217" i="1"/>
  <c r="S217" i="1" s="1"/>
  <c r="AU217" i="1"/>
  <c r="AS217" i="1" s="1"/>
  <c r="AL217" i="1"/>
  <c r="AG217" i="1"/>
  <c r="J217" i="1" s="1"/>
  <c r="Y217" i="1"/>
  <c r="X217" i="1"/>
  <c r="W217" i="1" s="1"/>
  <c r="P217" i="1"/>
  <c r="I217" i="1"/>
  <c r="H217" i="1" s="1"/>
  <c r="AY216" i="1"/>
  <c r="AX216" i="1"/>
  <c r="AW216" i="1" s="1"/>
  <c r="AV216" i="1"/>
  <c r="AU216" i="1"/>
  <c r="AS216" i="1" s="1"/>
  <c r="AT216" i="1" s="1"/>
  <c r="AL216" i="1"/>
  <c r="I216" i="1" s="1"/>
  <c r="AG216" i="1"/>
  <c r="J216" i="1" s="1"/>
  <c r="AF216" i="1"/>
  <c r="AE216" i="1"/>
  <c r="Y216" i="1"/>
  <c r="X216" i="1"/>
  <c r="W216" i="1" s="1"/>
  <c r="P216" i="1"/>
  <c r="N216" i="1"/>
  <c r="K216" i="1"/>
  <c r="H216" i="1"/>
  <c r="AY215" i="1"/>
  <c r="AX215" i="1"/>
  <c r="AV215" i="1"/>
  <c r="AW215" i="1" s="1"/>
  <c r="AU215" i="1"/>
  <c r="AS215" i="1" s="1"/>
  <c r="AL215" i="1"/>
  <c r="I215" i="1" s="1"/>
  <c r="H215" i="1" s="1"/>
  <c r="AG215" i="1"/>
  <c r="J215" i="1" s="1"/>
  <c r="AA215" i="1"/>
  <c r="Y215" i="1"/>
  <c r="X215" i="1"/>
  <c r="P215" i="1"/>
  <c r="K215" i="1"/>
  <c r="AY214" i="1"/>
  <c r="AX214" i="1"/>
  <c r="AV214" i="1"/>
  <c r="AU214" i="1"/>
  <c r="AS214" i="1" s="1"/>
  <c r="AT214" i="1"/>
  <c r="AL214" i="1"/>
  <c r="I214" i="1" s="1"/>
  <c r="H214" i="1" s="1"/>
  <c r="AG214" i="1"/>
  <c r="J214" i="1" s="1"/>
  <c r="AA214" i="1"/>
  <c r="Y214" i="1"/>
  <c r="X214" i="1"/>
  <c r="W214" i="1"/>
  <c r="P214" i="1"/>
  <c r="N214" i="1"/>
  <c r="AY213" i="1"/>
  <c r="AX213" i="1"/>
  <c r="AV213" i="1"/>
  <c r="AU213" i="1"/>
  <c r="AS213" i="1" s="1"/>
  <c r="AE213" i="1" s="1"/>
  <c r="AL213" i="1"/>
  <c r="AG213" i="1"/>
  <c r="J213" i="1" s="1"/>
  <c r="AF213" i="1"/>
  <c r="Y213" i="1"/>
  <c r="X213" i="1"/>
  <c r="P213" i="1"/>
  <c r="N213" i="1"/>
  <c r="I213" i="1"/>
  <c r="H213" i="1"/>
  <c r="AY212" i="1"/>
  <c r="AX212" i="1"/>
  <c r="AW212" i="1" s="1"/>
  <c r="AV212" i="1"/>
  <c r="AU212" i="1"/>
  <c r="AS212" i="1"/>
  <c r="AL212" i="1"/>
  <c r="AG212" i="1"/>
  <c r="Y212" i="1"/>
  <c r="X212" i="1"/>
  <c r="P212" i="1"/>
  <c r="N212" i="1"/>
  <c r="J212" i="1"/>
  <c r="I212" i="1"/>
  <c r="H212" i="1" s="1"/>
  <c r="AY211" i="1"/>
  <c r="S211" i="1" s="1"/>
  <c r="AX211" i="1"/>
  <c r="AV211" i="1"/>
  <c r="AU211" i="1"/>
  <c r="AS211" i="1"/>
  <c r="AL211" i="1"/>
  <c r="AG211" i="1"/>
  <c r="J211" i="1" s="1"/>
  <c r="Y211" i="1"/>
  <c r="X211" i="1"/>
  <c r="W211" i="1" s="1"/>
  <c r="T211" i="1"/>
  <c r="U211" i="1" s="1"/>
  <c r="P211" i="1"/>
  <c r="I211" i="1"/>
  <c r="H211" i="1" s="1"/>
  <c r="AY210" i="1"/>
  <c r="AX210" i="1"/>
  <c r="AV210" i="1"/>
  <c r="AW210" i="1" s="1"/>
  <c r="AU210" i="1"/>
  <c r="AS210" i="1"/>
  <c r="AT210" i="1" s="1"/>
  <c r="AL210" i="1"/>
  <c r="I210" i="1" s="1"/>
  <c r="H210" i="1" s="1"/>
  <c r="AG210" i="1"/>
  <c r="Y210" i="1"/>
  <c r="X210" i="1"/>
  <c r="P210" i="1"/>
  <c r="J210" i="1"/>
  <c r="AY209" i="1"/>
  <c r="AX209" i="1"/>
  <c r="AV209" i="1"/>
  <c r="S209" i="1" s="1"/>
  <c r="AU209" i="1"/>
  <c r="AS209" i="1" s="1"/>
  <c r="AL209" i="1"/>
  <c r="I209" i="1" s="1"/>
  <c r="AG209" i="1"/>
  <c r="Y209" i="1"/>
  <c r="X209" i="1"/>
  <c r="W209" i="1" s="1"/>
  <c r="P209" i="1"/>
  <c r="J209" i="1"/>
  <c r="H209" i="1"/>
  <c r="AY208" i="1"/>
  <c r="AX208" i="1"/>
  <c r="AV208" i="1"/>
  <c r="S208" i="1" s="1"/>
  <c r="AU208" i="1"/>
  <c r="AS208" i="1" s="1"/>
  <c r="AF208" i="1" s="1"/>
  <c r="AT208" i="1"/>
  <c r="AL208" i="1"/>
  <c r="I208" i="1" s="1"/>
  <c r="H208" i="1" s="1"/>
  <c r="AG208" i="1"/>
  <c r="Y208" i="1"/>
  <c r="W208" i="1" s="1"/>
  <c r="X208" i="1"/>
  <c r="P208" i="1"/>
  <c r="J208" i="1"/>
  <c r="AY207" i="1"/>
  <c r="S207" i="1" s="1"/>
  <c r="AX207" i="1"/>
  <c r="AV207" i="1"/>
  <c r="AU207" i="1"/>
  <c r="AS207" i="1" s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AW206" i="1" s="1"/>
  <c r="AU206" i="1"/>
  <c r="AS206" i="1"/>
  <c r="AL206" i="1"/>
  <c r="I206" i="1" s="1"/>
  <c r="H206" i="1" s="1"/>
  <c r="AA206" i="1" s="1"/>
  <c r="AG206" i="1"/>
  <c r="Y206" i="1"/>
  <c r="X206" i="1"/>
  <c r="P206" i="1"/>
  <c r="J206" i="1"/>
  <c r="AY205" i="1"/>
  <c r="AX205" i="1"/>
  <c r="AV205" i="1"/>
  <c r="AU205" i="1"/>
  <c r="AS205" i="1" s="1"/>
  <c r="AL205" i="1"/>
  <c r="I205" i="1" s="1"/>
  <c r="AG205" i="1"/>
  <c r="AE205" i="1"/>
  <c r="Y205" i="1"/>
  <c r="X205" i="1"/>
  <c r="W205" i="1" s="1"/>
  <c r="P205" i="1"/>
  <c r="J205" i="1"/>
  <c r="H205" i="1"/>
  <c r="AY204" i="1"/>
  <c r="AX204" i="1"/>
  <c r="AV204" i="1"/>
  <c r="AU204" i="1"/>
  <c r="AS204" i="1"/>
  <c r="AL204" i="1"/>
  <c r="I204" i="1" s="1"/>
  <c r="H204" i="1" s="1"/>
  <c r="AG204" i="1"/>
  <c r="J204" i="1" s="1"/>
  <c r="Y204" i="1"/>
  <c r="X204" i="1"/>
  <c r="W204" i="1" s="1"/>
  <c r="P204" i="1"/>
  <c r="AY203" i="1"/>
  <c r="AX203" i="1"/>
  <c r="AV203" i="1"/>
  <c r="AU203" i="1"/>
  <c r="AS203" i="1" s="1"/>
  <c r="AL203" i="1"/>
  <c r="AG203" i="1"/>
  <c r="J203" i="1" s="1"/>
  <c r="Y203" i="1"/>
  <c r="X203" i="1"/>
  <c r="P203" i="1"/>
  <c r="I203" i="1"/>
  <c r="H203" i="1"/>
  <c r="AY202" i="1"/>
  <c r="S202" i="1" s="1"/>
  <c r="AX202" i="1"/>
  <c r="AV202" i="1"/>
  <c r="AU202" i="1"/>
  <c r="AS202" i="1" s="1"/>
  <c r="AL202" i="1"/>
  <c r="I202" i="1" s="1"/>
  <c r="H202" i="1" s="1"/>
  <c r="AG202" i="1"/>
  <c r="AA202" i="1"/>
  <c r="Y202" i="1"/>
  <c r="W202" i="1" s="1"/>
  <c r="X202" i="1"/>
  <c r="P202" i="1"/>
  <c r="J202" i="1"/>
  <c r="AY201" i="1"/>
  <c r="AX201" i="1"/>
  <c r="AV201" i="1"/>
  <c r="S201" i="1" s="1"/>
  <c r="AU201" i="1"/>
  <c r="AS201" i="1" s="1"/>
  <c r="AL201" i="1"/>
  <c r="AG201" i="1"/>
  <c r="J201" i="1" s="1"/>
  <c r="Y201" i="1"/>
  <c r="X201" i="1"/>
  <c r="P201" i="1"/>
  <c r="I201" i="1"/>
  <c r="H201" i="1" s="1"/>
  <c r="AY200" i="1"/>
  <c r="S200" i="1" s="1"/>
  <c r="AX200" i="1"/>
  <c r="AW200" i="1" s="1"/>
  <c r="AV200" i="1"/>
  <c r="AU200" i="1"/>
  <c r="AS200" i="1"/>
  <c r="N200" i="1" s="1"/>
  <c r="AL200" i="1"/>
  <c r="I200" i="1" s="1"/>
  <c r="AG200" i="1"/>
  <c r="J200" i="1" s="1"/>
  <c r="AF200" i="1"/>
  <c r="Y200" i="1"/>
  <c r="X200" i="1"/>
  <c r="P200" i="1"/>
  <c r="H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P199" i="1"/>
  <c r="AY198" i="1"/>
  <c r="AX198" i="1"/>
  <c r="AV198" i="1"/>
  <c r="AU198" i="1"/>
  <c r="AS198" i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AU197" i="1"/>
  <c r="AS197" i="1"/>
  <c r="K197" i="1" s="1"/>
  <c r="AL197" i="1"/>
  <c r="I197" i="1" s="1"/>
  <c r="H197" i="1" s="1"/>
  <c r="AG197" i="1"/>
  <c r="Y197" i="1"/>
  <c r="X197" i="1"/>
  <c r="P197" i="1"/>
  <c r="J197" i="1"/>
  <c r="AY196" i="1"/>
  <c r="AX196" i="1"/>
  <c r="AV196" i="1"/>
  <c r="AU196" i="1"/>
  <c r="AS196" i="1" s="1"/>
  <c r="AT196" i="1"/>
  <c r="AL196" i="1"/>
  <c r="I196" i="1" s="1"/>
  <c r="H196" i="1" s="1"/>
  <c r="AG196" i="1"/>
  <c r="J196" i="1" s="1"/>
  <c r="AE196" i="1"/>
  <c r="Y196" i="1"/>
  <c r="X196" i="1"/>
  <c r="W196" i="1"/>
  <c r="P196" i="1"/>
  <c r="N196" i="1"/>
  <c r="AY195" i="1"/>
  <c r="AX195" i="1"/>
  <c r="AW195" i="1" s="1"/>
  <c r="AV195" i="1"/>
  <c r="AU195" i="1"/>
  <c r="AS195" i="1" s="1"/>
  <c r="AL195" i="1"/>
  <c r="AG195" i="1"/>
  <c r="J195" i="1" s="1"/>
  <c r="AF195" i="1"/>
  <c r="AE195" i="1"/>
  <c r="Y195" i="1"/>
  <c r="X195" i="1"/>
  <c r="P195" i="1"/>
  <c r="N195" i="1"/>
  <c r="I195" i="1"/>
  <c r="H195" i="1" s="1"/>
  <c r="AA195" i="1" s="1"/>
  <c r="AY194" i="1"/>
  <c r="AX194" i="1"/>
  <c r="AW194" i="1" s="1"/>
  <c r="AV194" i="1"/>
  <c r="AU194" i="1"/>
  <c r="AS194" i="1"/>
  <c r="AL194" i="1"/>
  <c r="AG194" i="1"/>
  <c r="J194" i="1" s="1"/>
  <c r="Y194" i="1"/>
  <c r="X194" i="1"/>
  <c r="S194" i="1"/>
  <c r="P194" i="1"/>
  <c r="I194" i="1"/>
  <c r="H194" i="1" s="1"/>
  <c r="AY193" i="1"/>
  <c r="AX193" i="1"/>
  <c r="AV193" i="1"/>
  <c r="AU193" i="1"/>
  <c r="AS193" i="1"/>
  <c r="K193" i="1" s="1"/>
  <c r="AL193" i="1"/>
  <c r="I193" i="1" s="1"/>
  <c r="H193" i="1" s="1"/>
  <c r="AG193" i="1"/>
  <c r="Y193" i="1"/>
  <c r="X193" i="1"/>
  <c r="S193" i="1"/>
  <c r="P193" i="1"/>
  <c r="J193" i="1"/>
  <c r="AY192" i="1"/>
  <c r="AX192" i="1"/>
  <c r="AW192" i="1"/>
  <c r="AV192" i="1"/>
  <c r="AU192" i="1"/>
  <c r="AS192" i="1" s="1"/>
  <c r="AL192" i="1"/>
  <c r="I192" i="1" s="1"/>
  <c r="H192" i="1" s="1"/>
  <c r="AG192" i="1"/>
  <c r="J192" i="1" s="1"/>
  <c r="AE192" i="1"/>
  <c r="Y192" i="1"/>
  <c r="X192" i="1"/>
  <c r="W192" i="1" s="1"/>
  <c r="P192" i="1"/>
  <c r="AY191" i="1"/>
  <c r="AX191" i="1"/>
  <c r="AV191" i="1"/>
  <c r="AU191" i="1"/>
  <c r="AS191" i="1" s="1"/>
  <c r="AL191" i="1"/>
  <c r="I191" i="1" s="1"/>
  <c r="H191" i="1" s="1"/>
  <c r="AG191" i="1"/>
  <c r="J191" i="1" s="1"/>
  <c r="AF191" i="1"/>
  <c r="AE191" i="1"/>
  <c r="Y191" i="1"/>
  <c r="X191" i="1"/>
  <c r="P191" i="1"/>
  <c r="N191" i="1"/>
  <c r="AY190" i="1"/>
  <c r="S190" i="1" s="1"/>
  <c r="AX190" i="1"/>
  <c r="AV190" i="1"/>
  <c r="AU190" i="1"/>
  <c r="AS190" i="1" s="1"/>
  <c r="AL190" i="1"/>
  <c r="I190" i="1" s="1"/>
  <c r="H190" i="1" s="1"/>
  <c r="AG190" i="1"/>
  <c r="J190" i="1" s="1"/>
  <c r="Y190" i="1"/>
  <c r="X190" i="1"/>
  <c r="W190" i="1" s="1"/>
  <c r="P190" i="1"/>
  <c r="AY189" i="1"/>
  <c r="AX189" i="1"/>
  <c r="AV189" i="1"/>
  <c r="AW189" i="1" s="1"/>
  <c r="AU189" i="1"/>
  <c r="AS189" i="1" s="1"/>
  <c r="AL189" i="1"/>
  <c r="I189" i="1" s="1"/>
  <c r="H189" i="1" s="1"/>
  <c r="AA189" i="1" s="1"/>
  <c r="AG189" i="1"/>
  <c r="J189" i="1" s="1"/>
  <c r="Y189" i="1"/>
  <c r="X189" i="1"/>
  <c r="W189" i="1" s="1"/>
  <c r="P189" i="1"/>
  <c r="AY188" i="1"/>
  <c r="AX188" i="1"/>
  <c r="AV188" i="1"/>
  <c r="AU188" i="1"/>
  <c r="AS188" i="1" s="1"/>
  <c r="AL188" i="1"/>
  <c r="AG188" i="1"/>
  <c r="J188" i="1" s="1"/>
  <c r="AE188" i="1"/>
  <c r="Y188" i="1"/>
  <c r="X188" i="1"/>
  <c r="W188" i="1" s="1"/>
  <c r="P188" i="1"/>
  <c r="N188" i="1"/>
  <c r="I188" i="1"/>
  <c r="H188" i="1"/>
  <c r="AY187" i="1"/>
  <c r="AX187" i="1"/>
  <c r="AV187" i="1"/>
  <c r="AU187" i="1"/>
  <c r="AS187" i="1" s="1"/>
  <c r="AL187" i="1"/>
  <c r="AG187" i="1"/>
  <c r="J187" i="1" s="1"/>
  <c r="AF187" i="1"/>
  <c r="AE187" i="1"/>
  <c r="Y187" i="1"/>
  <c r="W187" i="1" s="1"/>
  <c r="X187" i="1"/>
  <c r="P187" i="1"/>
  <c r="N187" i="1"/>
  <c r="I187" i="1"/>
  <c r="H187" i="1" s="1"/>
  <c r="AA187" i="1" s="1"/>
  <c r="AY186" i="1"/>
  <c r="AX186" i="1"/>
  <c r="AV186" i="1"/>
  <c r="S186" i="1" s="1"/>
  <c r="AU186" i="1"/>
  <c r="AS186" i="1" s="1"/>
  <c r="AL186" i="1"/>
  <c r="I186" i="1" s="1"/>
  <c r="H186" i="1" s="1"/>
  <c r="AG186" i="1"/>
  <c r="Y186" i="1"/>
  <c r="X186" i="1"/>
  <c r="W186" i="1" s="1"/>
  <c r="P186" i="1"/>
  <c r="J186" i="1"/>
  <c r="AY185" i="1"/>
  <c r="AX185" i="1"/>
  <c r="AV185" i="1"/>
  <c r="AW185" i="1" s="1"/>
  <c r="AU185" i="1"/>
  <c r="AS185" i="1"/>
  <c r="K185" i="1" s="1"/>
  <c r="AL185" i="1"/>
  <c r="I185" i="1" s="1"/>
  <c r="H185" i="1" s="1"/>
  <c r="AG185" i="1"/>
  <c r="Y185" i="1"/>
  <c r="X185" i="1"/>
  <c r="W185" i="1" s="1"/>
  <c r="S185" i="1"/>
  <c r="T185" i="1" s="1"/>
  <c r="U185" i="1" s="1"/>
  <c r="P185" i="1"/>
  <c r="J185" i="1"/>
  <c r="AY184" i="1"/>
  <c r="AX184" i="1"/>
  <c r="AW184" i="1"/>
  <c r="AV184" i="1"/>
  <c r="AU184" i="1"/>
  <c r="AS184" i="1" s="1"/>
  <c r="AL184" i="1"/>
  <c r="I184" i="1" s="1"/>
  <c r="AG184" i="1"/>
  <c r="J184" i="1" s="1"/>
  <c r="AE184" i="1"/>
  <c r="Y184" i="1"/>
  <c r="X184" i="1"/>
  <c r="W184" i="1" s="1"/>
  <c r="P184" i="1"/>
  <c r="H184" i="1"/>
  <c r="AY183" i="1"/>
  <c r="AX183" i="1"/>
  <c r="AW183" i="1" s="1"/>
  <c r="AV183" i="1"/>
  <c r="AU183" i="1"/>
  <c r="AS183" i="1" s="1"/>
  <c r="AF183" i="1" s="1"/>
  <c r="AL183" i="1"/>
  <c r="AG183" i="1"/>
  <c r="J183" i="1" s="1"/>
  <c r="Y183" i="1"/>
  <c r="X183" i="1"/>
  <c r="W183" i="1" s="1"/>
  <c r="P183" i="1"/>
  <c r="I183" i="1"/>
  <c r="H183" i="1"/>
  <c r="AA183" i="1" s="1"/>
  <c r="AY182" i="1"/>
  <c r="S182" i="1" s="1"/>
  <c r="AX182" i="1"/>
  <c r="AW182" i="1" s="1"/>
  <c r="AV182" i="1"/>
  <c r="AU182" i="1"/>
  <c r="AS182" i="1" s="1"/>
  <c r="AL182" i="1"/>
  <c r="I182" i="1" s="1"/>
  <c r="H182" i="1" s="1"/>
  <c r="AA182" i="1" s="1"/>
  <c r="AG182" i="1"/>
  <c r="J182" i="1" s="1"/>
  <c r="AF182" i="1"/>
  <c r="Y182" i="1"/>
  <c r="X182" i="1"/>
  <c r="P182" i="1"/>
  <c r="AY181" i="1"/>
  <c r="AX181" i="1"/>
  <c r="AV181" i="1"/>
  <c r="AW181" i="1" s="1"/>
  <c r="AU181" i="1"/>
  <c r="AS181" i="1" s="1"/>
  <c r="K181" i="1" s="1"/>
  <c r="AL181" i="1"/>
  <c r="I181" i="1" s="1"/>
  <c r="H181" i="1" s="1"/>
  <c r="AA181" i="1" s="1"/>
  <c r="AG181" i="1"/>
  <c r="J181" i="1" s="1"/>
  <c r="Y181" i="1"/>
  <c r="X181" i="1"/>
  <c r="W181" i="1" s="1"/>
  <c r="P181" i="1"/>
  <c r="AY180" i="1"/>
  <c r="AX180" i="1"/>
  <c r="AV180" i="1"/>
  <c r="AU180" i="1"/>
  <c r="AS180" i="1" s="1"/>
  <c r="AT180" i="1"/>
  <c r="AL180" i="1"/>
  <c r="I180" i="1" s="1"/>
  <c r="H180" i="1" s="1"/>
  <c r="AG180" i="1"/>
  <c r="J180" i="1" s="1"/>
  <c r="Y180" i="1"/>
  <c r="W180" i="1" s="1"/>
  <c r="X180" i="1"/>
  <c r="P180" i="1"/>
  <c r="AY179" i="1"/>
  <c r="AX179" i="1"/>
  <c r="AV179" i="1"/>
  <c r="AU179" i="1"/>
  <c r="AS179" i="1" s="1"/>
  <c r="N179" i="1" s="1"/>
  <c r="AL179" i="1"/>
  <c r="I179" i="1" s="1"/>
  <c r="H179" i="1" s="1"/>
  <c r="AG179" i="1"/>
  <c r="J179" i="1" s="1"/>
  <c r="Y179" i="1"/>
  <c r="X179" i="1"/>
  <c r="W179" i="1" s="1"/>
  <c r="P179" i="1"/>
  <c r="AY178" i="1"/>
  <c r="S178" i="1" s="1"/>
  <c r="AX178" i="1"/>
  <c r="AW178" i="1"/>
  <c r="AV178" i="1"/>
  <c r="AU178" i="1"/>
  <c r="AS178" i="1"/>
  <c r="AT178" i="1" s="1"/>
  <c r="AL178" i="1"/>
  <c r="I178" i="1" s="1"/>
  <c r="H178" i="1" s="1"/>
  <c r="AA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L177" i="1"/>
  <c r="I177" i="1" s="1"/>
  <c r="H177" i="1" s="1"/>
  <c r="AG177" i="1"/>
  <c r="Y177" i="1"/>
  <c r="X177" i="1"/>
  <c r="P177" i="1"/>
  <c r="K177" i="1"/>
  <c r="J177" i="1"/>
  <c r="AY176" i="1"/>
  <c r="AX176" i="1"/>
  <c r="AV176" i="1"/>
  <c r="AW176" i="1" s="1"/>
  <c r="AU176" i="1"/>
  <c r="AS176" i="1" s="1"/>
  <c r="AL176" i="1"/>
  <c r="I176" i="1" s="1"/>
  <c r="H176" i="1" s="1"/>
  <c r="AG176" i="1"/>
  <c r="Y176" i="1"/>
  <c r="X176" i="1"/>
  <c r="P176" i="1"/>
  <c r="J176" i="1"/>
  <c r="AY175" i="1"/>
  <c r="AX175" i="1"/>
  <c r="AW175" i="1" s="1"/>
  <c r="AV175" i="1"/>
  <c r="AU175" i="1"/>
  <c r="AS175" i="1" s="1"/>
  <c r="N175" i="1" s="1"/>
  <c r="AL175" i="1"/>
  <c r="AG175" i="1"/>
  <c r="J175" i="1" s="1"/>
  <c r="AF175" i="1"/>
  <c r="AE175" i="1"/>
  <c r="Y175" i="1"/>
  <c r="X175" i="1"/>
  <c r="W175" i="1" s="1"/>
  <c r="P175" i="1"/>
  <c r="I175" i="1"/>
  <c r="H175" i="1" s="1"/>
  <c r="AY174" i="1"/>
  <c r="S174" i="1" s="1"/>
  <c r="AX174" i="1"/>
  <c r="AW174" i="1"/>
  <c r="AV174" i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W173" i="1" s="1"/>
  <c r="X173" i="1"/>
  <c r="S173" i="1"/>
  <c r="P173" i="1"/>
  <c r="K173" i="1"/>
  <c r="AY172" i="1"/>
  <c r="AX172" i="1"/>
  <c r="AW172" i="1" s="1"/>
  <c r="AV172" i="1"/>
  <c r="AU172" i="1"/>
  <c r="AS172" i="1" s="1"/>
  <c r="N172" i="1" s="1"/>
  <c r="AL172" i="1"/>
  <c r="AG172" i="1"/>
  <c r="J172" i="1" s="1"/>
  <c r="AF172" i="1"/>
  <c r="Y172" i="1"/>
  <c r="X172" i="1"/>
  <c r="W172" i="1" s="1"/>
  <c r="P172" i="1"/>
  <c r="I172" i="1"/>
  <c r="H172" i="1" s="1"/>
  <c r="AY171" i="1"/>
  <c r="S171" i="1" s="1"/>
  <c r="AX171" i="1"/>
  <c r="AW171" i="1"/>
  <c r="AV171" i="1"/>
  <c r="AU171" i="1"/>
  <c r="AS171" i="1" s="1"/>
  <c r="AL171" i="1"/>
  <c r="I171" i="1" s="1"/>
  <c r="H171" i="1" s="1"/>
  <c r="AG171" i="1"/>
  <c r="Y171" i="1"/>
  <c r="X171" i="1"/>
  <c r="P171" i="1"/>
  <c r="J171" i="1"/>
  <c r="AY170" i="1"/>
  <c r="AX170" i="1"/>
  <c r="AV170" i="1"/>
  <c r="AW170" i="1" s="1"/>
  <c r="AU170" i="1"/>
  <c r="AS170" i="1"/>
  <c r="K170" i="1" s="1"/>
  <c r="AL170" i="1"/>
  <c r="AG170" i="1"/>
  <c r="J170" i="1" s="1"/>
  <c r="Y170" i="1"/>
  <c r="X170" i="1"/>
  <c r="W170" i="1" s="1"/>
  <c r="P170" i="1"/>
  <c r="I170" i="1"/>
  <c r="H170" i="1" s="1"/>
  <c r="AY169" i="1"/>
  <c r="AX169" i="1"/>
  <c r="AV169" i="1"/>
  <c r="AW169" i="1" s="1"/>
  <c r="AU169" i="1"/>
  <c r="AS169" i="1" s="1"/>
  <c r="N169" i="1" s="1"/>
  <c r="AL169" i="1"/>
  <c r="I169" i="1" s="1"/>
  <c r="H169" i="1" s="1"/>
  <c r="AG169" i="1"/>
  <c r="J169" i="1" s="1"/>
  <c r="Y169" i="1"/>
  <c r="X169" i="1"/>
  <c r="W169" i="1"/>
  <c r="P169" i="1"/>
  <c r="AY168" i="1"/>
  <c r="AX168" i="1"/>
  <c r="AV168" i="1"/>
  <c r="AU168" i="1"/>
  <c r="AS168" i="1" s="1"/>
  <c r="AL168" i="1"/>
  <c r="I168" i="1" s="1"/>
  <c r="H168" i="1" s="1"/>
  <c r="AG168" i="1"/>
  <c r="J168" i="1" s="1"/>
  <c r="Y168" i="1"/>
  <c r="W168" i="1" s="1"/>
  <c r="X168" i="1"/>
  <c r="P168" i="1"/>
  <c r="AY167" i="1"/>
  <c r="AX167" i="1"/>
  <c r="AV167" i="1"/>
  <c r="AU167" i="1"/>
  <c r="AS167" i="1"/>
  <c r="AL167" i="1"/>
  <c r="I167" i="1" s="1"/>
  <c r="H167" i="1" s="1"/>
  <c r="AA167" i="1" s="1"/>
  <c r="AG167" i="1"/>
  <c r="J167" i="1" s="1"/>
  <c r="AF167" i="1"/>
  <c r="AE167" i="1"/>
  <c r="Y167" i="1"/>
  <c r="X167" i="1"/>
  <c r="W167" i="1" s="1"/>
  <c r="P167" i="1"/>
  <c r="AY166" i="1"/>
  <c r="AX166" i="1"/>
  <c r="AV166" i="1"/>
  <c r="AW166" i="1" s="1"/>
  <c r="AU166" i="1"/>
  <c r="AS166" i="1" s="1"/>
  <c r="K166" i="1" s="1"/>
  <c r="AT166" i="1"/>
  <c r="AL166" i="1"/>
  <c r="I166" i="1" s="1"/>
  <c r="H166" i="1" s="1"/>
  <c r="AA166" i="1" s="1"/>
  <c r="AG166" i="1"/>
  <c r="J166" i="1" s="1"/>
  <c r="Y166" i="1"/>
  <c r="X166" i="1"/>
  <c r="P166" i="1"/>
  <c r="AY165" i="1"/>
  <c r="AX165" i="1"/>
  <c r="AV165" i="1"/>
  <c r="AU165" i="1"/>
  <c r="AS165" i="1" s="1"/>
  <c r="AT165" i="1" s="1"/>
  <c r="AL165" i="1"/>
  <c r="I165" i="1" s="1"/>
  <c r="H165" i="1" s="1"/>
  <c r="AG165" i="1"/>
  <c r="J165" i="1" s="1"/>
  <c r="AA165" i="1"/>
  <c r="Y165" i="1"/>
  <c r="X165" i="1"/>
  <c r="W165" i="1" s="1"/>
  <c r="P165" i="1"/>
  <c r="AY164" i="1"/>
  <c r="AX164" i="1"/>
  <c r="AV164" i="1"/>
  <c r="AU164" i="1"/>
  <c r="AS164" i="1" s="1"/>
  <c r="AL164" i="1"/>
  <c r="AG164" i="1"/>
  <c r="J164" i="1" s="1"/>
  <c r="Y164" i="1"/>
  <c r="X164" i="1"/>
  <c r="W164" i="1" s="1"/>
  <c r="P164" i="1"/>
  <c r="I164" i="1"/>
  <c r="H164" i="1" s="1"/>
  <c r="AY163" i="1"/>
  <c r="S163" i="1" s="1"/>
  <c r="AX163" i="1"/>
  <c r="AV163" i="1"/>
  <c r="AW163" i="1" s="1"/>
  <c r="AU163" i="1"/>
  <c r="AS163" i="1" s="1"/>
  <c r="AL163" i="1"/>
  <c r="I163" i="1" s="1"/>
  <c r="H163" i="1" s="1"/>
  <c r="AG163" i="1"/>
  <c r="AF163" i="1"/>
  <c r="AE163" i="1"/>
  <c r="Y163" i="1"/>
  <c r="X163" i="1"/>
  <c r="W163" i="1" s="1"/>
  <c r="P163" i="1"/>
  <c r="J163" i="1"/>
  <c r="AY162" i="1"/>
  <c r="AX162" i="1"/>
  <c r="AV162" i="1"/>
  <c r="AW162" i="1" s="1"/>
  <c r="AU162" i="1"/>
  <c r="AS162" i="1" s="1"/>
  <c r="K162" i="1" s="1"/>
  <c r="AL162" i="1"/>
  <c r="I162" i="1" s="1"/>
  <c r="H162" i="1" s="1"/>
  <c r="AG162" i="1"/>
  <c r="Y162" i="1"/>
  <c r="X162" i="1"/>
  <c r="P162" i="1"/>
  <c r="J162" i="1"/>
  <c r="AY161" i="1"/>
  <c r="AX161" i="1"/>
  <c r="AV161" i="1"/>
  <c r="AW161" i="1" s="1"/>
  <c r="AU161" i="1"/>
  <c r="AS161" i="1"/>
  <c r="AL161" i="1"/>
  <c r="I161" i="1" s="1"/>
  <c r="H161" i="1" s="1"/>
  <c r="AG161" i="1"/>
  <c r="Y161" i="1"/>
  <c r="X161" i="1"/>
  <c r="S161" i="1"/>
  <c r="T161" i="1" s="1"/>
  <c r="U161" i="1" s="1"/>
  <c r="P161" i="1"/>
  <c r="J161" i="1"/>
  <c r="AY160" i="1"/>
  <c r="AX160" i="1"/>
  <c r="AV160" i="1"/>
  <c r="S160" i="1" s="1"/>
  <c r="AU160" i="1"/>
  <c r="AS160" i="1" s="1"/>
  <c r="AL160" i="1"/>
  <c r="I160" i="1" s="1"/>
  <c r="AG160" i="1"/>
  <c r="J160" i="1" s="1"/>
  <c r="AF160" i="1"/>
  <c r="AE160" i="1"/>
  <c r="Y160" i="1"/>
  <c r="X160" i="1"/>
  <c r="W160" i="1"/>
  <c r="P160" i="1"/>
  <c r="H160" i="1"/>
  <c r="AY159" i="1"/>
  <c r="AX159" i="1"/>
  <c r="AW159" i="1"/>
  <c r="AV159" i="1"/>
  <c r="AU159" i="1"/>
  <c r="AS159" i="1" s="1"/>
  <c r="AL159" i="1"/>
  <c r="I159" i="1" s="1"/>
  <c r="H159" i="1" s="1"/>
  <c r="AG159" i="1"/>
  <c r="J159" i="1" s="1"/>
  <c r="Y159" i="1"/>
  <c r="X159" i="1"/>
  <c r="W159" i="1" s="1"/>
  <c r="P159" i="1"/>
  <c r="AY158" i="1"/>
  <c r="S158" i="1" s="1"/>
  <c r="AX158" i="1"/>
  <c r="AV158" i="1"/>
  <c r="AU158" i="1"/>
  <c r="AS158" i="1"/>
  <c r="AL158" i="1"/>
  <c r="I158" i="1" s="1"/>
  <c r="H158" i="1" s="1"/>
  <c r="AA158" i="1" s="1"/>
  <c r="AG158" i="1"/>
  <c r="J158" i="1" s="1"/>
  <c r="Y158" i="1"/>
  <c r="X158" i="1"/>
  <c r="P158" i="1"/>
  <c r="AY157" i="1"/>
  <c r="AX157" i="1"/>
  <c r="AV157" i="1"/>
  <c r="AW157" i="1" s="1"/>
  <c r="AU157" i="1"/>
  <c r="AS157" i="1" s="1"/>
  <c r="AT157" i="1"/>
  <c r="AL157" i="1"/>
  <c r="I157" i="1" s="1"/>
  <c r="H157" i="1" s="1"/>
  <c r="AA157" i="1" s="1"/>
  <c r="AG157" i="1"/>
  <c r="Y157" i="1"/>
  <c r="X157" i="1"/>
  <c r="W157" i="1" s="1"/>
  <c r="P157" i="1"/>
  <c r="J157" i="1"/>
  <c r="AY156" i="1"/>
  <c r="AX156" i="1"/>
  <c r="AV156" i="1"/>
  <c r="AU156" i="1"/>
  <c r="AS156" i="1" s="1"/>
  <c r="AL156" i="1"/>
  <c r="I156" i="1" s="1"/>
  <c r="H156" i="1" s="1"/>
  <c r="AG156" i="1"/>
  <c r="J156" i="1" s="1"/>
  <c r="Y156" i="1"/>
  <c r="X156" i="1"/>
  <c r="W156" i="1" s="1"/>
  <c r="P156" i="1"/>
  <c r="AY155" i="1"/>
  <c r="AX155" i="1"/>
  <c r="AV155" i="1"/>
  <c r="S155" i="1" s="1"/>
  <c r="AU155" i="1"/>
  <c r="AS155" i="1" s="1"/>
  <c r="AT155" i="1"/>
  <c r="AL155" i="1"/>
  <c r="I155" i="1" s="1"/>
  <c r="H155" i="1" s="1"/>
  <c r="AG155" i="1"/>
  <c r="AE155" i="1"/>
  <c r="Y155" i="1"/>
  <c r="X155" i="1"/>
  <c r="W155" i="1"/>
  <c r="P155" i="1"/>
  <c r="N155" i="1"/>
  <c r="J155" i="1"/>
  <c r="AY154" i="1"/>
  <c r="AX154" i="1"/>
  <c r="AV154" i="1"/>
  <c r="AU154" i="1"/>
  <c r="AS154" i="1"/>
  <c r="AL154" i="1"/>
  <c r="I154" i="1" s="1"/>
  <c r="H154" i="1" s="1"/>
  <c r="AG154" i="1"/>
  <c r="J154" i="1" s="1"/>
  <c r="Y154" i="1"/>
  <c r="X154" i="1"/>
  <c r="W154" i="1" s="1"/>
  <c r="S154" i="1"/>
  <c r="P154" i="1"/>
  <c r="AY153" i="1"/>
  <c r="AX153" i="1"/>
  <c r="AV153" i="1"/>
  <c r="AW153" i="1" s="1"/>
  <c r="AU153" i="1"/>
  <c r="AS153" i="1"/>
  <c r="AL153" i="1"/>
  <c r="I153" i="1" s="1"/>
  <c r="H153" i="1" s="1"/>
  <c r="AG153" i="1"/>
  <c r="J153" i="1" s="1"/>
  <c r="Y153" i="1"/>
  <c r="X153" i="1"/>
  <c r="W153" i="1" s="1"/>
  <c r="P153" i="1"/>
  <c r="AY152" i="1"/>
  <c r="AX152" i="1"/>
  <c r="AW152" i="1" s="1"/>
  <c r="AV152" i="1"/>
  <c r="AU152" i="1"/>
  <c r="AS152" i="1" s="1"/>
  <c r="AE152" i="1" s="1"/>
  <c r="AL152" i="1"/>
  <c r="I152" i="1" s="1"/>
  <c r="H152" i="1" s="1"/>
  <c r="AG152" i="1"/>
  <c r="J152" i="1" s="1"/>
  <c r="Y152" i="1"/>
  <c r="X152" i="1"/>
  <c r="W152" i="1" s="1"/>
  <c r="P152" i="1"/>
  <c r="AY151" i="1"/>
  <c r="AX151" i="1"/>
  <c r="AV151" i="1"/>
  <c r="AW151" i="1" s="1"/>
  <c r="AU151" i="1"/>
  <c r="AS151" i="1"/>
  <c r="AL151" i="1"/>
  <c r="I151" i="1" s="1"/>
  <c r="AG151" i="1"/>
  <c r="J151" i="1" s="1"/>
  <c r="AF151" i="1"/>
  <c r="AE151" i="1"/>
  <c r="Y151" i="1"/>
  <c r="X151" i="1"/>
  <c r="W151" i="1" s="1"/>
  <c r="P151" i="1"/>
  <c r="K151" i="1"/>
  <c r="H151" i="1"/>
  <c r="AY150" i="1"/>
  <c r="AX150" i="1"/>
  <c r="AV150" i="1"/>
  <c r="AW150" i="1" s="1"/>
  <c r="AU150" i="1"/>
  <c r="AT150" i="1"/>
  <c r="AS150" i="1"/>
  <c r="K150" i="1" s="1"/>
  <c r="AL150" i="1"/>
  <c r="I150" i="1" s="1"/>
  <c r="H150" i="1" s="1"/>
  <c r="AA150" i="1" s="1"/>
  <c r="AG150" i="1"/>
  <c r="J150" i="1" s="1"/>
  <c r="Y150" i="1"/>
  <c r="X150" i="1"/>
  <c r="P150" i="1"/>
  <c r="AY149" i="1"/>
  <c r="AX149" i="1"/>
  <c r="AV149" i="1"/>
  <c r="AW149" i="1" s="1"/>
  <c r="AU149" i="1"/>
  <c r="AS149" i="1" s="1"/>
  <c r="AT149" i="1"/>
  <c r="AL149" i="1"/>
  <c r="I149" i="1" s="1"/>
  <c r="H149" i="1" s="1"/>
  <c r="AA149" i="1" s="1"/>
  <c r="AG149" i="1"/>
  <c r="J149" i="1" s="1"/>
  <c r="Y149" i="1"/>
  <c r="X149" i="1"/>
  <c r="P149" i="1"/>
  <c r="AY148" i="1"/>
  <c r="AX148" i="1"/>
  <c r="AV148" i="1"/>
  <c r="S148" i="1" s="1"/>
  <c r="AU148" i="1"/>
  <c r="AS148" i="1" s="1"/>
  <c r="AL148" i="1"/>
  <c r="I148" i="1" s="1"/>
  <c r="H148" i="1" s="1"/>
  <c r="AG148" i="1"/>
  <c r="Y148" i="1"/>
  <c r="X148" i="1"/>
  <c r="P148" i="1"/>
  <c r="J148" i="1"/>
  <c r="AY147" i="1"/>
  <c r="AX147" i="1"/>
  <c r="AV147" i="1"/>
  <c r="AU147" i="1"/>
  <c r="AS147" i="1" s="1"/>
  <c r="AL147" i="1"/>
  <c r="I147" i="1" s="1"/>
  <c r="H147" i="1" s="1"/>
  <c r="AG147" i="1"/>
  <c r="AF147" i="1"/>
  <c r="Y147" i="1"/>
  <c r="X147" i="1"/>
  <c r="P147" i="1"/>
  <c r="J147" i="1"/>
  <c r="AY146" i="1"/>
  <c r="AX146" i="1"/>
  <c r="AV146" i="1"/>
  <c r="AW146" i="1" s="1"/>
  <c r="AU146" i="1"/>
  <c r="AS146" i="1" s="1"/>
  <c r="AT146" i="1" s="1"/>
  <c r="AL146" i="1"/>
  <c r="I146" i="1" s="1"/>
  <c r="H146" i="1" s="1"/>
  <c r="AG146" i="1"/>
  <c r="Y146" i="1"/>
  <c r="X146" i="1"/>
  <c r="P146" i="1"/>
  <c r="J146" i="1"/>
  <c r="AY145" i="1"/>
  <c r="AX145" i="1"/>
  <c r="AV145" i="1"/>
  <c r="AU145" i="1"/>
  <c r="AS145" i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W144" i="1" s="1"/>
  <c r="AV144" i="1"/>
  <c r="AU144" i="1"/>
  <c r="AS144" i="1" s="1"/>
  <c r="AL144" i="1"/>
  <c r="I144" i="1" s="1"/>
  <c r="H144" i="1" s="1"/>
  <c r="AG144" i="1"/>
  <c r="Y144" i="1"/>
  <c r="X144" i="1"/>
  <c r="W144" i="1"/>
  <c r="P144" i="1"/>
  <c r="J144" i="1"/>
  <c r="AY143" i="1"/>
  <c r="AX143" i="1"/>
  <c r="AV143" i="1"/>
  <c r="AW143" i="1" s="1"/>
  <c r="AU143" i="1"/>
  <c r="AS143" i="1"/>
  <c r="AL143" i="1"/>
  <c r="I143" i="1" s="1"/>
  <c r="AG143" i="1"/>
  <c r="J143" i="1" s="1"/>
  <c r="Y143" i="1"/>
  <c r="X143" i="1"/>
  <c r="W143" i="1"/>
  <c r="P143" i="1"/>
  <c r="N143" i="1"/>
  <c r="H143" i="1"/>
  <c r="AY142" i="1"/>
  <c r="AX142" i="1"/>
  <c r="AV142" i="1"/>
  <c r="AU142" i="1"/>
  <c r="AS142" i="1"/>
  <c r="K142" i="1" s="1"/>
  <c r="AL142" i="1"/>
  <c r="I142" i="1" s="1"/>
  <c r="H142" i="1" s="1"/>
  <c r="AA142" i="1" s="1"/>
  <c r="AG142" i="1"/>
  <c r="J142" i="1" s="1"/>
  <c r="Y142" i="1"/>
  <c r="X142" i="1"/>
  <c r="P142" i="1"/>
  <c r="AY141" i="1"/>
  <c r="AX141" i="1"/>
  <c r="AV141" i="1"/>
  <c r="AU141" i="1"/>
  <c r="AS141" i="1" s="1"/>
  <c r="AT141" i="1" s="1"/>
  <c r="AL141" i="1"/>
  <c r="I141" i="1" s="1"/>
  <c r="H141" i="1" s="1"/>
  <c r="AG141" i="1"/>
  <c r="AA141" i="1"/>
  <c r="Y141" i="1"/>
  <c r="X141" i="1"/>
  <c r="W141" i="1" s="1"/>
  <c r="S141" i="1"/>
  <c r="P141" i="1"/>
  <c r="J141" i="1"/>
  <c r="AY140" i="1"/>
  <c r="AX140" i="1"/>
  <c r="AV140" i="1"/>
  <c r="S140" i="1" s="1"/>
  <c r="AU140" i="1"/>
  <c r="AS140" i="1" s="1"/>
  <c r="N140" i="1" s="1"/>
  <c r="AL140" i="1"/>
  <c r="I140" i="1" s="1"/>
  <c r="H140" i="1" s="1"/>
  <c r="AG140" i="1"/>
  <c r="Y140" i="1"/>
  <c r="X140" i="1"/>
  <c r="P140" i="1"/>
  <c r="J140" i="1"/>
  <c r="AY139" i="1"/>
  <c r="AX139" i="1"/>
  <c r="AW139" i="1"/>
  <c r="AV139" i="1"/>
  <c r="AU139" i="1"/>
  <c r="AS139" i="1" s="1"/>
  <c r="AL139" i="1"/>
  <c r="I139" i="1" s="1"/>
  <c r="H139" i="1" s="1"/>
  <c r="AA139" i="1" s="1"/>
  <c r="AG139" i="1"/>
  <c r="J139" i="1" s="1"/>
  <c r="Y139" i="1"/>
  <c r="X139" i="1"/>
  <c r="W139" i="1" s="1"/>
  <c r="P139" i="1"/>
  <c r="AY138" i="1"/>
  <c r="S138" i="1" s="1"/>
  <c r="T138" i="1" s="1"/>
  <c r="U138" i="1" s="1"/>
  <c r="AX138" i="1"/>
  <c r="AV138" i="1"/>
  <c r="AU138" i="1"/>
  <c r="AS138" i="1"/>
  <c r="AL138" i="1"/>
  <c r="AG138" i="1"/>
  <c r="Y138" i="1"/>
  <c r="X138" i="1"/>
  <c r="W138" i="1" s="1"/>
  <c r="V138" i="1"/>
  <c r="Z138" i="1" s="1"/>
  <c r="P138" i="1"/>
  <c r="J138" i="1"/>
  <c r="I138" i="1"/>
  <c r="H138" i="1" s="1"/>
  <c r="AY137" i="1"/>
  <c r="AX137" i="1"/>
  <c r="AV137" i="1"/>
  <c r="AW137" i="1" s="1"/>
  <c r="AU137" i="1"/>
  <c r="AS137" i="1" s="1"/>
  <c r="AT137" i="1" s="1"/>
  <c r="AL137" i="1"/>
  <c r="I137" i="1" s="1"/>
  <c r="H137" i="1" s="1"/>
  <c r="AG137" i="1"/>
  <c r="Y137" i="1"/>
  <c r="X137" i="1"/>
  <c r="W137" i="1" s="1"/>
  <c r="P137" i="1"/>
  <c r="J137" i="1"/>
  <c r="AY136" i="1"/>
  <c r="AX136" i="1"/>
  <c r="AV136" i="1"/>
  <c r="AU136" i="1"/>
  <c r="AS136" i="1" s="1"/>
  <c r="AL136" i="1"/>
  <c r="I136" i="1" s="1"/>
  <c r="H136" i="1" s="1"/>
  <c r="AG136" i="1"/>
  <c r="J136" i="1" s="1"/>
  <c r="AF136" i="1"/>
  <c r="Y136" i="1"/>
  <c r="W136" i="1" s="1"/>
  <c r="X136" i="1"/>
  <c r="P136" i="1"/>
  <c r="N136" i="1"/>
  <c r="AY135" i="1"/>
  <c r="AX135" i="1"/>
  <c r="AV135" i="1"/>
  <c r="AU135" i="1"/>
  <c r="AS135" i="1"/>
  <c r="AE135" i="1" s="1"/>
  <c r="AL135" i="1"/>
  <c r="AG135" i="1"/>
  <c r="J135" i="1" s="1"/>
  <c r="AF135" i="1"/>
  <c r="Y135" i="1"/>
  <c r="X135" i="1"/>
  <c r="P135" i="1"/>
  <c r="K135" i="1"/>
  <c r="I135" i="1"/>
  <c r="H135" i="1" s="1"/>
  <c r="AY134" i="1"/>
  <c r="AX134" i="1"/>
  <c r="AV134" i="1"/>
  <c r="AU134" i="1"/>
  <c r="AS134" i="1"/>
  <c r="N134" i="1" s="1"/>
  <c r="AL134" i="1"/>
  <c r="I134" i="1" s="1"/>
  <c r="H134" i="1" s="1"/>
  <c r="AG134" i="1"/>
  <c r="J134" i="1" s="1"/>
  <c r="Y134" i="1"/>
  <c r="X134" i="1"/>
  <c r="W134" i="1" s="1"/>
  <c r="P134" i="1"/>
  <c r="AY133" i="1"/>
  <c r="AX133" i="1"/>
  <c r="AV133" i="1"/>
  <c r="AW133" i="1" s="1"/>
  <c r="AU133" i="1"/>
  <c r="AS133" i="1" s="1"/>
  <c r="AT133" i="1"/>
  <c r="AL133" i="1"/>
  <c r="I133" i="1" s="1"/>
  <c r="AG133" i="1"/>
  <c r="J133" i="1" s="1"/>
  <c r="Y133" i="1"/>
  <c r="X133" i="1"/>
  <c r="W133" i="1" s="1"/>
  <c r="P133" i="1"/>
  <c r="H133" i="1"/>
  <c r="AA133" i="1" s="1"/>
  <c r="AY132" i="1"/>
  <c r="AX132" i="1"/>
  <c r="AV132" i="1"/>
  <c r="S132" i="1" s="1"/>
  <c r="AU132" i="1"/>
  <c r="AS132" i="1" s="1"/>
  <c r="N132" i="1" s="1"/>
  <c r="AL132" i="1"/>
  <c r="I132" i="1" s="1"/>
  <c r="H132" i="1" s="1"/>
  <c r="AG132" i="1"/>
  <c r="Y132" i="1"/>
  <c r="X132" i="1"/>
  <c r="W132" i="1"/>
  <c r="P132" i="1"/>
  <c r="J132" i="1"/>
  <c r="AY131" i="1"/>
  <c r="AX131" i="1"/>
  <c r="AV131" i="1"/>
  <c r="AU131" i="1"/>
  <c r="AS131" i="1"/>
  <c r="AT131" i="1" s="1"/>
  <c r="AL131" i="1"/>
  <c r="I131" i="1" s="1"/>
  <c r="H131" i="1" s="1"/>
  <c r="AA131" i="1" s="1"/>
  <c r="AG131" i="1"/>
  <c r="J131" i="1" s="1"/>
  <c r="Y131" i="1"/>
  <c r="X131" i="1"/>
  <c r="W131" i="1" s="1"/>
  <c r="P131" i="1"/>
  <c r="AY130" i="1"/>
  <c r="AX130" i="1"/>
  <c r="AV130" i="1"/>
  <c r="S130" i="1" s="1"/>
  <c r="AU130" i="1"/>
  <c r="AS130" i="1"/>
  <c r="AT130" i="1" s="1"/>
  <c r="AL130" i="1"/>
  <c r="I130" i="1" s="1"/>
  <c r="H130" i="1" s="1"/>
  <c r="AA130" i="1" s="1"/>
  <c r="AG130" i="1"/>
  <c r="J130" i="1" s="1"/>
  <c r="Y130" i="1"/>
  <c r="X130" i="1"/>
  <c r="W130" i="1" s="1"/>
  <c r="P130" i="1"/>
  <c r="AY129" i="1"/>
  <c r="AX129" i="1"/>
  <c r="AW129" i="1" s="1"/>
  <c r="AV129" i="1"/>
  <c r="AU129" i="1"/>
  <c r="AS129" i="1"/>
  <c r="AL129" i="1"/>
  <c r="I129" i="1" s="1"/>
  <c r="AG129" i="1"/>
  <c r="J129" i="1" s="1"/>
  <c r="AA129" i="1"/>
  <c r="Y129" i="1"/>
  <c r="X129" i="1"/>
  <c r="W129" i="1" s="1"/>
  <c r="S129" i="1"/>
  <c r="P129" i="1"/>
  <c r="H129" i="1"/>
  <c r="AY128" i="1"/>
  <c r="AX128" i="1"/>
  <c r="AW128" i="1" s="1"/>
  <c r="AV128" i="1"/>
  <c r="AU128" i="1"/>
  <c r="AS128" i="1" s="1"/>
  <c r="AL128" i="1"/>
  <c r="I128" i="1" s="1"/>
  <c r="H128" i="1" s="1"/>
  <c r="AG128" i="1"/>
  <c r="J128" i="1" s="1"/>
  <c r="AF128" i="1"/>
  <c r="AE128" i="1"/>
  <c r="Y128" i="1"/>
  <c r="X128" i="1"/>
  <c r="P128" i="1"/>
  <c r="AY127" i="1"/>
  <c r="AX127" i="1"/>
  <c r="AV127" i="1"/>
  <c r="AU127" i="1"/>
  <c r="AS127" i="1" s="1"/>
  <c r="AT127" i="1"/>
  <c r="AL127" i="1"/>
  <c r="I127" i="1" s="1"/>
  <c r="H127" i="1" s="1"/>
  <c r="AG127" i="1"/>
  <c r="J127" i="1" s="1"/>
  <c r="Y127" i="1"/>
  <c r="X127" i="1"/>
  <c r="W127" i="1" s="1"/>
  <c r="P127" i="1"/>
  <c r="N127" i="1"/>
  <c r="AY126" i="1"/>
  <c r="AX126" i="1"/>
  <c r="AV126" i="1"/>
  <c r="AW126" i="1" s="1"/>
  <c r="AU126" i="1"/>
  <c r="AS126" i="1" s="1"/>
  <c r="K126" i="1" s="1"/>
  <c r="AL126" i="1"/>
  <c r="I126" i="1" s="1"/>
  <c r="H126" i="1" s="1"/>
  <c r="AA126" i="1" s="1"/>
  <c r="AG126" i="1"/>
  <c r="Y126" i="1"/>
  <c r="X126" i="1"/>
  <c r="P126" i="1"/>
  <c r="J126" i="1"/>
  <c r="AY125" i="1"/>
  <c r="AX125" i="1"/>
  <c r="AV125" i="1"/>
  <c r="AU125" i="1"/>
  <c r="AS125" i="1" s="1"/>
  <c r="AL125" i="1"/>
  <c r="I125" i="1" s="1"/>
  <c r="H125" i="1" s="1"/>
  <c r="AG125" i="1"/>
  <c r="J125" i="1" s="1"/>
  <c r="AA125" i="1"/>
  <c r="Y125" i="1"/>
  <c r="X125" i="1"/>
  <c r="W125" i="1" s="1"/>
  <c r="S125" i="1"/>
  <c r="T125" i="1" s="1"/>
  <c r="U125" i="1" s="1"/>
  <c r="V125" i="1" s="1"/>
  <c r="Z125" i="1" s="1"/>
  <c r="P125" i="1"/>
  <c r="AY124" i="1"/>
  <c r="AX124" i="1"/>
  <c r="AV124" i="1"/>
  <c r="S124" i="1" s="1"/>
  <c r="AU124" i="1"/>
  <c r="AS124" i="1" s="1"/>
  <c r="AL124" i="1"/>
  <c r="I124" i="1" s="1"/>
  <c r="H124" i="1" s="1"/>
  <c r="AG124" i="1"/>
  <c r="J124" i="1" s="1"/>
  <c r="AE124" i="1"/>
  <c r="Y124" i="1"/>
  <c r="X124" i="1"/>
  <c r="W124" i="1" s="1"/>
  <c r="P124" i="1"/>
  <c r="N124" i="1"/>
  <c r="AY123" i="1"/>
  <c r="S123" i="1" s="1"/>
  <c r="AX123" i="1"/>
  <c r="AV123" i="1"/>
  <c r="AW123" i="1" s="1"/>
  <c r="AU123" i="1"/>
  <c r="AS123" i="1"/>
  <c r="AT123" i="1" s="1"/>
  <c r="AL123" i="1"/>
  <c r="AG123" i="1"/>
  <c r="J123" i="1" s="1"/>
  <c r="AF123" i="1"/>
  <c r="AE123" i="1"/>
  <c r="Y123" i="1"/>
  <c r="X123" i="1"/>
  <c r="P123" i="1"/>
  <c r="K123" i="1"/>
  <c r="I123" i="1"/>
  <c r="H123" i="1" s="1"/>
  <c r="AY122" i="1"/>
  <c r="AX122" i="1"/>
  <c r="AV122" i="1"/>
  <c r="S122" i="1" s="1"/>
  <c r="AU122" i="1"/>
  <c r="AS122" i="1" s="1"/>
  <c r="AL122" i="1"/>
  <c r="I122" i="1" s="1"/>
  <c r="H122" i="1" s="1"/>
  <c r="AG122" i="1"/>
  <c r="Y122" i="1"/>
  <c r="X122" i="1"/>
  <c r="W122" i="1" s="1"/>
  <c r="P122" i="1"/>
  <c r="J122" i="1"/>
  <c r="AY121" i="1"/>
  <c r="AX121" i="1"/>
  <c r="AV121" i="1"/>
  <c r="AW121" i="1" s="1"/>
  <c r="AU121" i="1"/>
  <c r="AS121" i="1"/>
  <c r="K121" i="1" s="1"/>
  <c r="AL121" i="1"/>
  <c r="I121" i="1" s="1"/>
  <c r="H121" i="1" s="1"/>
  <c r="AG121" i="1"/>
  <c r="J121" i="1" s="1"/>
  <c r="Y121" i="1"/>
  <c r="W121" i="1" s="1"/>
  <c r="X121" i="1"/>
  <c r="S121" i="1"/>
  <c r="T121" i="1" s="1"/>
  <c r="U121" i="1" s="1"/>
  <c r="P121" i="1"/>
  <c r="AY120" i="1"/>
  <c r="AX120" i="1"/>
  <c r="AV120" i="1"/>
  <c r="AU120" i="1"/>
  <c r="AS120" i="1" s="1"/>
  <c r="AL120" i="1"/>
  <c r="I120" i="1" s="1"/>
  <c r="H120" i="1" s="1"/>
  <c r="AG120" i="1"/>
  <c r="J120" i="1" s="1"/>
  <c r="AF120" i="1"/>
  <c r="AE120" i="1"/>
  <c r="Y120" i="1"/>
  <c r="W120" i="1" s="1"/>
  <c r="X120" i="1"/>
  <c r="P120" i="1"/>
  <c r="AY119" i="1"/>
  <c r="S119" i="1" s="1"/>
  <c r="AX119" i="1"/>
  <c r="AW119" i="1"/>
  <c r="AV119" i="1"/>
  <c r="AU119" i="1"/>
  <c r="AS119" i="1"/>
  <c r="AT119" i="1" s="1"/>
  <c r="AL119" i="1"/>
  <c r="I119" i="1" s="1"/>
  <c r="H119" i="1" s="1"/>
  <c r="AA119" i="1" s="1"/>
  <c r="AG119" i="1"/>
  <c r="J119" i="1" s="1"/>
  <c r="AF119" i="1"/>
  <c r="AE119" i="1"/>
  <c r="Y119" i="1"/>
  <c r="W119" i="1" s="1"/>
  <c r="X119" i="1"/>
  <c r="P119" i="1"/>
  <c r="K119" i="1"/>
  <c r="AY118" i="1"/>
  <c r="AX118" i="1"/>
  <c r="AV118" i="1"/>
  <c r="AU118" i="1"/>
  <c r="AS118" i="1" s="1"/>
  <c r="K118" i="1" s="1"/>
  <c r="AT118" i="1"/>
  <c r="AL118" i="1"/>
  <c r="AG118" i="1"/>
  <c r="J118" i="1" s="1"/>
  <c r="Y118" i="1"/>
  <c r="X118" i="1"/>
  <c r="P118" i="1"/>
  <c r="I118" i="1"/>
  <c r="H118" i="1" s="1"/>
  <c r="AA118" i="1" s="1"/>
  <c r="AY117" i="1"/>
  <c r="AX117" i="1"/>
  <c r="AV117" i="1"/>
  <c r="AW117" i="1" s="1"/>
  <c r="AU117" i="1"/>
  <c r="AS117" i="1"/>
  <c r="N117" i="1" s="1"/>
  <c r="AL117" i="1"/>
  <c r="I117" i="1" s="1"/>
  <c r="H117" i="1" s="1"/>
  <c r="AG117" i="1"/>
  <c r="J117" i="1" s="1"/>
  <c r="AA117" i="1"/>
  <c r="Y117" i="1"/>
  <c r="X117" i="1"/>
  <c r="W117" i="1"/>
  <c r="S117" i="1"/>
  <c r="P117" i="1"/>
  <c r="AY116" i="1"/>
  <c r="AX116" i="1"/>
  <c r="AV116" i="1"/>
  <c r="AU116" i="1"/>
  <c r="AS116" i="1" s="1"/>
  <c r="AL116" i="1"/>
  <c r="AG116" i="1"/>
  <c r="J116" i="1" s="1"/>
  <c r="Y116" i="1"/>
  <c r="X116" i="1"/>
  <c r="W116" i="1" s="1"/>
  <c r="P116" i="1"/>
  <c r="N116" i="1"/>
  <c r="I116" i="1"/>
  <c r="H116" i="1" s="1"/>
  <c r="AY115" i="1"/>
  <c r="S115" i="1" s="1"/>
  <c r="AX115" i="1"/>
  <c r="AW115" i="1"/>
  <c r="AV115" i="1"/>
  <c r="AU115" i="1"/>
  <c r="AS115" i="1"/>
  <c r="AT115" i="1" s="1"/>
  <c r="AL115" i="1"/>
  <c r="I115" i="1" s="1"/>
  <c r="H115" i="1" s="1"/>
  <c r="AG115" i="1"/>
  <c r="J115" i="1" s="1"/>
  <c r="Y115" i="1"/>
  <c r="W115" i="1" s="1"/>
  <c r="X115" i="1"/>
  <c r="P115" i="1"/>
  <c r="K115" i="1"/>
  <c r="AY114" i="1"/>
  <c r="AX114" i="1"/>
  <c r="AV114" i="1"/>
  <c r="AU114" i="1"/>
  <c r="AS114" i="1" s="1"/>
  <c r="AL114" i="1"/>
  <c r="I114" i="1" s="1"/>
  <c r="H114" i="1" s="1"/>
  <c r="AA114" i="1" s="1"/>
  <c r="AG114" i="1"/>
  <c r="J114" i="1" s="1"/>
  <c r="Y114" i="1"/>
  <c r="X114" i="1"/>
  <c r="W114" i="1" s="1"/>
  <c r="S114" i="1"/>
  <c r="P114" i="1"/>
  <c r="AY113" i="1"/>
  <c r="AX113" i="1"/>
  <c r="AV113" i="1"/>
  <c r="AW113" i="1" s="1"/>
  <c r="AU113" i="1"/>
  <c r="AS113" i="1" s="1"/>
  <c r="AL113" i="1"/>
  <c r="I113" i="1" s="1"/>
  <c r="H113" i="1" s="1"/>
  <c r="AG113" i="1"/>
  <c r="J113" i="1" s="1"/>
  <c r="AA113" i="1"/>
  <c r="Y113" i="1"/>
  <c r="X113" i="1"/>
  <c r="W113" i="1" s="1"/>
  <c r="P113" i="1"/>
  <c r="AY112" i="1"/>
  <c r="AX112" i="1"/>
  <c r="AV112" i="1"/>
  <c r="S112" i="1" s="1"/>
  <c r="AU112" i="1"/>
  <c r="AS112" i="1" s="1"/>
  <c r="N112" i="1" s="1"/>
  <c r="AL112" i="1"/>
  <c r="AG112" i="1"/>
  <c r="AF112" i="1"/>
  <c r="AE112" i="1"/>
  <c r="Y112" i="1"/>
  <c r="X112" i="1"/>
  <c r="W112" i="1"/>
  <c r="P112" i="1"/>
  <c r="J112" i="1"/>
  <c r="I112" i="1"/>
  <c r="H112" i="1"/>
  <c r="AY111" i="1"/>
  <c r="AX111" i="1"/>
  <c r="AV111" i="1"/>
  <c r="AU111" i="1"/>
  <c r="AS111" i="1" s="1"/>
  <c r="AL111" i="1"/>
  <c r="AG111" i="1"/>
  <c r="J111" i="1" s="1"/>
  <c r="Y111" i="1"/>
  <c r="X111" i="1"/>
  <c r="W111" i="1" s="1"/>
  <c r="P111" i="1"/>
  <c r="I111" i="1"/>
  <c r="H111" i="1" s="1"/>
  <c r="AY110" i="1"/>
  <c r="AX110" i="1"/>
  <c r="AV110" i="1"/>
  <c r="AW110" i="1" s="1"/>
  <c r="AU110" i="1"/>
  <c r="AS110" i="1" s="1"/>
  <c r="AT110" i="1"/>
  <c r="AL110" i="1"/>
  <c r="AG110" i="1"/>
  <c r="J110" i="1" s="1"/>
  <c r="Y110" i="1"/>
  <c r="X110" i="1"/>
  <c r="S110" i="1"/>
  <c r="T110" i="1" s="1"/>
  <c r="U110" i="1" s="1"/>
  <c r="P110" i="1"/>
  <c r="I110" i="1"/>
  <c r="H110" i="1" s="1"/>
  <c r="AY109" i="1"/>
  <c r="AX109" i="1"/>
  <c r="AV109" i="1"/>
  <c r="AW109" i="1" s="1"/>
  <c r="AU109" i="1"/>
  <c r="AS109" i="1"/>
  <c r="K109" i="1" s="1"/>
  <c r="AL109" i="1"/>
  <c r="I109" i="1" s="1"/>
  <c r="H109" i="1" s="1"/>
  <c r="AG109" i="1"/>
  <c r="Y109" i="1"/>
  <c r="X109" i="1"/>
  <c r="W109" i="1" s="1"/>
  <c r="P109" i="1"/>
  <c r="J109" i="1"/>
  <c r="AY108" i="1"/>
  <c r="AX108" i="1"/>
  <c r="AV108" i="1"/>
  <c r="S108" i="1" s="1"/>
  <c r="AU108" i="1"/>
  <c r="AS108" i="1" s="1"/>
  <c r="AL108" i="1"/>
  <c r="I108" i="1" s="1"/>
  <c r="H108" i="1" s="1"/>
  <c r="AG108" i="1"/>
  <c r="J108" i="1" s="1"/>
  <c r="AF108" i="1"/>
  <c r="Y108" i="1"/>
  <c r="X108" i="1"/>
  <c r="P108" i="1"/>
  <c r="AY107" i="1"/>
  <c r="AX107" i="1"/>
  <c r="AV107" i="1"/>
  <c r="AU107" i="1"/>
  <c r="AS107" i="1"/>
  <c r="AL107" i="1"/>
  <c r="I107" i="1" s="1"/>
  <c r="AG107" i="1"/>
  <c r="J107" i="1" s="1"/>
  <c r="Y107" i="1"/>
  <c r="X107" i="1"/>
  <c r="W107" i="1"/>
  <c r="P107" i="1"/>
  <c r="N107" i="1"/>
  <c r="H107" i="1"/>
  <c r="AA107" i="1" s="1"/>
  <c r="AY106" i="1"/>
  <c r="AX106" i="1"/>
  <c r="AV106" i="1"/>
  <c r="AW106" i="1" s="1"/>
  <c r="AU106" i="1"/>
  <c r="AS106" i="1"/>
  <c r="K106" i="1" s="1"/>
  <c r="AL106" i="1"/>
  <c r="I106" i="1" s="1"/>
  <c r="H106" i="1" s="1"/>
  <c r="AA106" i="1" s="1"/>
  <c r="AG106" i="1"/>
  <c r="J106" i="1" s="1"/>
  <c r="Y106" i="1"/>
  <c r="X106" i="1"/>
  <c r="P106" i="1"/>
  <c r="AY105" i="1"/>
  <c r="AX105" i="1"/>
  <c r="AV105" i="1"/>
  <c r="AU105" i="1"/>
  <c r="AS105" i="1" s="1"/>
  <c r="AL105" i="1"/>
  <c r="AG105" i="1"/>
  <c r="J105" i="1" s="1"/>
  <c r="AA105" i="1"/>
  <c r="Y105" i="1"/>
  <c r="X105" i="1"/>
  <c r="W105" i="1" s="1"/>
  <c r="S105" i="1"/>
  <c r="P105" i="1"/>
  <c r="I105" i="1"/>
  <c r="H105" i="1"/>
  <c r="AY104" i="1"/>
  <c r="AX104" i="1"/>
  <c r="AV104" i="1"/>
  <c r="S104" i="1" s="1"/>
  <c r="AU104" i="1"/>
  <c r="AS104" i="1" s="1"/>
  <c r="AL104" i="1"/>
  <c r="I104" i="1" s="1"/>
  <c r="AG104" i="1"/>
  <c r="AF104" i="1"/>
  <c r="AE104" i="1"/>
  <c r="Y104" i="1"/>
  <c r="X104" i="1"/>
  <c r="W104" i="1"/>
  <c r="P104" i="1"/>
  <c r="N104" i="1"/>
  <c r="J104" i="1"/>
  <c r="H104" i="1"/>
  <c r="AY103" i="1"/>
  <c r="AX103" i="1"/>
  <c r="AV103" i="1"/>
  <c r="S103" i="1" s="1"/>
  <c r="AU103" i="1"/>
  <c r="AS103" i="1" s="1"/>
  <c r="AT103" i="1"/>
  <c r="AL103" i="1"/>
  <c r="I103" i="1" s="1"/>
  <c r="H103" i="1" s="1"/>
  <c r="AG103" i="1"/>
  <c r="J103" i="1" s="1"/>
  <c r="AF103" i="1"/>
  <c r="AE103" i="1"/>
  <c r="Y103" i="1"/>
  <c r="X103" i="1"/>
  <c r="W103" i="1" s="1"/>
  <c r="P103" i="1"/>
  <c r="N103" i="1"/>
  <c r="K103" i="1"/>
  <c r="AY102" i="1"/>
  <c r="AX102" i="1"/>
  <c r="AV102" i="1"/>
  <c r="S102" i="1" s="1"/>
  <c r="AU102" i="1"/>
  <c r="AS102" i="1" s="1"/>
  <c r="AL102" i="1"/>
  <c r="AG102" i="1"/>
  <c r="J102" i="1" s="1"/>
  <c r="AF102" i="1"/>
  <c r="AE102" i="1"/>
  <c r="Y102" i="1"/>
  <c r="X102" i="1"/>
  <c r="W102" i="1"/>
  <c r="P102" i="1"/>
  <c r="N102" i="1"/>
  <c r="I102" i="1"/>
  <c r="H102" i="1" s="1"/>
  <c r="AY101" i="1"/>
  <c r="AX101" i="1"/>
  <c r="AV101" i="1"/>
  <c r="AW101" i="1" s="1"/>
  <c r="AU101" i="1"/>
  <c r="AS101" i="1"/>
  <c r="AT101" i="1" s="1"/>
  <c r="AL101" i="1"/>
  <c r="I101" i="1" s="1"/>
  <c r="H101" i="1" s="1"/>
  <c r="AG101" i="1"/>
  <c r="J101" i="1" s="1"/>
  <c r="AF101" i="1"/>
  <c r="AE101" i="1"/>
  <c r="Y101" i="1"/>
  <c r="X101" i="1"/>
  <c r="W101" i="1" s="1"/>
  <c r="P101" i="1"/>
  <c r="N101" i="1"/>
  <c r="K101" i="1"/>
  <c r="AY100" i="1"/>
  <c r="AX100" i="1"/>
  <c r="AV100" i="1"/>
  <c r="AW100" i="1" s="1"/>
  <c r="AU100" i="1"/>
  <c r="AS100" i="1"/>
  <c r="AT100" i="1" s="1"/>
  <c r="AL100" i="1"/>
  <c r="I100" i="1" s="1"/>
  <c r="H100" i="1" s="1"/>
  <c r="AG100" i="1"/>
  <c r="J100" i="1" s="1"/>
  <c r="Y100" i="1"/>
  <c r="X100" i="1"/>
  <c r="P100" i="1"/>
  <c r="K100" i="1"/>
  <c r="AY99" i="1"/>
  <c r="AX99" i="1"/>
  <c r="AV99" i="1"/>
  <c r="AW99" i="1" s="1"/>
  <c r="AU99" i="1"/>
  <c r="AS99" i="1" s="1"/>
  <c r="AL99" i="1"/>
  <c r="I99" i="1" s="1"/>
  <c r="H99" i="1" s="1"/>
  <c r="AG99" i="1"/>
  <c r="AA99" i="1"/>
  <c r="Y99" i="1"/>
  <c r="W99" i="1" s="1"/>
  <c r="X99" i="1"/>
  <c r="P99" i="1"/>
  <c r="J99" i="1"/>
  <c r="AY98" i="1"/>
  <c r="AX98" i="1"/>
  <c r="AW98" i="1"/>
  <c r="AV98" i="1"/>
  <c r="AU98" i="1"/>
  <c r="AS98" i="1" s="1"/>
  <c r="AL98" i="1"/>
  <c r="I98" i="1" s="1"/>
  <c r="H98" i="1" s="1"/>
  <c r="AG98" i="1"/>
  <c r="J98" i="1" s="1"/>
  <c r="Y98" i="1"/>
  <c r="X98" i="1"/>
  <c r="P98" i="1"/>
  <c r="N98" i="1"/>
  <c r="AY97" i="1"/>
  <c r="AX97" i="1"/>
  <c r="AV97" i="1"/>
  <c r="S97" i="1" s="1"/>
  <c r="AU97" i="1"/>
  <c r="AS97" i="1" s="1"/>
  <c r="AL97" i="1"/>
  <c r="AG97" i="1"/>
  <c r="J97" i="1" s="1"/>
  <c r="AF97" i="1"/>
  <c r="AE97" i="1"/>
  <c r="Y97" i="1"/>
  <c r="X97" i="1"/>
  <c r="W97" i="1" s="1"/>
  <c r="P97" i="1"/>
  <c r="I97" i="1"/>
  <c r="H97" i="1" s="1"/>
  <c r="AY96" i="1"/>
  <c r="AX96" i="1"/>
  <c r="AV96" i="1"/>
  <c r="AW96" i="1" s="1"/>
  <c r="AU96" i="1"/>
  <c r="AS96" i="1" s="1"/>
  <c r="AT96" i="1" s="1"/>
  <c r="AL96" i="1"/>
  <c r="I96" i="1" s="1"/>
  <c r="H96" i="1" s="1"/>
  <c r="AG96" i="1"/>
  <c r="J96" i="1" s="1"/>
  <c r="Y96" i="1"/>
  <c r="X96" i="1"/>
  <c r="W96" i="1" s="1"/>
  <c r="P96" i="1"/>
  <c r="AY95" i="1"/>
  <c r="AX95" i="1"/>
  <c r="AV95" i="1"/>
  <c r="AW95" i="1" s="1"/>
  <c r="AU95" i="1"/>
  <c r="AS95" i="1" s="1"/>
  <c r="K95" i="1" s="1"/>
  <c r="AL95" i="1"/>
  <c r="I95" i="1" s="1"/>
  <c r="H95" i="1" s="1"/>
  <c r="AA95" i="1" s="1"/>
  <c r="AG95" i="1"/>
  <c r="Y95" i="1"/>
  <c r="X95" i="1"/>
  <c r="W95" i="1" s="1"/>
  <c r="P95" i="1"/>
  <c r="J95" i="1"/>
  <c r="AY94" i="1"/>
  <c r="AX94" i="1"/>
  <c r="AV94" i="1"/>
  <c r="AU94" i="1"/>
  <c r="AS94" i="1" s="1"/>
  <c r="AL94" i="1"/>
  <c r="AG94" i="1"/>
  <c r="J94" i="1" s="1"/>
  <c r="AF94" i="1"/>
  <c r="AE94" i="1"/>
  <c r="Y94" i="1"/>
  <c r="X94" i="1"/>
  <c r="W94" i="1" s="1"/>
  <c r="P94" i="1"/>
  <c r="I94" i="1"/>
  <c r="H94" i="1"/>
  <c r="AY93" i="1"/>
  <c r="AX93" i="1"/>
  <c r="AW93" i="1" s="1"/>
  <c r="AV93" i="1"/>
  <c r="AU93" i="1"/>
  <c r="AS93" i="1"/>
  <c r="AT93" i="1" s="1"/>
  <c r="AL93" i="1"/>
  <c r="I93" i="1" s="1"/>
  <c r="H93" i="1" s="1"/>
  <c r="AG93" i="1"/>
  <c r="J93" i="1" s="1"/>
  <c r="AF93" i="1"/>
  <c r="AE93" i="1"/>
  <c r="Y93" i="1"/>
  <c r="W93" i="1" s="1"/>
  <c r="X93" i="1"/>
  <c r="P93" i="1"/>
  <c r="N93" i="1"/>
  <c r="K93" i="1"/>
  <c r="AY92" i="1"/>
  <c r="AX92" i="1"/>
  <c r="AV92" i="1"/>
  <c r="AW92" i="1" s="1"/>
  <c r="AU92" i="1"/>
  <c r="AS92" i="1"/>
  <c r="AT92" i="1" s="1"/>
  <c r="AL92" i="1"/>
  <c r="I92" i="1" s="1"/>
  <c r="H92" i="1" s="1"/>
  <c r="AG92" i="1"/>
  <c r="J92" i="1" s="1"/>
  <c r="Y92" i="1"/>
  <c r="X92" i="1"/>
  <c r="W92" i="1" s="1"/>
  <c r="P92" i="1"/>
  <c r="AY91" i="1"/>
  <c r="AX91" i="1"/>
  <c r="AV91" i="1"/>
  <c r="AW91" i="1" s="1"/>
  <c r="AU91" i="1"/>
  <c r="AS91" i="1" s="1"/>
  <c r="AL91" i="1"/>
  <c r="I91" i="1" s="1"/>
  <c r="H91" i="1" s="1"/>
  <c r="AG91" i="1"/>
  <c r="J91" i="1" s="1"/>
  <c r="AA91" i="1"/>
  <c r="Y91" i="1"/>
  <c r="W91" i="1" s="1"/>
  <c r="X91" i="1"/>
  <c r="S91" i="1"/>
  <c r="P91" i="1"/>
  <c r="AY90" i="1"/>
  <c r="AX90" i="1"/>
  <c r="AW90" i="1"/>
  <c r="AV90" i="1"/>
  <c r="AU90" i="1"/>
  <c r="AS90" i="1" s="1"/>
  <c r="AL90" i="1"/>
  <c r="I90" i="1" s="1"/>
  <c r="H90" i="1" s="1"/>
  <c r="AG90" i="1"/>
  <c r="AF90" i="1"/>
  <c r="AE90" i="1"/>
  <c r="Y90" i="1"/>
  <c r="X90" i="1"/>
  <c r="W90" i="1" s="1"/>
  <c r="P90" i="1"/>
  <c r="N90" i="1"/>
  <c r="J90" i="1"/>
  <c r="AY89" i="1"/>
  <c r="AX89" i="1"/>
  <c r="AV89" i="1"/>
  <c r="AU89" i="1"/>
  <c r="AS89" i="1"/>
  <c r="AE89" i="1" s="1"/>
  <c r="AL89" i="1"/>
  <c r="I89" i="1" s="1"/>
  <c r="H89" i="1" s="1"/>
  <c r="AG89" i="1"/>
  <c r="J89" i="1" s="1"/>
  <c r="Y89" i="1"/>
  <c r="X89" i="1"/>
  <c r="W89" i="1"/>
  <c r="P89" i="1"/>
  <c r="N89" i="1"/>
  <c r="AY88" i="1"/>
  <c r="S88" i="1" s="1"/>
  <c r="AX88" i="1"/>
  <c r="AV88" i="1"/>
  <c r="AW88" i="1" s="1"/>
  <c r="AU88" i="1"/>
  <c r="AS88" i="1"/>
  <c r="AL88" i="1"/>
  <c r="I88" i="1" s="1"/>
  <c r="H88" i="1" s="1"/>
  <c r="AG88" i="1"/>
  <c r="J88" i="1" s="1"/>
  <c r="Y88" i="1"/>
  <c r="X88" i="1"/>
  <c r="P88" i="1"/>
  <c r="AY87" i="1"/>
  <c r="AX87" i="1"/>
  <c r="AV87" i="1"/>
  <c r="AW87" i="1" s="1"/>
  <c r="AU87" i="1"/>
  <c r="AS87" i="1"/>
  <c r="K87" i="1" s="1"/>
  <c r="AL87" i="1"/>
  <c r="I87" i="1" s="1"/>
  <c r="H87" i="1" s="1"/>
  <c r="AA87" i="1" s="1"/>
  <c r="AG87" i="1"/>
  <c r="Y87" i="1"/>
  <c r="X87" i="1"/>
  <c r="W87" i="1" s="1"/>
  <c r="P87" i="1"/>
  <c r="J87" i="1"/>
  <c r="AY86" i="1"/>
  <c r="AX86" i="1"/>
  <c r="AV86" i="1"/>
  <c r="AU86" i="1"/>
  <c r="AS86" i="1" s="1"/>
  <c r="AL86" i="1"/>
  <c r="I86" i="1" s="1"/>
  <c r="H86" i="1" s="1"/>
  <c r="AG86" i="1"/>
  <c r="J86" i="1" s="1"/>
  <c r="Y86" i="1"/>
  <c r="X86" i="1"/>
  <c r="W86" i="1"/>
  <c r="P86" i="1"/>
  <c r="AY85" i="1"/>
  <c r="AX85" i="1"/>
  <c r="AV85" i="1"/>
  <c r="AW85" i="1" s="1"/>
  <c r="AU85" i="1"/>
  <c r="AS85" i="1" s="1"/>
  <c r="N85" i="1" s="1"/>
  <c r="AT85" i="1"/>
  <c r="AL85" i="1"/>
  <c r="I85" i="1" s="1"/>
  <c r="H85" i="1" s="1"/>
  <c r="AG85" i="1"/>
  <c r="J85" i="1" s="1"/>
  <c r="Y85" i="1"/>
  <c r="X85" i="1"/>
  <c r="W85" i="1"/>
  <c r="P85" i="1"/>
  <c r="K85" i="1"/>
  <c r="AY84" i="1"/>
  <c r="AX84" i="1"/>
  <c r="AV84" i="1"/>
  <c r="AW84" i="1" s="1"/>
  <c r="AU84" i="1"/>
  <c r="AS84" i="1" s="1"/>
  <c r="AL84" i="1"/>
  <c r="I84" i="1" s="1"/>
  <c r="H84" i="1" s="1"/>
  <c r="AG84" i="1"/>
  <c r="J84" i="1" s="1"/>
  <c r="Y84" i="1"/>
  <c r="X84" i="1"/>
  <c r="W84" i="1" s="1"/>
  <c r="P84" i="1"/>
  <c r="AY83" i="1"/>
  <c r="S83" i="1" s="1"/>
  <c r="AX83" i="1"/>
  <c r="AV83" i="1"/>
  <c r="AW83" i="1" s="1"/>
  <c r="AU83" i="1"/>
  <c r="AS83" i="1"/>
  <c r="K83" i="1" s="1"/>
  <c r="AL83" i="1"/>
  <c r="I83" i="1" s="1"/>
  <c r="H83" i="1" s="1"/>
  <c r="AG83" i="1"/>
  <c r="Y83" i="1"/>
  <c r="X83" i="1"/>
  <c r="P83" i="1"/>
  <c r="J83" i="1"/>
  <c r="AY82" i="1"/>
  <c r="AX82" i="1"/>
  <c r="AV82" i="1"/>
  <c r="AU82" i="1"/>
  <c r="AS82" i="1" s="1"/>
  <c r="N82" i="1" s="1"/>
  <c r="AL82" i="1"/>
  <c r="I82" i="1" s="1"/>
  <c r="AG82" i="1"/>
  <c r="J82" i="1" s="1"/>
  <c r="AF82" i="1"/>
  <c r="AE82" i="1"/>
  <c r="Y82" i="1"/>
  <c r="X82" i="1"/>
  <c r="P82" i="1"/>
  <c r="H82" i="1"/>
  <c r="AY81" i="1"/>
  <c r="AX81" i="1"/>
  <c r="AV81" i="1"/>
  <c r="AW81" i="1" s="1"/>
  <c r="AU81" i="1"/>
  <c r="AS81" i="1" s="1"/>
  <c r="N81" i="1" s="1"/>
  <c r="AL81" i="1"/>
  <c r="AG81" i="1"/>
  <c r="J81" i="1" s="1"/>
  <c r="Y81" i="1"/>
  <c r="X81" i="1"/>
  <c r="W81" i="1"/>
  <c r="P81" i="1"/>
  <c r="I81" i="1"/>
  <c r="H81" i="1" s="1"/>
  <c r="AY80" i="1"/>
  <c r="AX80" i="1"/>
  <c r="AV80" i="1"/>
  <c r="AW80" i="1" s="1"/>
  <c r="AU80" i="1"/>
  <c r="AS80" i="1" s="1"/>
  <c r="AT80" i="1" s="1"/>
  <c r="AL80" i="1"/>
  <c r="I80" i="1" s="1"/>
  <c r="H80" i="1" s="1"/>
  <c r="AG80" i="1"/>
  <c r="J80" i="1" s="1"/>
  <c r="Y80" i="1"/>
  <c r="X80" i="1"/>
  <c r="P80" i="1"/>
  <c r="AY79" i="1"/>
  <c r="AX79" i="1"/>
  <c r="AV79" i="1"/>
  <c r="AW79" i="1" s="1"/>
  <c r="AU79" i="1"/>
  <c r="AS79" i="1"/>
  <c r="K79" i="1" s="1"/>
  <c r="AL79" i="1"/>
  <c r="I79" i="1" s="1"/>
  <c r="H79" i="1" s="1"/>
  <c r="AG79" i="1"/>
  <c r="J79" i="1" s="1"/>
  <c r="AA79" i="1"/>
  <c r="Y79" i="1"/>
  <c r="X79" i="1"/>
  <c r="W79" i="1" s="1"/>
  <c r="P79" i="1"/>
  <c r="AY78" i="1"/>
  <c r="AX78" i="1"/>
  <c r="AV78" i="1"/>
  <c r="S78" i="1" s="1"/>
  <c r="AU78" i="1"/>
  <c r="AS78" i="1" s="1"/>
  <c r="AL78" i="1"/>
  <c r="I78" i="1" s="1"/>
  <c r="AG78" i="1"/>
  <c r="Y78" i="1"/>
  <c r="X78" i="1"/>
  <c r="W78" i="1" s="1"/>
  <c r="P78" i="1"/>
  <c r="J78" i="1"/>
  <c r="H78" i="1"/>
  <c r="AY77" i="1"/>
  <c r="AX77" i="1"/>
  <c r="AV77" i="1"/>
  <c r="AW77" i="1" s="1"/>
  <c r="AU77" i="1"/>
  <c r="AS77" i="1"/>
  <c r="AL77" i="1"/>
  <c r="I77" i="1" s="1"/>
  <c r="H77" i="1" s="1"/>
  <c r="AG77" i="1"/>
  <c r="J77" i="1" s="1"/>
  <c r="Y77" i="1"/>
  <c r="X77" i="1"/>
  <c r="W77" i="1"/>
  <c r="P77" i="1"/>
  <c r="K77" i="1"/>
  <c r="AY76" i="1"/>
  <c r="AX76" i="1"/>
  <c r="AV76" i="1"/>
  <c r="AW76" i="1" s="1"/>
  <c r="AU76" i="1"/>
  <c r="AS76" i="1"/>
  <c r="K76" i="1" s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U75" i="1"/>
  <c r="AS75" i="1"/>
  <c r="AT75" i="1" s="1"/>
  <c r="AL75" i="1"/>
  <c r="I75" i="1" s="1"/>
  <c r="H75" i="1" s="1"/>
  <c r="AG75" i="1"/>
  <c r="J75" i="1" s="1"/>
  <c r="Y75" i="1"/>
  <c r="X75" i="1"/>
  <c r="W75" i="1" s="1"/>
  <c r="P75" i="1"/>
  <c r="AY74" i="1"/>
  <c r="AX74" i="1"/>
  <c r="AV74" i="1"/>
  <c r="S74" i="1" s="1"/>
  <c r="AU74" i="1"/>
  <c r="AS74" i="1" s="1"/>
  <c r="N74" i="1" s="1"/>
  <c r="AL74" i="1"/>
  <c r="I74" i="1" s="1"/>
  <c r="AG74" i="1"/>
  <c r="Y74" i="1"/>
  <c r="X74" i="1"/>
  <c r="W74" i="1" s="1"/>
  <c r="P74" i="1"/>
  <c r="J74" i="1"/>
  <c r="H74" i="1"/>
  <c r="AY73" i="1"/>
  <c r="AX73" i="1"/>
  <c r="AV73" i="1"/>
  <c r="AW73" i="1" s="1"/>
  <c r="AU73" i="1"/>
  <c r="AS73" i="1"/>
  <c r="AL73" i="1"/>
  <c r="AG73" i="1"/>
  <c r="J73" i="1" s="1"/>
  <c r="Y73" i="1"/>
  <c r="X73" i="1"/>
  <c r="W73" i="1"/>
  <c r="P73" i="1"/>
  <c r="I73" i="1"/>
  <c r="H73" i="1" s="1"/>
  <c r="AY72" i="1"/>
  <c r="AX72" i="1"/>
  <c r="AV72" i="1"/>
  <c r="AW72" i="1" s="1"/>
  <c r="AU72" i="1"/>
  <c r="AS72" i="1"/>
  <c r="AT72" i="1" s="1"/>
  <c r="AL72" i="1"/>
  <c r="I72" i="1" s="1"/>
  <c r="H72" i="1" s="1"/>
  <c r="AG72" i="1"/>
  <c r="J72" i="1" s="1"/>
  <c r="Y72" i="1"/>
  <c r="X72" i="1"/>
  <c r="P72" i="1"/>
  <c r="AY71" i="1"/>
  <c r="AX71" i="1"/>
  <c r="AV71" i="1"/>
  <c r="AU71" i="1"/>
  <c r="AT71" i="1"/>
  <c r="AS71" i="1"/>
  <c r="K71" i="1" s="1"/>
  <c r="AL71" i="1"/>
  <c r="I71" i="1" s="1"/>
  <c r="H71" i="1" s="1"/>
  <c r="AG71" i="1"/>
  <c r="AA71" i="1"/>
  <c r="Y71" i="1"/>
  <c r="X71" i="1"/>
  <c r="P71" i="1"/>
  <c r="J71" i="1"/>
  <c r="AY70" i="1"/>
  <c r="AX70" i="1"/>
  <c r="AV70" i="1"/>
  <c r="S70" i="1" s="1"/>
  <c r="AU70" i="1"/>
  <c r="AS70" i="1" s="1"/>
  <c r="N70" i="1" s="1"/>
  <c r="AL70" i="1"/>
  <c r="I70" i="1" s="1"/>
  <c r="H70" i="1" s="1"/>
  <c r="AG70" i="1"/>
  <c r="Y70" i="1"/>
  <c r="X70" i="1"/>
  <c r="W70" i="1" s="1"/>
  <c r="P70" i="1"/>
  <c r="J70" i="1"/>
  <c r="AY69" i="1"/>
  <c r="AX69" i="1"/>
  <c r="AV69" i="1"/>
  <c r="AU69" i="1"/>
  <c r="AS69" i="1" s="1"/>
  <c r="AL69" i="1"/>
  <c r="I69" i="1" s="1"/>
  <c r="H69" i="1" s="1"/>
  <c r="AG69" i="1"/>
  <c r="Y69" i="1"/>
  <c r="X69" i="1"/>
  <c r="W69" i="1"/>
  <c r="P69" i="1"/>
  <c r="J69" i="1"/>
  <c r="AY68" i="1"/>
  <c r="AX68" i="1"/>
  <c r="AV68" i="1"/>
  <c r="AW68" i="1" s="1"/>
  <c r="AU68" i="1"/>
  <c r="AS68" i="1"/>
  <c r="K68" i="1" s="1"/>
  <c r="AL68" i="1"/>
  <c r="I68" i="1" s="1"/>
  <c r="H68" i="1" s="1"/>
  <c r="AG68" i="1"/>
  <c r="J68" i="1" s="1"/>
  <c r="Y68" i="1"/>
  <c r="X68" i="1"/>
  <c r="W68" i="1" s="1"/>
  <c r="P68" i="1"/>
  <c r="AY67" i="1"/>
  <c r="AX67" i="1"/>
  <c r="AV67" i="1"/>
  <c r="AU67" i="1"/>
  <c r="AS67" i="1" s="1"/>
  <c r="AL67" i="1"/>
  <c r="I67" i="1" s="1"/>
  <c r="H67" i="1" s="1"/>
  <c r="AG67" i="1"/>
  <c r="J67" i="1" s="1"/>
  <c r="Y67" i="1"/>
  <c r="X67" i="1"/>
  <c r="W67" i="1" s="1"/>
  <c r="S67" i="1"/>
  <c r="T67" i="1" s="1"/>
  <c r="U67" i="1" s="1"/>
  <c r="P67" i="1"/>
  <c r="AY66" i="1"/>
  <c r="AX66" i="1"/>
  <c r="AV66" i="1"/>
  <c r="S66" i="1" s="1"/>
  <c r="AU66" i="1"/>
  <c r="AS66" i="1" s="1"/>
  <c r="N66" i="1" s="1"/>
  <c r="AL66" i="1"/>
  <c r="I66" i="1" s="1"/>
  <c r="AG66" i="1"/>
  <c r="J66" i="1" s="1"/>
  <c r="Y66" i="1"/>
  <c r="X66" i="1"/>
  <c r="W66" i="1" s="1"/>
  <c r="P66" i="1"/>
  <c r="H66" i="1"/>
  <c r="AY65" i="1"/>
  <c r="AX65" i="1"/>
  <c r="AW65" i="1"/>
  <c r="AV65" i="1"/>
  <c r="AU65" i="1"/>
  <c r="AS65" i="1"/>
  <c r="AF65" i="1" s="1"/>
  <c r="AL65" i="1"/>
  <c r="I65" i="1" s="1"/>
  <c r="H65" i="1" s="1"/>
  <c r="AG65" i="1"/>
  <c r="J65" i="1" s="1"/>
  <c r="Y65" i="1"/>
  <c r="X65" i="1"/>
  <c r="W65" i="1"/>
  <c r="P65" i="1"/>
  <c r="N65" i="1"/>
  <c r="K65" i="1"/>
  <c r="AY64" i="1"/>
  <c r="AX64" i="1"/>
  <c r="AV64" i="1"/>
  <c r="AW64" i="1" s="1"/>
  <c r="AU64" i="1"/>
  <c r="AS64" i="1"/>
  <c r="AT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W63" i="1" s="1"/>
  <c r="AU63" i="1"/>
  <c r="AS63" i="1" s="1"/>
  <c r="K63" i="1" s="1"/>
  <c r="AL63" i="1"/>
  <c r="I63" i="1" s="1"/>
  <c r="H63" i="1" s="1"/>
  <c r="AG63" i="1"/>
  <c r="AA63" i="1"/>
  <c r="Y63" i="1"/>
  <c r="X63" i="1"/>
  <c r="W63" i="1" s="1"/>
  <c r="P63" i="1"/>
  <c r="J63" i="1"/>
  <c r="AY62" i="1"/>
  <c r="AX62" i="1"/>
  <c r="AV62" i="1"/>
  <c r="AU62" i="1"/>
  <c r="AS62" i="1" s="1"/>
  <c r="N62" i="1" s="1"/>
  <c r="AL62" i="1"/>
  <c r="I62" i="1" s="1"/>
  <c r="H62" i="1" s="1"/>
  <c r="AG62" i="1"/>
  <c r="J62" i="1" s="1"/>
  <c r="Y62" i="1"/>
  <c r="X62" i="1"/>
  <c r="W62" i="1" s="1"/>
  <c r="P62" i="1"/>
  <c r="AY61" i="1"/>
  <c r="AX61" i="1"/>
  <c r="AV61" i="1"/>
  <c r="S61" i="1" s="1"/>
  <c r="AU61" i="1"/>
  <c r="AS61" i="1" s="1"/>
  <c r="AT61" i="1" s="1"/>
  <c r="AL61" i="1"/>
  <c r="I61" i="1" s="1"/>
  <c r="H61" i="1" s="1"/>
  <c r="AG61" i="1"/>
  <c r="Y61" i="1"/>
  <c r="X61" i="1"/>
  <c r="W61" i="1"/>
  <c r="P61" i="1"/>
  <c r="J61" i="1"/>
  <c r="AY60" i="1"/>
  <c r="AX60" i="1"/>
  <c r="AV60" i="1"/>
  <c r="AW60" i="1" s="1"/>
  <c r="AU60" i="1"/>
  <c r="AS60" i="1" s="1"/>
  <c r="AL60" i="1"/>
  <c r="I60" i="1" s="1"/>
  <c r="H60" i="1" s="1"/>
  <c r="AG60" i="1"/>
  <c r="J60" i="1" s="1"/>
  <c r="Y60" i="1"/>
  <c r="X60" i="1"/>
  <c r="W60" i="1" s="1"/>
  <c r="P60" i="1"/>
  <c r="AY59" i="1"/>
  <c r="AX59" i="1"/>
  <c r="AV59" i="1"/>
  <c r="AW59" i="1" s="1"/>
  <c r="AU59" i="1"/>
  <c r="AS59" i="1" s="1"/>
  <c r="AL59" i="1"/>
  <c r="I59" i="1" s="1"/>
  <c r="H59" i="1" s="1"/>
  <c r="AG59" i="1"/>
  <c r="J59" i="1" s="1"/>
  <c r="Y59" i="1"/>
  <c r="X59" i="1"/>
  <c r="W59" i="1" s="1"/>
  <c r="S59" i="1"/>
  <c r="T59" i="1" s="1"/>
  <c r="U59" i="1" s="1"/>
  <c r="P59" i="1"/>
  <c r="AY58" i="1"/>
  <c r="AX58" i="1"/>
  <c r="AV58" i="1"/>
  <c r="S58" i="1" s="1"/>
  <c r="AU58" i="1"/>
  <c r="AS58" i="1" s="1"/>
  <c r="AL58" i="1"/>
  <c r="I58" i="1" s="1"/>
  <c r="H58" i="1" s="1"/>
  <c r="AG58" i="1"/>
  <c r="J58" i="1" s="1"/>
  <c r="AE58" i="1"/>
  <c r="Y58" i="1"/>
  <c r="X58" i="1"/>
  <c r="W58" i="1" s="1"/>
  <c r="P58" i="1"/>
  <c r="AY57" i="1"/>
  <c r="AX57" i="1"/>
  <c r="AW57" i="1"/>
  <c r="AV57" i="1"/>
  <c r="AU57" i="1"/>
  <c r="AS57" i="1"/>
  <c r="AF57" i="1" s="1"/>
  <c r="AL57" i="1"/>
  <c r="I57" i="1" s="1"/>
  <c r="H57" i="1" s="1"/>
  <c r="AG57" i="1"/>
  <c r="J57" i="1" s="1"/>
  <c r="AE57" i="1"/>
  <c r="Y57" i="1"/>
  <c r="W57" i="1" s="1"/>
  <c r="X57" i="1"/>
  <c r="P57" i="1"/>
  <c r="N57" i="1"/>
  <c r="K57" i="1"/>
  <c r="AY56" i="1"/>
  <c r="AX56" i="1"/>
  <c r="AV56" i="1"/>
  <c r="AW56" i="1" s="1"/>
  <c r="AU56" i="1"/>
  <c r="AS56" i="1"/>
  <c r="AT56" i="1" s="1"/>
  <c r="AL56" i="1"/>
  <c r="I56" i="1" s="1"/>
  <c r="H56" i="1" s="1"/>
  <c r="AG56" i="1"/>
  <c r="J56" i="1" s="1"/>
  <c r="Y56" i="1"/>
  <c r="X56" i="1"/>
  <c r="P56" i="1"/>
  <c r="K56" i="1"/>
  <c r="AY55" i="1"/>
  <c r="AX55" i="1"/>
  <c r="AV55" i="1"/>
  <c r="AW55" i="1" s="1"/>
  <c r="AU55" i="1"/>
  <c r="AS55" i="1" s="1"/>
  <c r="K55" i="1" s="1"/>
  <c r="AL55" i="1"/>
  <c r="I55" i="1" s="1"/>
  <c r="H55" i="1" s="1"/>
  <c r="AG55" i="1"/>
  <c r="J55" i="1" s="1"/>
  <c r="AA55" i="1"/>
  <c r="Y55" i="1"/>
  <c r="X55" i="1"/>
  <c r="P55" i="1"/>
  <c r="AY54" i="1"/>
  <c r="AX54" i="1"/>
  <c r="AV54" i="1"/>
  <c r="S54" i="1" s="1"/>
  <c r="AU54" i="1"/>
  <c r="AS54" i="1" s="1"/>
  <c r="AE54" i="1" s="1"/>
  <c r="AL54" i="1"/>
  <c r="I54" i="1" s="1"/>
  <c r="H54" i="1" s="1"/>
  <c r="AG54" i="1"/>
  <c r="Y54" i="1"/>
  <c r="X54" i="1"/>
  <c r="W54" i="1" s="1"/>
  <c r="P54" i="1"/>
  <c r="J54" i="1"/>
  <c r="AY53" i="1"/>
  <c r="AX53" i="1"/>
  <c r="AV53" i="1"/>
  <c r="AU53" i="1"/>
  <c r="AS53" i="1"/>
  <c r="AE53" i="1" s="1"/>
  <c r="AL53" i="1"/>
  <c r="I53" i="1" s="1"/>
  <c r="H53" i="1" s="1"/>
  <c r="AG53" i="1"/>
  <c r="AF53" i="1"/>
  <c r="Y53" i="1"/>
  <c r="X53" i="1"/>
  <c r="W53" i="1"/>
  <c r="P53" i="1"/>
  <c r="N53" i="1"/>
  <c r="K53" i="1"/>
  <c r="J53" i="1"/>
  <c r="AY52" i="1"/>
  <c r="AX52" i="1"/>
  <c r="AV52" i="1"/>
  <c r="AU52" i="1"/>
  <c r="AS52" i="1"/>
  <c r="K52" i="1" s="1"/>
  <c r="AL52" i="1"/>
  <c r="I52" i="1" s="1"/>
  <c r="H52" i="1" s="1"/>
  <c r="AG52" i="1"/>
  <c r="J52" i="1" s="1"/>
  <c r="Y52" i="1"/>
  <c r="X52" i="1"/>
  <c r="S52" i="1"/>
  <c r="P52" i="1"/>
  <c r="AY51" i="1"/>
  <c r="AX51" i="1"/>
  <c r="AV51" i="1"/>
  <c r="AW51" i="1" s="1"/>
  <c r="AU51" i="1"/>
  <c r="AS51" i="1" s="1"/>
  <c r="AL51" i="1"/>
  <c r="I51" i="1" s="1"/>
  <c r="H51" i="1" s="1"/>
  <c r="AG51" i="1"/>
  <c r="Y51" i="1"/>
  <c r="X51" i="1"/>
  <c r="P51" i="1"/>
  <c r="J51" i="1"/>
  <c r="AY50" i="1"/>
  <c r="AX50" i="1"/>
  <c r="AV50" i="1"/>
  <c r="AU50" i="1"/>
  <c r="AS50" i="1" s="1"/>
  <c r="N50" i="1" s="1"/>
  <c r="AL50" i="1"/>
  <c r="I50" i="1" s="1"/>
  <c r="AG50" i="1"/>
  <c r="J50" i="1" s="1"/>
  <c r="AF50" i="1"/>
  <c r="AE50" i="1"/>
  <c r="Y50" i="1"/>
  <c r="X50" i="1"/>
  <c r="W50" i="1" s="1"/>
  <c r="P50" i="1"/>
  <c r="H50" i="1"/>
  <c r="AY49" i="1"/>
  <c r="AX49" i="1"/>
  <c r="AV49" i="1"/>
  <c r="S49" i="1" s="1"/>
  <c r="AU49" i="1"/>
  <c r="AS49" i="1" s="1"/>
  <c r="AL49" i="1"/>
  <c r="AG49" i="1"/>
  <c r="J49" i="1" s="1"/>
  <c r="Y49" i="1"/>
  <c r="X49" i="1"/>
  <c r="W49" i="1" s="1"/>
  <c r="P49" i="1"/>
  <c r="I49" i="1"/>
  <c r="H49" i="1" s="1"/>
  <c r="AY48" i="1"/>
  <c r="AX48" i="1"/>
  <c r="AV48" i="1"/>
  <c r="AW48" i="1" s="1"/>
  <c r="AU48" i="1"/>
  <c r="AS48" i="1"/>
  <c r="AT48" i="1" s="1"/>
  <c r="AL48" i="1"/>
  <c r="I48" i="1" s="1"/>
  <c r="H48" i="1" s="1"/>
  <c r="AG48" i="1"/>
  <c r="J48" i="1" s="1"/>
  <c r="Y48" i="1"/>
  <c r="X48" i="1"/>
  <c r="P48" i="1"/>
  <c r="N48" i="1"/>
  <c r="AY47" i="1"/>
  <c r="AX47" i="1"/>
  <c r="AV47" i="1"/>
  <c r="AW47" i="1" s="1"/>
  <c r="AU47" i="1"/>
  <c r="AS47" i="1"/>
  <c r="AE47" i="1" s="1"/>
  <c r="AL47" i="1"/>
  <c r="I47" i="1" s="1"/>
  <c r="H47" i="1" s="1"/>
  <c r="AG47" i="1"/>
  <c r="Y47" i="1"/>
  <c r="X47" i="1"/>
  <c r="W47" i="1" s="1"/>
  <c r="P47" i="1"/>
  <c r="J47" i="1"/>
  <c r="AY46" i="1"/>
  <c r="AX46" i="1"/>
  <c r="AV46" i="1"/>
  <c r="AU46" i="1"/>
  <c r="AS46" i="1" s="1"/>
  <c r="K46" i="1" s="1"/>
  <c r="AT46" i="1"/>
  <c r="AL46" i="1"/>
  <c r="I46" i="1" s="1"/>
  <c r="H46" i="1" s="1"/>
  <c r="AG46" i="1"/>
  <c r="J46" i="1" s="1"/>
  <c r="Y46" i="1"/>
  <c r="X46" i="1"/>
  <c r="W46" i="1" s="1"/>
  <c r="P46" i="1"/>
  <c r="AY45" i="1"/>
  <c r="AX45" i="1"/>
  <c r="AV45" i="1"/>
  <c r="AW45" i="1" s="1"/>
  <c r="AU45" i="1"/>
  <c r="AS45" i="1" s="1"/>
  <c r="AL45" i="1"/>
  <c r="I45" i="1" s="1"/>
  <c r="H45" i="1" s="1"/>
  <c r="AG45" i="1"/>
  <c r="Y45" i="1"/>
  <c r="X45" i="1"/>
  <c r="W45" i="1" s="1"/>
  <c r="P45" i="1"/>
  <c r="J45" i="1"/>
  <c r="AY44" i="1"/>
  <c r="AX44" i="1"/>
  <c r="AV44" i="1"/>
  <c r="AW44" i="1" s="1"/>
  <c r="AU44" i="1"/>
  <c r="AS44" i="1"/>
  <c r="AE44" i="1" s="1"/>
  <c r="AL44" i="1"/>
  <c r="AG44" i="1"/>
  <c r="J44" i="1" s="1"/>
  <c r="AA44" i="1"/>
  <c r="Y44" i="1"/>
  <c r="X44" i="1"/>
  <c r="P44" i="1"/>
  <c r="I44" i="1"/>
  <c r="H44" i="1"/>
  <c r="AY43" i="1"/>
  <c r="AX43" i="1"/>
  <c r="AV43" i="1"/>
  <c r="AW43" i="1" s="1"/>
  <c r="AU43" i="1"/>
  <c r="AS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S42" i="1" s="1"/>
  <c r="AU42" i="1"/>
  <c r="AS42" i="1" s="1"/>
  <c r="K42" i="1" s="1"/>
  <c r="AT42" i="1"/>
  <c r="AL42" i="1"/>
  <c r="I42" i="1" s="1"/>
  <c r="H42" i="1" s="1"/>
  <c r="AG42" i="1"/>
  <c r="J42" i="1" s="1"/>
  <c r="Y42" i="1"/>
  <c r="X42" i="1"/>
  <c r="W42" i="1"/>
  <c r="P42" i="1"/>
  <c r="AY41" i="1"/>
  <c r="AX41" i="1"/>
  <c r="AW41" i="1"/>
  <c r="AV41" i="1"/>
  <c r="AU41" i="1"/>
  <c r="AS41" i="1"/>
  <c r="AT41" i="1" s="1"/>
  <c r="AL41" i="1"/>
  <c r="I41" i="1" s="1"/>
  <c r="H41" i="1" s="1"/>
  <c r="AG41" i="1"/>
  <c r="AF41" i="1"/>
  <c r="AE41" i="1"/>
  <c r="Y41" i="1"/>
  <c r="X41" i="1"/>
  <c r="W41" i="1"/>
  <c r="P41" i="1"/>
  <c r="N41" i="1"/>
  <c r="K41" i="1"/>
  <c r="J41" i="1"/>
  <c r="AY40" i="1"/>
  <c r="AX40" i="1"/>
  <c r="AV40" i="1"/>
  <c r="AW40" i="1" s="1"/>
  <c r="AU40" i="1"/>
  <c r="AS40" i="1"/>
  <c r="AE40" i="1" s="1"/>
  <c r="AL40" i="1"/>
  <c r="I40" i="1" s="1"/>
  <c r="H40" i="1" s="1"/>
  <c r="AA40" i="1" s="1"/>
  <c r="AG40" i="1"/>
  <c r="J40" i="1" s="1"/>
  <c r="Y40" i="1"/>
  <c r="X40" i="1"/>
  <c r="W40" i="1" s="1"/>
  <c r="P40" i="1"/>
  <c r="AY39" i="1"/>
  <c r="S39" i="1" s="1"/>
  <c r="AX39" i="1"/>
  <c r="AW39" i="1"/>
  <c r="AV39" i="1"/>
  <c r="AU39" i="1"/>
  <c r="AS39" i="1" s="1"/>
  <c r="AF39" i="1" s="1"/>
  <c r="AL39" i="1"/>
  <c r="I39" i="1" s="1"/>
  <c r="H39" i="1" s="1"/>
  <c r="AG39" i="1"/>
  <c r="J39" i="1" s="1"/>
  <c r="Y39" i="1"/>
  <c r="X39" i="1"/>
  <c r="W39" i="1"/>
  <c r="P39" i="1"/>
  <c r="AY38" i="1"/>
  <c r="AX38" i="1"/>
  <c r="AV38" i="1"/>
  <c r="S38" i="1" s="1"/>
  <c r="AU38" i="1"/>
  <c r="AS38" i="1" s="1"/>
  <c r="K38" i="1" s="1"/>
  <c r="AL38" i="1"/>
  <c r="I38" i="1" s="1"/>
  <c r="H38" i="1" s="1"/>
  <c r="AG38" i="1"/>
  <c r="J38" i="1" s="1"/>
  <c r="Y38" i="1"/>
  <c r="X38" i="1"/>
  <c r="W38" i="1" s="1"/>
  <c r="P38" i="1"/>
  <c r="AY37" i="1"/>
  <c r="S37" i="1" s="1"/>
  <c r="AX37" i="1"/>
  <c r="AV37" i="1"/>
  <c r="AU37" i="1"/>
  <c r="AS37" i="1" s="1"/>
  <c r="AL37" i="1"/>
  <c r="I37" i="1" s="1"/>
  <c r="H37" i="1" s="1"/>
  <c r="AG37" i="1"/>
  <c r="J37" i="1" s="1"/>
  <c r="Y37" i="1"/>
  <c r="X37" i="1"/>
  <c r="W37" i="1" s="1"/>
  <c r="P37" i="1"/>
  <c r="AY36" i="1"/>
  <c r="AX36" i="1"/>
  <c r="AV36" i="1"/>
  <c r="AW36" i="1" s="1"/>
  <c r="AU36" i="1"/>
  <c r="AS36" i="1"/>
  <c r="AE36" i="1" s="1"/>
  <c r="AL36" i="1"/>
  <c r="AG36" i="1"/>
  <c r="J36" i="1" s="1"/>
  <c r="Y36" i="1"/>
  <c r="X36" i="1"/>
  <c r="W36" i="1" s="1"/>
  <c r="P36" i="1"/>
  <c r="K36" i="1"/>
  <c r="I36" i="1"/>
  <c r="H36" i="1"/>
  <c r="AA36" i="1" s="1"/>
  <c r="AY35" i="1"/>
  <c r="AX35" i="1"/>
  <c r="AV35" i="1"/>
  <c r="S35" i="1" s="1"/>
  <c r="AU35" i="1"/>
  <c r="AS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U34" i="1"/>
  <c r="AS34" i="1" s="1"/>
  <c r="K34" i="1" s="1"/>
  <c r="AL34" i="1"/>
  <c r="I34" i="1" s="1"/>
  <c r="H34" i="1" s="1"/>
  <c r="AG34" i="1"/>
  <c r="Y34" i="1"/>
  <c r="X34" i="1"/>
  <c r="W34" i="1" s="1"/>
  <c r="P34" i="1"/>
  <c r="J34" i="1"/>
  <c r="AY33" i="1"/>
  <c r="AX33" i="1"/>
  <c r="AV33" i="1"/>
  <c r="AW33" i="1" s="1"/>
  <c r="AU33" i="1"/>
  <c r="AS33" i="1"/>
  <c r="AF33" i="1" s="1"/>
  <c r="AL33" i="1"/>
  <c r="AG33" i="1"/>
  <c r="J33" i="1" s="1"/>
  <c r="Y33" i="1"/>
  <c r="X33" i="1"/>
  <c r="W33" i="1" s="1"/>
  <c r="S33" i="1"/>
  <c r="P33" i="1"/>
  <c r="I33" i="1"/>
  <c r="H33" i="1"/>
  <c r="AA33" i="1" s="1"/>
  <c r="AY32" i="1"/>
  <c r="AX32" i="1"/>
  <c r="AV32" i="1"/>
  <c r="AU32" i="1"/>
  <c r="AS32" i="1"/>
  <c r="AE32" i="1" s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/>
  <c r="AT31" i="1" s="1"/>
  <c r="AL31" i="1"/>
  <c r="I31" i="1" s="1"/>
  <c r="AG31" i="1"/>
  <c r="Y31" i="1"/>
  <c r="X31" i="1"/>
  <c r="W31" i="1" s="1"/>
  <c r="P31" i="1"/>
  <c r="J31" i="1"/>
  <c r="H31" i="1"/>
  <c r="AY30" i="1"/>
  <c r="AX30" i="1"/>
  <c r="AV30" i="1"/>
  <c r="AW30" i="1" s="1"/>
  <c r="AU30" i="1"/>
  <c r="AS30" i="1" s="1"/>
  <c r="K30" i="1" s="1"/>
  <c r="AL30" i="1"/>
  <c r="I30" i="1" s="1"/>
  <c r="H30" i="1" s="1"/>
  <c r="AG30" i="1"/>
  <c r="J30" i="1" s="1"/>
  <c r="AF30" i="1"/>
  <c r="Y30" i="1"/>
  <c r="X30" i="1"/>
  <c r="W30" i="1"/>
  <c r="P30" i="1"/>
  <c r="N30" i="1"/>
  <c r="AY29" i="1"/>
  <c r="AX29" i="1"/>
  <c r="AV29" i="1"/>
  <c r="AU29" i="1"/>
  <c r="AS29" i="1" s="1"/>
  <c r="AL29" i="1"/>
  <c r="AG29" i="1"/>
  <c r="J29" i="1" s="1"/>
  <c r="Y29" i="1"/>
  <c r="W29" i="1" s="1"/>
  <c r="X29" i="1"/>
  <c r="P29" i="1"/>
  <c r="I29" i="1"/>
  <c r="H29" i="1"/>
  <c r="AA29" i="1" s="1"/>
  <c r="AY28" i="1"/>
  <c r="S28" i="1" s="1"/>
  <c r="AX28" i="1"/>
  <c r="AV28" i="1"/>
  <c r="AW28" i="1" s="1"/>
  <c r="AU28" i="1"/>
  <c r="AS28" i="1" s="1"/>
  <c r="AL28" i="1"/>
  <c r="I28" i="1" s="1"/>
  <c r="H28" i="1" s="1"/>
  <c r="AG28" i="1"/>
  <c r="J28" i="1" s="1"/>
  <c r="Y28" i="1"/>
  <c r="X28" i="1"/>
  <c r="W28" i="1" s="1"/>
  <c r="P28" i="1"/>
  <c r="AY27" i="1"/>
  <c r="AX27" i="1"/>
  <c r="AV27" i="1"/>
  <c r="AW27" i="1" s="1"/>
  <c r="AU27" i="1"/>
  <c r="AS27" i="1"/>
  <c r="AF27" i="1" s="1"/>
  <c r="AL27" i="1"/>
  <c r="I27" i="1" s="1"/>
  <c r="AG27" i="1"/>
  <c r="AA27" i="1"/>
  <c r="Y27" i="1"/>
  <c r="X27" i="1"/>
  <c r="W27" i="1" s="1"/>
  <c r="S27" i="1"/>
  <c r="P27" i="1"/>
  <c r="J27" i="1"/>
  <c r="H27" i="1"/>
  <c r="AY26" i="1"/>
  <c r="AX26" i="1"/>
  <c r="AV26" i="1"/>
  <c r="S26" i="1" s="1"/>
  <c r="AU26" i="1"/>
  <c r="AS26" i="1" s="1"/>
  <c r="K26" i="1" s="1"/>
  <c r="AT26" i="1"/>
  <c r="AL26" i="1"/>
  <c r="I26" i="1" s="1"/>
  <c r="H26" i="1" s="1"/>
  <c r="AG26" i="1"/>
  <c r="J26" i="1" s="1"/>
  <c r="Y26" i="1"/>
  <c r="X26" i="1"/>
  <c r="P26" i="1"/>
  <c r="AY25" i="1"/>
  <c r="AX25" i="1"/>
  <c r="AV25" i="1"/>
  <c r="S25" i="1" s="1"/>
  <c r="AU25" i="1"/>
  <c r="AS25" i="1" s="1"/>
  <c r="AE25" i="1" s="1"/>
  <c r="AL25" i="1"/>
  <c r="I25" i="1" s="1"/>
  <c r="H25" i="1" s="1"/>
  <c r="AG25" i="1"/>
  <c r="J25" i="1" s="1"/>
  <c r="Y25" i="1"/>
  <c r="X25" i="1"/>
  <c r="W25" i="1" s="1"/>
  <c r="P25" i="1"/>
  <c r="AY24" i="1"/>
  <c r="S24" i="1" s="1"/>
  <c r="AX24" i="1"/>
  <c r="AV24" i="1"/>
  <c r="AU24" i="1"/>
  <c r="AS24" i="1"/>
  <c r="N24" i="1" s="1"/>
  <c r="AL24" i="1"/>
  <c r="I24" i="1" s="1"/>
  <c r="H24" i="1" s="1"/>
  <c r="AG24" i="1"/>
  <c r="J24" i="1" s="1"/>
  <c r="AF24" i="1"/>
  <c r="Y24" i="1"/>
  <c r="X24" i="1"/>
  <c r="W24" i="1" s="1"/>
  <c r="P24" i="1"/>
  <c r="AY23" i="1"/>
  <c r="AX23" i="1"/>
  <c r="AV23" i="1"/>
  <c r="S23" i="1" s="1"/>
  <c r="AU23" i="1"/>
  <c r="AS23" i="1"/>
  <c r="AF23" i="1" s="1"/>
  <c r="AL23" i="1"/>
  <c r="I23" i="1" s="1"/>
  <c r="H23" i="1" s="1"/>
  <c r="AG23" i="1"/>
  <c r="J23" i="1" s="1"/>
  <c r="Y23" i="1"/>
  <c r="X23" i="1"/>
  <c r="W23" i="1"/>
  <c r="P23" i="1"/>
  <c r="K23" i="1"/>
  <c r="AY22" i="1"/>
  <c r="AX22" i="1"/>
  <c r="AV22" i="1"/>
  <c r="AW22" i="1" s="1"/>
  <c r="AU22" i="1"/>
  <c r="AS22" i="1" s="1"/>
  <c r="AL22" i="1"/>
  <c r="I22" i="1" s="1"/>
  <c r="H22" i="1" s="1"/>
  <c r="AG22" i="1"/>
  <c r="J22" i="1" s="1"/>
  <c r="Y22" i="1"/>
  <c r="X22" i="1"/>
  <c r="W22" i="1"/>
  <c r="P22" i="1"/>
  <c r="AY21" i="1"/>
  <c r="AX21" i="1"/>
  <c r="AV21" i="1"/>
  <c r="AU21" i="1"/>
  <c r="AS21" i="1"/>
  <c r="K21" i="1" s="1"/>
  <c r="AL21" i="1"/>
  <c r="AG21" i="1"/>
  <c r="J21" i="1" s="1"/>
  <c r="AF21" i="1"/>
  <c r="AE21" i="1"/>
  <c r="Y21" i="1"/>
  <c r="W21" i="1" s="1"/>
  <c r="X21" i="1"/>
  <c r="P21" i="1"/>
  <c r="N21" i="1"/>
  <c r="I21" i="1"/>
  <c r="H21" i="1"/>
  <c r="AY20" i="1"/>
  <c r="S20" i="1" s="1"/>
  <c r="AX20" i="1"/>
  <c r="AV20" i="1"/>
  <c r="AU20" i="1"/>
  <c r="AS20" i="1"/>
  <c r="N20" i="1" s="1"/>
  <c r="AL20" i="1"/>
  <c r="I20" i="1" s="1"/>
  <c r="H20" i="1" s="1"/>
  <c r="AA20" i="1" s="1"/>
  <c r="AG20" i="1"/>
  <c r="J20" i="1" s="1"/>
  <c r="AF20" i="1"/>
  <c r="Y20" i="1"/>
  <c r="X20" i="1"/>
  <c r="W20" i="1" s="1"/>
  <c r="P20" i="1"/>
  <c r="AY19" i="1"/>
  <c r="AX19" i="1"/>
  <c r="AV19" i="1"/>
  <c r="AW19" i="1" s="1"/>
  <c r="AU19" i="1"/>
  <c r="AS19" i="1"/>
  <c r="AF19" i="1" s="1"/>
  <c r="AL19" i="1"/>
  <c r="I19" i="1" s="1"/>
  <c r="H19" i="1" s="1"/>
  <c r="AG19" i="1"/>
  <c r="J19" i="1" s="1"/>
  <c r="Y19" i="1"/>
  <c r="X19" i="1"/>
  <c r="W19" i="1"/>
  <c r="S19" i="1"/>
  <c r="P19" i="1"/>
  <c r="AY18" i="1"/>
  <c r="AX18" i="1"/>
  <c r="AV18" i="1"/>
  <c r="AW18" i="1" s="1"/>
  <c r="AU18" i="1"/>
  <c r="AS18" i="1" s="1"/>
  <c r="AL18" i="1"/>
  <c r="I18" i="1" s="1"/>
  <c r="H18" i="1" s="1"/>
  <c r="AG18" i="1"/>
  <c r="J18" i="1" s="1"/>
  <c r="Y18" i="1"/>
  <c r="X18" i="1"/>
  <c r="W18" i="1"/>
  <c r="P18" i="1"/>
  <c r="AY17" i="1"/>
  <c r="AX17" i="1"/>
  <c r="AV17" i="1"/>
  <c r="AW17" i="1" s="1"/>
  <c r="AU17" i="1"/>
  <c r="AS17" i="1"/>
  <c r="AT17" i="1" s="1"/>
  <c r="AL17" i="1"/>
  <c r="AG17" i="1"/>
  <c r="J17" i="1" s="1"/>
  <c r="AF17" i="1"/>
  <c r="AE17" i="1"/>
  <c r="Y17" i="1"/>
  <c r="X17" i="1"/>
  <c r="W17" i="1" s="1"/>
  <c r="P17" i="1"/>
  <c r="N17" i="1"/>
  <c r="K17" i="1"/>
  <c r="I17" i="1"/>
  <c r="H17" i="1"/>
  <c r="AA17" i="1" s="1"/>
  <c r="AY16" i="1"/>
  <c r="S16" i="1" s="1"/>
  <c r="AX16" i="1"/>
  <c r="AV16" i="1"/>
  <c r="AU16" i="1"/>
  <c r="AS16" i="1"/>
  <c r="AT16" i="1" s="1"/>
  <c r="AL16" i="1"/>
  <c r="I16" i="1" s="1"/>
  <c r="H16" i="1" s="1"/>
  <c r="AG16" i="1"/>
  <c r="J16" i="1" s="1"/>
  <c r="AF16" i="1"/>
  <c r="Y16" i="1"/>
  <c r="X16" i="1"/>
  <c r="W16" i="1" s="1"/>
  <c r="P16" i="1"/>
  <c r="AE43" i="1" l="1"/>
  <c r="K43" i="1"/>
  <c r="AF43" i="1"/>
  <c r="AT29" i="1"/>
  <c r="K29" i="1"/>
  <c r="AF29" i="1"/>
  <c r="N29" i="1"/>
  <c r="AE29" i="1"/>
  <c r="K37" i="1"/>
  <c r="N37" i="1"/>
  <c r="AF37" i="1"/>
  <c r="AC314" i="1"/>
  <c r="V314" i="1"/>
  <c r="Z314" i="1" s="1"/>
  <c r="AT45" i="1"/>
  <c r="AE45" i="1"/>
  <c r="N45" i="1"/>
  <c r="K45" i="1"/>
  <c r="AF45" i="1"/>
  <c r="AT159" i="1"/>
  <c r="AF159" i="1"/>
  <c r="AE159" i="1"/>
  <c r="N159" i="1"/>
  <c r="K159" i="1"/>
  <c r="AT49" i="1"/>
  <c r="AF49" i="1"/>
  <c r="AE49" i="1"/>
  <c r="N49" i="1"/>
  <c r="K49" i="1"/>
  <c r="AE69" i="1"/>
  <c r="N69" i="1"/>
  <c r="K69" i="1"/>
  <c r="AT69" i="1"/>
  <c r="AF69" i="1"/>
  <c r="K248" i="1"/>
  <c r="AE248" i="1"/>
  <c r="AF248" i="1"/>
  <c r="AT111" i="1"/>
  <c r="K111" i="1"/>
  <c r="AE164" i="1"/>
  <c r="N164" i="1"/>
  <c r="AW267" i="1"/>
  <c r="S267" i="1"/>
  <c r="AW270" i="1"/>
  <c r="S270" i="1"/>
  <c r="T284" i="1"/>
  <c r="U284" i="1" s="1"/>
  <c r="AB284" i="1" s="1"/>
  <c r="K292" i="1"/>
  <c r="AF292" i="1"/>
  <c r="AW23" i="1"/>
  <c r="N36" i="1"/>
  <c r="AT83" i="1"/>
  <c r="AW97" i="1"/>
  <c r="AF139" i="1"/>
  <c r="AT139" i="1"/>
  <c r="N139" i="1"/>
  <c r="K139" i="1"/>
  <c r="AW145" i="1"/>
  <c r="S145" i="1"/>
  <c r="AW49" i="1"/>
  <c r="S56" i="1"/>
  <c r="AT204" i="1"/>
  <c r="K204" i="1"/>
  <c r="AF204" i="1"/>
  <c r="S223" i="1"/>
  <c r="T223" i="1" s="1"/>
  <c r="U223" i="1" s="1"/>
  <c r="Q223" i="1" s="1"/>
  <c r="O223" i="1" s="1"/>
  <c r="R223" i="1" s="1"/>
  <c r="L223" i="1" s="1"/>
  <c r="M223" i="1" s="1"/>
  <c r="AF249" i="1"/>
  <c r="AE249" i="1"/>
  <c r="N249" i="1"/>
  <c r="K80" i="1"/>
  <c r="S92" i="1"/>
  <c r="T92" i="1" s="1"/>
  <c r="U92" i="1" s="1"/>
  <c r="AW167" i="1"/>
  <c r="S196" i="1"/>
  <c r="T196" i="1" s="1"/>
  <c r="U196" i="1" s="1"/>
  <c r="AW196" i="1"/>
  <c r="AF199" i="1"/>
  <c r="AE199" i="1"/>
  <c r="S51" i="1"/>
  <c r="T51" i="1" s="1"/>
  <c r="U51" i="1" s="1"/>
  <c r="AC51" i="1" s="1"/>
  <c r="AT53" i="1"/>
  <c r="AF61" i="1"/>
  <c r="K64" i="1"/>
  <c r="S80" i="1"/>
  <c r="T80" i="1" s="1"/>
  <c r="U80" i="1" s="1"/>
  <c r="Q80" i="1" s="1"/>
  <c r="O80" i="1" s="1"/>
  <c r="R80" i="1" s="1"/>
  <c r="L80" i="1" s="1"/>
  <c r="M80" i="1" s="1"/>
  <c r="AF81" i="1"/>
  <c r="S81" i="1"/>
  <c r="AE111" i="1"/>
  <c r="AW132" i="1"/>
  <c r="AW148" i="1"/>
  <c r="K155" i="1"/>
  <c r="AF155" i="1"/>
  <c r="S157" i="1"/>
  <c r="T157" i="1" s="1"/>
  <c r="U157" i="1" s="1"/>
  <c r="Q157" i="1" s="1"/>
  <c r="O157" i="1" s="1"/>
  <c r="R157" i="1" s="1"/>
  <c r="AT163" i="1"/>
  <c r="K163" i="1"/>
  <c r="S167" i="1"/>
  <c r="S176" i="1"/>
  <c r="AT184" i="1"/>
  <c r="N184" i="1"/>
  <c r="S221" i="1"/>
  <c r="T221" i="1" s="1"/>
  <c r="U221" i="1" s="1"/>
  <c r="AW221" i="1"/>
  <c r="T227" i="1"/>
  <c r="U227" i="1" s="1"/>
  <c r="N236" i="1"/>
  <c r="S243" i="1"/>
  <c r="AT244" i="1"/>
  <c r="AF244" i="1"/>
  <c r="AE244" i="1"/>
  <c r="K244" i="1"/>
  <c r="AW278" i="1"/>
  <c r="AT107" i="1"/>
  <c r="AE107" i="1"/>
  <c r="S116" i="1"/>
  <c r="T116" i="1" s="1"/>
  <c r="U116" i="1" s="1"/>
  <c r="Q116" i="1" s="1"/>
  <c r="O116" i="1" s="1"/>
  <c r="R116" i="1" s="1"/>
  <c r="AW116" i="1"/>
  <c r="N73" i="1"/>
  <c r="K73" i="1"/>
  <c r="T103" i="1"/>
  <c r="U103" i="1" s="1"/>
  <c r="Q103" i="1" s="1"/>
  <c r="O103" i="1" s="1"/>
  <c r="R103" i="1" s="1"/>
  <c r="L103" i="1" s="1"/>
  <c r="M103" i="1" s="1"/>
  <c r="AW112" i="1"/>
  <c r="AW122" i="1"/>
  <c r="K134" i="1"/>
  <c r="K143" i="1"/>
  <c r="AE143" i="1"/>
  <c r="S169" i="1"/>
  <c r="T169" i="1" s="1"/>
  <c r="U169" i="1" s="1"/>
  <c r="Q169" i="1" s="1"/>
  <c r="O169" i="1" s="1"/>
  <c r="R169" i="1" s="1"/>
  <c r="L169" i="1" s="1"/>
  <c r="M169" i="1" s="1"/>
  <c r="K208" i="1"/>
  <c r="AT212" i="1"/>
  <c r="K212" i="1"/>
  <c r="AT228" i="1"/>
  <c r="AE228" i="1"/>
  <c r="S150" i="1"/>
  <c r="T150" i="1" s="1"/>
  <c r="U150" i="1" s="1"/>
  <c r="S162" i="1"/>
  <c r="T162" i="1" s="1"/>
  <c r="U162" i="1" s="1"/>
  <c r="Q162" i="1" s="1"/>
  <c r="O162" i="1" s="1"/>
  <c r="R162" i="1" s="1"/>
  <c r="L162" i="1" s="1"/>
  <c r="M162" i="1" s="1"/>
  <c r="N58" i="1"/>
  <c r="AF58" i="1"/>
  <c r="S68" i="1"/>
  <c r="T68" i="1" s="1"/>
  <c r="U68" i="1" s="1"/>
  <c r="Q68" i="1" s="1"/>
  <c r="O68" i="1" s="1"/>
  <c r="R68" i="1" s="1"/>
  <c r="L68" i="1" s="1"/>
  <c r="M68" i="1" s="1"/>
  <c r="AT158" i="1"/>
  <c r="K158" i="1"/>
  <c r="S181" i="1"/>
  <c r="T181" i="1" s="1"/>
  <c r="U181" i="1" s="1"/>
  <c r="N204" i="1"/>
  <c r="T42" i="1"/>
  <c r="U42" i="1" s="1"/>
  <c r="V42" i="1" s="1"/>
  <c r="Z42" i="1" s="1"/>
  <c r="AF31" i="1"/>
  <c r="N32" i="1"/>
  <c r="AW32" i="1"/>
  <c r="AF36" i="1"/>
  <c r="AT57" i="1"/>
  <c r="K61" i="1"/>
  <c r="K72" i="1"/>
  <c r="AE73" i="1"/>
  <c r="AE74" i="1"/>
  <c r="AF77" i="1"/>
  <c r="AE77" i="1"/>
  <c r="AF89" i="1"/>
  <c r="S96" i="1"/>
  <c r="AF107" i="1"/>
  <c r="AF111" i="1"/>
  <c r="AE115" i="1"/>
  <c r="AT117" i="1"/>
  <c r="AW118" i="1"/>
  <c r="N125" i="1"/>
  <c r="AT125" i="1"/>
  <c r="K127" i="1"/>
  <c r="AF127" i="1"/>
  <c r="AE127" i="1"/>
  <c r="S136" i="1"/>
  <c r="AW136" i="1"/>
  <c r="AE138" i="1"/>
  <c r="K138" i="1"/>
  <c r="AF138" i="1"/>
  <c r="AF152" i="1"/>
  <c r="S153" i="1"/>
  <c r="T153" i="1" s="1"/>
  <c r="U153" i="1" s="1"/>
  <c r="AC153" i="1" s="1"/>
  <c r="K180" i="1"/>
  <c r="AF180" i="1"/>
  <c r="AE183" i="1"/>
  <c r="S189" i="1"/>
  <c r="T189" i="1" s="1"/>
  <c r="U189" i="1" s="1"/>
  <c r="AT192" i="1"/>
  <c r="N192" i="1"/>
  <c r="N199" i="1"/>
  <c r="AE212" i="1"/>
  <c r="AW214" i="1"/>
  <c r="S214" i="1"/>
  <c r="T214" i="1" s="1"/>
  <c r="U214" i="1" s="1"/>
  <c r="Q214" i="1" s="1"/>
  <c r="O214" i="1" s="1"/>
  <c r="R214" i="1" s="1"/>
  <c r="L214" i="1" s="1"/>
  <c r="M214" i="1" s="1"/>
  <c r="N221" i="1"/>
  <c r="AW236" i="1"/>
  <c r="N298" i="1"/>
  <c r="AF298" i="1"/>
  <c r="K298" i="1"/>
  <c r="AT298" i="1"/>
  <c r="AE298" i="1"/>
  <c r="AT224" i="1"/>
  <c r="AE224" i="1"/>
  <c r="N224" i="1"/>
  <c r="AF224" i="1"/>
  <c r="K228" i="1"/>
  <c r="AW254" i="1"/>
  <c r="S254" i="1"/>
  <c r="AW280" i="1"/>
  <c r="S280" i="1"/>
  <c r="T27" i="1"/>
  <c r="U27" i="1" s="1"/>
  <c r="AB27" i="1" s="1"/>
  <c r="S31" i="1"/>
  <c r="T31" i="1" s="1"/>
  <c r="U31" i="1" s="1"/>
  <c r="AB31" i="1" s="1"/>
  <c r="AW38" i="1"/>
  <c r="K47" i="1"/>
  <c r="S48" i="1"/>
  <c r="AW61" i="1"/>
  <c r="AT73" i="1"/>
  <c r="S77" i="1"/>
  <c r="AT88" i="1"/>
  <c r="K88" i="1"/>
  <c r="S99" i="1"/>
  <c r="T99" i="1" s="1"/>
  <c r="U99" i="1" s="1"/>
  <c r="Q99" i="1" s="1"/>
  <c r="O99" i="1" s="1"/>
  <c r="R99" i="1" s="1"/>
  <c r="L99" i="1" s="1"/>
  <c r="M99" i="1" s="1"/>
  <c r="AW103" i="1"/>
  <c r="AW104" i="1"/>
  <c r="AW111" i="1"/>
  <c r="T124" i="1"/>
  <c r="U124" i="1" s="1"/>
  <c r="V124" i="1" s="1"/>
  <c r="Z124" i="1" s="1"/>
  <c r="K132" i="1"/>
  <c r="AF132" i="1"/>
  <c r="AE132" i="1"/>
  <c r="S137" i="1"/>
  <c r="T137" i="1" s="1"/>
  <c r="U137" i="1" s="1"/>
  <c r="Q137" i="1" s="1"/>
  <c r="O137" i="1" s="1"/>
  <c r="R137" i="1" s="1"/>
  <c r="L137" i="1" s="1"/>
  <c r="M137" i="1" s="1"/>
  <c r="AT143" i="1"/>
  <c r="N228" i="1"/>
  <c r="AT236" i="1"/>
  <c r="AE236" i="1"/>
  <c r="AF236" i="1"/>
  <c r="K243" i="1"/>
  <c r="S60" i="1"/>
  <c r="T60" i="1" s="1"/>
  <c r="U60" i="1" s="1"/>
  <c r="AE61" i="1"/>
  <c r="AT65" i="1"/>
  <c r="S76" i="1"/>
  <c r="AE81" i="1"/>
  <c r="AT142" i="1"/>
  <c r="W147" i="1"/>
  <c r="K314" i="1"/>
  <c r="AF314" i="1"/>
  <c r="AE314" i="1"/>
  <c r="S46" i="1"/>
  <c r="AF47" i="1"/>
  <c r="S53" i="1"/>
  <c r="N61" i="1"/>
  <c r="S64" i="1"/>
  <c r="T64" i="1" s="1"/>
  <c r="U64" i="1" s="1"/>
  <c r="AE65" i="1"/>
  <c r="AE66" i="1"/>
  <c r="AF73" i="1"/>
  <c r="AF74" i="1"/>
  <c r="K75" i="1"/>
  <c r="N77" i="1"/>
  <c r="AT77" i="1"/>
  <c r="AT79" i="1"/>
  <c r="K81" i="1"/>
  <c r="S82" i="1"/>
  <c r="T82" i="1" s="1"/>
  <c r="U82" i="1" s="1"/>
  <c r="AE85" i="1"/>
  <c r="S100" i="1"/>
  <c r="AT105" i="1"/>
  <c r="N105" i="1"/>
  <c r="AF115" i="1"/>
  <c r="S118" i="1"/>
  <c r="N138" i="1"/>
  <c r="AE139" i="1"/>
  <c r="AF143" i="1"/>
  <c r="AE144" i="1"/>
  <c r="AF144" i="1"/>
  <c r="T145" i="1"/>
  <c r="U145" i="1" s="1"/>
  <c r="AC145" i="1" s="1"/>
  <c r="S146" i="1"/>
  <c r="T146" i="1" s="1"/>
  <c r="U146" i="1" s="1"/>
  <c r="AW155" i="1"/>
  <c r="AT171" i="1"/>
  <c r="K171" i="1"/>
  <c r="AF171" i="1"/>
  <c r="AE171" i="1"/>
  <c r="N180" i="1"/>
  <c r="AW186" i="1"/>
  <c r="AF212" i="1"/>
  <c r="AT220" i="1"/>
  <c r="AF220" i="1"/>
  <c r="AF228" i="1"/>
  <c r="W238" i="1"/>
  <c r="K304" i="1"/>
  <c r="AE134" i="1"/>
  <c r="AF134" i="1"/>
  <c r="S147" i="1"/>
  <c r="AW147" i="1"/>
  <c r="AW203" i="1"/>
  <c r="S203" i="1"/>
  <c r="T203" i="1" s="1"/>
  <c r="U203" i="1" s="1"/>
  <c r="AB203" i="1" s="1"/>
  <c r="AT89" i="1"/>
  <c r="N208" i="1"/>
  <c r="AE208" i="1"/>
  <c r="S111" i="1"/>
  <c r="AT258" i="1"/>
  <c r="N258" i="1"/>
  <c r="AE258" i="1"/>
  <c r="K20" i="1"/>
  <c r="K24" i="1"/>
  <c r="AW16" i="1"/>
  <c r="AW20" i="1"/>
  <c r="S21" i="1"/>
  <c r="AW24" i="1"/>
  <c r="W26" i="1"/>
  <c r="AW29" i="1"/>
  <c r="AE30" i="1"/>
  <c r="W32" i="1"/>
  <c r="S34" i="1"/>
  <c r="AW37" i="1"/>
  <c r="AT38" i="1"/>
  <c r="S40" i="1"/>
  <c r="T40" i="1" s="1"/>
  <c r="U40" i="1" s="1"/>
  <c r="N44" i="1"/>
  <c r="K48" i="1"/>
  <c r="S50" i="1"/>
  <c r="W52" i="1"/>
  <c r="AW53" i="1"/>
  <c r="W55" i="1"/>
  <c r="S57" i="1"/>
  <c r="AF66" i="1"/>
  <c r="AW67" i="1"/>
  <c r="S72" i="1"/>
  <c r="T72" i="1" s="1"/>
  <c r="U72" i="1" s="1"/>
  <c r="Q72" i="1" s="1"/>
  <c r="O72" i="1" s="1"/>
  <c r="R72" i="1" s="1"/>
  <c r="L72" i="1" s="1"/>
  <c r="M72" i="1" s="1"/>
  <c r="AW75" i="1"/>
  <c r="S75" i="1"/>
  <c r="T75" i="1" s="1"/>
  <c r="U75" i="1" s="1"/>
  <c r="AT81" i="1"/>
  <c r="W82" i="1"/>
  <c r="S84" i="1"/>
  <c r="AF85" i="1"/>
  <c r="S85" i="1"/>
  <c r="T85" i="1" s="1"/>
  <c r="U85" i="1" s="1"/>
  <c r="AB85" i="1" s="1"/>
  <c r="K89" i="1"/>
  <c r="AT97" i="1"/>
  <c r="N97" i="1"/>
  <c r="K97" i="1"/>
  <c r="W98" i="1"/>
  <c r="AW105" i="1"/>
  <c r="K107" i="1"/>
  <c r="W108" i="1"/>
  <c r="W110" i="1"/>
  <c r="AW114" i="1"/>
  <c r="N135" i="1"/>
  <c r="AT135" i="1"/>
  <c r="S144" i="1"/>
  <c r="AE147" i="1"/>
  <c r="AT147" i="1"/>
  <c r="N147" i="1"/>
  <c r="K147" i="1"/>
  <c r="AW154" i="1"/>
  <c r="AT162" i="1"/>
  <c r="AE172" i="1"/>
  <c r="AW197" i="1"/>
  <c r="S197" i="1"/>
  <c r="AT203" i="1"/>
  <c r="K203" i="1"/>
  <c r="AE204" i="1"/>
  <c r="K205" i="1"/>
  <c r="AF205" i="1"/>
  <c r="W250" i="1"/>
  <c r="AF261" i="1"/>
  <c r="K261" i="1"/>
  <c r="AT292" i="1"/>
  <c r="W293" i="1"/>
  <c r="AF294" i="1"/>
  <c r="N294" i="1"/>
  <c r="AE294" i="1"/>
  <c r="K294" i="1"/>
  <c r="W295" i="1"/>
  <c r="AT296" i="1"/>
  <c r="S251" i="1"/>
  <c r="AW262" i="1"/>
  <c r="K273" i="1"/>
  <c r="AE273" i="1"/>
  <c r="AF273" i="1"/>
  <c r="K310" i="1"/>
  <c r="AF310" i="1"/>
  <c r="AE310" i="1"/>
  <c r="T312" i="1"/>
  <c r="U312" i="1" s="1"/>
  <c r="V312" i="1" s="1"/>
  <c r="Z312" i="1" s="1"/>
  <c r="N273" i="1"/>
  <c r="S69" i="1"/>
  <c r="S73" i="1"/>
  <c r="T73" i="1" s="1"/>
  <c r="U73" i="1" s="1"/>
  <c r="AB73" i="1" s="1"/>
  <c r="S89" i="1"/>
  <c r="T89" i="1" s="1"/>
  <c r="U89" i="1" s="1"/>
  <c r="Q89" i="1" s="1"/>
  <c r="O89" i="1" s="1"/>
  <c r="R89" i="1" s="1"/>
  <c r="L89" i="1" s="1"/>
  <c r="M89" i="1" s="1"/>
  <c r="AW107" i="1"/>
  <c r="S120" i="1"/>
  <c r="K128" i="1"/>
  <c r="AT128" i="1"/>
  <c r="N128" i="1"/>
  <c r="AT151" i="1"/>
  <c r="N151" i="1"/>
  <c r="S156" i="1"/>
  <c r="T156" i="1" s="1"/>
  <c r="U156" i="1" s="1"/>
  <c r="AB156" i="1" s="1"/>
  <c r="S164" i="1"/>
  <c r="T164" i="1" s="1"/>
  <c r="U164" i="1" s="1"/>
  <c r="S166" i="1"/>
  <c r="T166" i="1" s="1"/>
  <c r="U166" i="1" s="1"/>
  <c r="AT167" i="1"/>
  <c r="K167" i="1"/>
  <c r="T173" i="1"/>
  <c r="U173" i="1" s="1"/>
  <c r="T176" i="1"/>
  <c r="U176" i="1" s="1"/>
  <c r="S180" i="1"/>
  <c r="S188" i="1"/>
  <c r="T188" i="1" s="1"/>
  <c r="U188" i="1" s="1"/>
  <c r="AC188" i="1" s="1"/>
  <c r="AD188" i="1" s="1"/>
  <c r="AW188" i="1"/>
  <c r="AW204" i="1"/>
  <c r="AT232" i="1"/>
  <c r="AE232" i="1"/>
  <c r="AW235" i="1"/>
  <c r="S237" i="1"/>
  <c r="T237" i="1" s="1"/>
  <c r="U237" i="1" s="1"/>
  <c r="Q263" i="1"/>
  <c r="O263" i="1" s="1"/>
  <c r="R263" i="1" s="1"/>
  <c r="K269" i="1"/>
  <c r="AT269" i="1"/>
  <c r="N269" i="1"/>
  <c r="AF269" i="1"/>
  <c r="AE269" i="1"/>
  <c r="W51" i="1"/>
  <c r="AW52" i="1"/>
  <c r="S62" i="1"/>
  <c r="S65" i="1"/>
  <c r="T65" i="1" s="1"/>
  <c r="U65" i="1" s="1"/>
  <c r="AB65" i="1" s="1"/>
  <c r="AW69" i="1"/>
  <c r="W71" i="1"/>
  <c r="AW71" i="1"/>
  <c r="W83" i="1"/>
  <c r="S86" i="1"/>
  <c r="AW89" i="1"/>
  <c r="S90" i="1"/>
  <c r="T90" i="1" s="1"/>
  <c r="U90" i="1" s="1"/>
  <c r="S94" i="1"/>
  <c r="T94" i="1" s="1"/>
  <c r="U94" i="1" s="1"/>
  <c r="AB94" i="1" s="1"/>
  <c r="S98" i="1"/>
  <c r="T98" i="1" s="1"/>
  <c r="U98" i="1" s="1"/>
  <c r="S106" i="1"/>
  <c r="S107" i="1"/>
  <c r="W123" i="1"/>
  <c r="S133" i="1"/>
  <c r="T133" i="1" s="1"/>
  <c r="U133" i="1" s="1"/>
  <c r="Q133" i="1" s="1"/>
  <c r="O133" i="1" s="1"/>
  <c r="R133" i="1" s="1"/>
  <c r="L133" i="1" s="1"/>
  <c r="M133" i="1" s="1"/>
  <c r="K136" i="1"/>
  <c r="AE136" i="1"/>
  <c r="AW140" i="1"/>
  <c r="AW142" i="1"/>
  <c r="W148" i="1"/>
  <c r="W162" i="1"/>
  <c r="AW164" i="1"/>
  <c r="S170" i="1"/>
  <c r="W177" i="1"/>
  <c r="AW190" i="1"/>
  <c r="AW193" i="1"/>
  <c r="S198" i="1"/>
  <c r="S206" i="1"/>
  <c r="K207" i="1"/>
  <c r="AT207" i="1"/>
  <c r="S215" i="1"/>
  <c r="T215" i="1" s="1"/>
  <c r="U215" i="1" s="1"/>
  <c r="W227" i="1"/>
  <c r="AW230" i="1"/>
  <c r="AW249" i="1"/>
  <c r="W268" i="1"/>
  <c r="W299" i="1"/>
  <c r="S308" i="1"/>
  <c r="AW125" i="1"/>
  <c r="S139" i="1"/>
  <c r="T139" i="1" s="1"/>
  <c r="U139" i="1" s="1"/>
  <c r="AB139" i="1" s="1"/>
  <c r="W140" i="1"/>
  <c r="S142" i="1"/>
  <c r="T142" i="1" s="1"/>
  <c r="U142" i="1" s="1"/>
  <c r="W149" i="1"/>
  <c r="W161" i="1"/>
  <c r="AW173" i="1"/>
  <c r="W176" i="1"/>
  <c r="S184" i="1"/>
  <c r="T184" i="1" s="1"/>
  <c r="U184" i="1" s="1"/>
  <c r="S192" i="1"/>
  <c r="T192" i="1" s="1"/>
  <c r="U192" i="1" s="1"/>
  <c r="W193" i="1"/>
  <c r="W206" i="1"/>
  <c r="W210" i="1"/>
  <c r="W219" i="1"/>
  <c r="W225" i="1"/>
  <c r="AT255" i="1"/>
  <c r="K255" i="1"/>
  <c r="K257" i="1"/>
  <c r="AT257" i="1"/>
  <c r="S261" i="1"/>
  <c r="S268" i="1"/>
  <c r="S271" i="1"/>
  <c r="AW300" i="1"/>
  <c r="S228" i="1"/>
  <c r="AW228" i="1"/>
  <c r="AW247" i="1"/>
  <c r="AW252" i="1"/>
  <c r="AT262" i="1"/>
  <c r="AF262" i="1"/>
  <c r="AE262" i="1"/>
  <c r="AW268" i="1"/>
  <c r="S281" i="1"/>
  <c r="S134" i="1"/>
  <c r="AW141" i="1"/>
  <c r="S152" i="1"/>
  <c r="AW156" i="1"/>
  <c r="AW158" i="1"/>
  <c r="AW160" i="1"/>
  <c r="W171" i="1"/>
  <c r="S172" i="1"/>
  <c r="W182" i="1"/>
  <c r="AW187" i="1"/>
  <c r="W191" i="1"/>
  <c r="AW191" i="1"/>
  <c r="AW198" i="1"/>
  <c r="AW202" i="1"/>
  <c r="AW207" i="1"/>
  <c r="S213" i="1"/>
  <c r="AW238" i="1"/>
  <c r="S252" i="1"/>
  <c r="S257" i="1"/>
  <c r="N262" i="1"/>
  <c r="AE283" i="1"/>
  <c r="N283" i="1"/>
  <c r="AE293" i="1"/>
  <c r="K293" i="1"/>
  <c r="S306" i="1"/>
  <c r="S294" i="1"/>
  <c r="T294" i="1" s="1"/>
  <c r="U294" i="1" s="1"/>
  <c r="AW310" i="1"/>
  <c r="AW250" i="1"/>
  <c r="W253" i="1"/>
  <c r="S263" i="1"/>
  <c r="T263" i="1" s="1"/>
  <c r="U263" i="1" s="1"/>
  <c r="W271" i="1"/>
  <c r="AW273" i="1"/>
  <c r="W277" i="1"/>
  <c r="W280" i="1"/>
  <c r="AW283" i="1"/>
  <c r="S286" i="1"/>
  <c r="T286" i="1" s="1"/>
  <c r="U286" i="1" s="1"/>
  <c r="S290" i="1"/>
  <c r="T290" i="1" s="1"/>
  <c r="U290" i="1" s="1"/>
  <c r="W303" i="1"/>
  <c r="W312" i="1"/>
  <c r="W195" i="1"/>
  <c r="W197" i="1"/>
  <c r="W199" i="1"/>
  <c r="W201" i="1"/>
  <c r="AW211" i="1"/>
  <c r="W212" i="1"/>
  <c r="S212" i="1"/>
  <c r="W213" i="1"/>
  <c r="AW219" i="1"/>
  <c r="S220" i="1"/>
  <c r="T220" i="1" s="1"/>
  <c r="U220" i="1" s="1"/>
  <c r="W221" i="1"/>
  <c r="AW223" i="1"/>
  <c r="AW226" i="1"/>
  <c r="AW227" i="1"/>
  <c r="AW232" i="1"/>
  <c r="AW234" i="1"/>
  <c r="AW244" i="1"/>
  <c r="S282" i="1"/>
  <c r="T282" i="1" s="1"/>
  <c r="U282" i="1" s="1"/>
  <c r="W283" i="1"/>
  <c r="W289" i="1"/>
  <c r="W296" i="1"/>
  <c r="W301" i="1"/>
  <c r="W305" i="1"/>
  <c r="W307" i="1"/>
  <c r="AF18" i="1"/>
  <c r="K18" i="1"/>
  <c r="AE18" i="1"/>
  <c r="N18" i="1"/>
  <c r="AT18" i="1"/>
  <c r="AA52" i="1"/>
  <c r="T35" i="1"/>
  <c r="U35" i="1" s="1"/>
  <c r="Q35" i="1" s="1"/>
  <c r="O35" i="1" s="1"/>
  <c r="R35" i="1" s="1"/>
  <c r="L35" i="1" s="1"/>
  <c r="M35" i="1" s="1"/>
  <c r="AA49" i="1"/>
  <c r="AA37" i="1"/>
  <c r="Q37" i="1"/>
  <c r="O37" i="1" s="1"/>
  <c r="R37" i="1" s="1"/>
  <c r="L37" i="1" s="1"/>
  <c r="M37" i="1" s="1"/>
  <c r="AA39" i="1"/>
  <c r="Q28" i="1"/>
  <c r="O28" i="1" s="1"/>
  <c r="R28" i="1" s="1"/>
  <c r="L28" i="1" s="1"/>
  <c r="M28" i="1" s="1"/>
  <c r="AA28" i="1"/>
  <c r="T16" i="1"/>
  <c r="U16" i="1" s="1"/>
  <c r="T20" i="1"/>
  <c r="U20" i="1" s="1"/>
  <c r="AF22" i="1"/>
  <c r="AE22" i="1"/>
  <c r="AT22" i="1"/>
  <c r="K22" i="1"/>
  <c r="N22" i="1"/>
  <c r="T24" i="1"/>
  <c r="U24" i="1" s="1"/>
  <c r="T25" i="1"/>
  <c r="U25" i="1" s="1"/>
  <c r="Q25" i="1" s="1"/>
  <c r="O25" i="1" s="1"/>
  <c r="R25" i="1" s="1"/>
  <c r="AA26" i="1"/>
  <c r="T37" i="1"/>
  <c r="U37" i="1" s="1"/>
  <c r="AB37" i="1" s="1"/>
  <c r="AA42" i="1"/>
  <c r="Q42" i="1"/>
  <c r="O42" i="1" s="1"/>
  <c r="R42" i="1" s="1"/>
  <c r="L42" i="1" s="1"/>
  <c r="M42" i="1" s="1"/>
  <c r="AF51" i="1"/>
  <c r="AE51" i="1"/>
  <c r="N51" i="1"/>
  <c r="AT51" i="1"/>
  <c r="K51" i="1"/>
  <c r="AA64" i="1"/>
  <c r="V67" i="1"/>
  <c r="Z67" i="1" s="1"/>
  <c r="AC67" i="1"/>
  <c r="AB67" i="1"/>
  <c r="AA88" i="1"/>
  <c r="AA101" i="1"/>
  <c r="AA135" i="1"/>
  <c r="AA53" i="1"/>
  <c r="AA81" i="1"/>
  <c r="Q81" i="1"/>
  <c r="O81" i="1" s="1"/>
  <c r="R81" i="1" s="1"/>
  <c r="AF91" i="1"/>
  <c r="AE91" i="1"/>
  <c r="K91" i="1"/>
  <c r="AT91" i="1"/>
  <c r="N91" i="1"/>
  <c r="AA92" i="1"/>
  <c r="AA93" i="1"/>
  <c r="AA97" i="1"/>
  <c r="AF99" i="1"/>
  <c r="AE99" i="1"/>
  <c r="K99" i="1"/>
  <c r="AT99" i="1"/>
  <c r="N99" i="1"/>
  <c r="AA115" i="1"/>
  <c r="Q115" i="1"/>
  <c r="O115" i="1" s="1"/>
  <c r="R115" i="1" s="1"/>
  <c r="L115" i="1" s="1"/>
  <c r="M115" i="1" s="1"/>
  <c r="AA100" i="1"/>
  <c r="AA16" i="1"/>
  <c r="Q16" i="1"/>
  <c r="O16" i="1" s="1"/>
  <c r="R16" i="1" s="1"/>
  <c r="AC27" i="1"/>
  <c r="AD27" i="1" s="1"/>
  <c r="AE35" i="1"/>
  <c r="N35" i="1"/>
  <c r="AT35" i="1"/>
  <c r="K35" i="1"/>
  <c r="AF35" i="1"/>
  <c r="T48" i="1"/>
  <c r="U48" i="1" s="1"/>
  <c r="Q48" i="1" s="1"/>
  <c r="O48" i="1" s="1"/>
  <c r="R48" i="1" s="1"/>
  <c r="L48" i="1" s="1"/>
  <c r="M48" i="1" s="1"/>
  <c r="AA46" i="1"/>
  <c r="AC42" i="1"/>
  <c r="AB51" i="1"/>
  <c r="T56" i="1"/>
  <c r="U56" i="1" s="1"/>
  <c r="Q56" i="1" s="1"/>
  <c r="O56" i="1" s="1"/>
  <c r="R56" i="1" s="1"/>
  <c r="L56" i="1" s="1"/>
  <c r="M56" i="1" s="1"/>
  <c r="AA60" i="1"/>
  <c r="AA77" i="1"/>
  <c r="Q77" i="1"/>
  <c r="O77" i="1" s="1"/>
  <c r="R77" i="1" s="1"/>
  <c r="L77" i="1" s="1"/>
  <c r="M77" i="1" s="1"/>
  <c r="AA80" i="1"/>
  <c r="AA84" i="1"/>
  <c r="AA85" i="1"/>
  <c r="AC103" i="1"/>
  <c r="AD103" i="1" s="1"/>
  <c r="AB103" i="1"/>
  <c r="V103" i="1"/>
  <c r="Z103" i="1" s="1"/>
  <c r="AA108" i="1"/>
  <c r="V145" i="1"/>
  <c r="Z145" i="1" s="1"/>
  <c r="AA175" i="1"/>
  <c r="AA19" i="1"/>
  <c r="AA23" i="1"/>
  <c r="Q23" i="1"/>
  <c r="O23" i="1" s="1"/>
  <c r="R23" i="1" s="1"/>
  <c r="L23" i="1" s="1"/>
  <c r="M23" i="1" s="1"/>
  <c r="AE28" i="1"/>
  <c r="AT28" i="1"/>
  <c r="N28" i="1"/>
  <c r="AF28" i="1"/>
  <c r="K28" i="1"/>
  <c r="AA45" i="1"/>
  <c r="AA48" i="1"/>
  <c r="AA57" i="1"/>
  <c r="AA69" i="1"/>
  <c r="AA72" i="1"/>
  <c r="V98" i="1"/>
  <c r="Z98" i="1" s="1"/>
  <c r="AC98" i="1"/>
  <c r="AA123" i="1"/>
  <c r="AB161" i="1"/>
  <c r="AC161" i="1"/>
  <c r="V161" i="1"/>
  <c r="Z161" i="1" s="1"/>
  <c r="AA25" i="1"/>
  <c r="AA38" i="1"/>
  <c r="T38" i="1"/>
  <c r="U38" i="1" s="1"/>
  <c r="AB38" i="1" s="1"/>
  <c r="AA43" i="1"/>
  <c r="V59" i="1"/>
  <c r="Z59" i="1" s="1"/>
  <c r="AC59" i="1"/>
  <c r="AB59" i="1"/>
  <c r="AF67" i="1"/>
  <c r="AE67" i="1"/>
  <c r="N67" i="1"/>
  <c r="AT67" i="1"/>
  <c r="K67" i="1"/>
  <c r="AA76" i="1"/>
  <c r="T88" i="1"/>
  <c r="U88" i="1" s="1"/>
  <c r="AB121" i="1"/>
  <c r="V121" i="1"/>
  <c r="Z121" i="1" s="1"/>
  <c r="AC121" i="1"/>
  <c r="AB153" i="1"/>
  <c r="V153" i="1"/>
  <c r="Z153" i="1" s="1"/>
  <c r="AA30" i="1"/>
  <c r="AA41" i="1"/>
  <c r="AF59" i="1"/>
  <c r="AE59" i="1"/>
  <c r="N59" i="1"/>
  <c r="AT59" i="1"/>
  <c r="K59" i="1"/>
  <c r="Q24" i="1"/>
  <c r="O24" i="1" s="1"/>
  <c r="R24" i="1" s="1"/>
  <c r="AB35" i="1"/>
  <c r="AB42" i="1"/>
  <c r="AA34" i="1"/>
  <c r="T34" i="1"/>
  <c r="U34" i="1" s="1"/>
  <c r="Q34" i="1"/>
  <c r="O34" i="1" s="1"/>
  <c r="R34" i="1" s="1"/>
  <c r="L34" i="1" s="1"/>
  <c r="M34" i="1" s="1"/>
  <c r="AC40" i="1"/>
  <c r="AA56" i="1"/>
  <c r="AA65" i="1"/>
  <c r="AA68" i="1"/>
  <c r="AA122" i="1"/>
  <c r="T122" i="1"/>
  <c r="U122" i="1" s="1"/>
  <c r="AA18" i="1"/>
  <c r="AA22" i="1"/>
  <c r="AB25" i="1"/>
  <c r="AA32" i="1"/>
  <c r="AA73" i="1"/>
  <c r="AA61" i="1"/>
  <c r="AB20" i="1"/>
  <c r="T21" i="1"/>
  <c r="U21" i="1" s="1"/>
  <c r="Q21" i="1" s="1"/>
  <c r="O21" i="1" s="1"/>
  <c r="R21" i="1" s="1"/>
  <c r="L21" i="1" s="1"/>
  <c r="M21" i="1" s="1"/>
  <c r="AB24" i="1"/>
  <c r="AA47" i="1"/>
  <c r="AA89" i="1"/>
  <c r="T100" i="1"/>
  <c r="U100" i="1" s="1"/>
  <c r="T134" i="1"/>
  <c r="U134" i="1" s="1"/>
  <c r="Q134" i="1" s="1"/>
  <c r="O134" i="1" s="1"/>
  <c r="R134" i="1" s="1"/>
  <c r="L134" i="1" s="1"/>
  <c r="M134" i="1" s="1"/>
  <c r="K27" i="1"/>
  <c r="AT44" i="1"/>
  <c r="T23" i="1"/>
  <c r="U23" i="1" s="1"/>
  <c r="T28" i="1"/>
  <c r="U28" i="1" s="1"/>
  <c r="N63" i="1"/>
  <c r="T70" i="1"/>
  <c r="U70" i="1" s="1"/>
  <c r="AB70" i="1" s="1"/>
  <c r="N79" i="1"/>
  <c r="AE84" i="1"/>
  <c r="N84" i="1"/>
  <c r="AF84" i="1"/>
  <c r="N87" i="1"/>
  <c r="T97" i="1"/>
  <c r="U97" i="1" s="1"/>
  <c r="Q97" i="1" s="1"/>
  <c r="O97" i="1" s="1"/>
  <c r="R97" i="1" s="1"/>
  <c r="L97" i="1" s="1"/>
  <c r="M97" i="1" s="1"/>
  <c r="AA24" i="1"/>
  <c r="T26" i="1"/>
  <c r="U26" i="1" s="1"/>
  <c r="K33" i="1"/>
  <c r="Q67" i="1"/>
  <c r="O67" i="1" s="1"/>
  <c r="R67" i="1" s="1"/>
  <c r="AW86" i="1"/>
  <c r="AF95" i="1"/>
  <c r="AE95" i="1"/>
  <c r="AF113" i="1"/>
  <c r="AE113" i="1"/>
  <c r="K113" i="1"/>
  <c r="AT113" i="1"/>
  <c r="N113" i="1"/>
  <c r="K131" i="1"/>
  <c r="AA134" i="1"/>
  <c r="Q154" i="1"/>
  <c r="O154" i="1" s="1"/>
  <c r="R154" i="1" s="1"/>
  <c r="AA154" i="1"/>
  <c r="S17" i="1"/>
  <c r="AA21" i="1"/>
  <c r="N16" i="1"/>
  <c r="AT21" i="1"/>
  <c r="AW25" i="1"/>
  <c r="AF26" i="1"/>
  <c r="AE16" i="1"/>
  <c r="S18" i="1"/>
  <c r="AE20" i="1"/>
  <c r="S22" i="1"/>
  <c r="AE24" i="1"/>
  <c r="N25" i="1"/>
  <c r="AF25" i="1"/>
  <c r="S29" i="1"/>
  <c r="N31" i="1"/>
  <c r="AE31" i="1"/>
  <c r="AF32" i="1"/>
  <c r="AT34" i="1"/>
  <c r="S36" i="1"/>
  <c r="AE37" i="1"/>
  <c r="N38" i="1"/>
  <c r="AF38" i="1"/>
  <c r="S41" i="1"/>
  <c r="N42" i="1"/>
  <c r="S43" i="1"/>
  <c r="W44" i="1"/>
  <c r="S45" i="1"/>
  <c r="N46" i="1"/>
  <c r="S47" i="1"/>
  <c r="W48" i="1"/>
  <c r="AW50" i="1"/>
  <c r="W56" i="1"/>
  <c r="AW58" i="1"/>
  <c r="W64" i="1"/>
  <c r="AW66" i="1"/>
  <c r="W72" i="1"/>
  <c r="AW74" i="1"/>
  <c r="T77" i="1"/>
  <c r="U77" i="1" s="1"/>
  <c r="AB77" i="1" s="1"/>
  <c r="W80" i="1"/>
  <c r="AW82" i="1"/>
  <c r="W88" i="1"/>
  <c r="S95" i="1"/>
  <c r="W100" i="1"/>
  <c r="S101" i="1"/>
  <c r="K108" i="1"/>
  <c r="AT108" i="1"/>
  <c r="N108" i="1"/>
  <c r="AE108" i="1"/>
  <c r="AT109" i="1"/>
  <c r="T111" i="1"/>
  <c r="U111" i="1" s="1"/>
  <c r="S113" i="1"/>
  <c r="AB125" i="1"/>
  <c r="AE137" i="1"/>
  <c r="AF137" i="1"/>
  <c r="K137" i="1"/>
  <c r="N137" i="1"/>
  <c r="K140" i="1"/>
  <c r="AT140" i="1"/>
  <c r="AF140" i="1"/>
  <c r="AE140" i="1"/>
  <c r="T141" i="1"/>
  <c r="U141" i="1" s="1"/>
  <c r="AF153" i="1"/>
  <c r="AE153" i="1"/>
  <c r="N153" i="1"/>
  <c r="AT153" i="1"/>
  <c r="K153" i="1"/>
  <c r="T154" i="1"/>
  <c r="U154" i="1" s="1"/>
  <c r="AA159" i="1"/>
  <c r="Q161" i="1"/>
  <c r="O161" i="1" s="1"/>
  <c r="R161" i="1" s="1"/>
  <c r="AA161" i="1"/>
  <c r="AA170" i="1"/>
  <c r="T170" i="1"/>
  <c r="U170" i="1" s="1"/>
  <c r="Q170" i="1" s="1"/>
  <c r="O170" i="1" s="1"/>
  <c r="R170" i="1" s="1"/>
  <c r="L170" i="1" s="1"/>
  <c r="M170" i="1" s="1"/>
  <c r="AA174" i="1"/>
  <c r="T49" i="1"/>
  <c r="U49" i="1" s="1"/>
  <c r="Q49" i="1" s="1"/>
  <c r="O49" i="1" s="1"/>
  <c r="R49" i="1" s="1"/>
  <c r="L49" i="1" s="1"/>
  <c r="M49" i="1" s="1"/>
  <c r="AA54" i="1"/>
  <c r="AF55" i="1"/>
  <c r="AE55" i="1"/>
  <c r="T57" i="1"/>
  <c r="U57" i="1" s="1"/>
  <c r="AB57" i="1" s="1"/>
  <c r="AA62" i="1"/>
  <c r="AF63" i="1"/>
  <c r="AE63" i="1"/>
  <c r="AA70" i="1"/>
  <c r="AF71" i="1"/>
  <c r="AE71" i="1"/>
  <c r="AA78" i="1"/>
  <c r="Q78" i="1"/>
  <c r="O78" i="1" s="1"/>
  <c r="R78" i="1" s="1"/>
  <c r="L78" i="1" s="1"/>
  <c r="M78" i="1" s="1"/>
  <c r="AF79" i="1"/>
  <c r="AE79" i="1"/>
  <c r="AA86" i="1"/>
  <c r="AF87" i="1"/>
  <c r="AE87" i="1"/>
  <c r="K98" i="1"/>
  <c r="AT98" i="1"/>
  <c r="AA104" i="1"/>
  <c r="T106" i="1"/>
  <c r="U106" i="1" s="1"/>
  <c r="Q106" i="1" s="1"/>
  <c r="O106" i="1" s="1"/>
  <c r="R106" i="1" s="1"/>
  <c r="L106" i="1" s="1"/>
  <c r="M106" i="1" s="1"/>
  <c r="AE110" i="1"/>
  <c r="N110" i="1"/>
  <c r="AF110" i="1"/>
  <c r="W118" i="1"/>
  <c r="AC125" i="1"/>
  <c r="AB137" i="1"/>
  <c r="T140" i="1"/>
  <c r="U140" i="1" s="1"/>
  <c r="Q140" i="1" s="1"/>
  <c r="O140" i="1" s="1"/>
  <c r="R140" i="1" s="1"/>
  <c r="L140" i="1" s="1"/>
  <c r="M140" i="1" s="1"/>
  <c r="T147" i="1"/>
  <c r="U147" i="1" s="1"/>
  <c r="AF161" i="1"/>
  <c r="AE161" i="1"/>
  <c r="N161" i="1"/>
  <c r="AT161" i="1"/>
  <c r="K161" i="1"/>
  <c r="AF165" i="1"/>
  <c r="AE165" i="1"/>
  <c r="K165" i="1"/>
  <c r="N165" i="1"/>
  <c r="N174" i="1"/>
  <c r="AF174" i="1"/>
  <c r="AE174" i="1"/>
  <c r="K174" i="1"/>
  <c r="AW21" i="1"/>
  <c r="K70" i="1"/>
  <c r="AT70" i="1"/>
  <c r="K78" i="1"/>
  <c r="AT78" i="1"/>
  <c r="T83" i="1"/>
  <c r="U83" i="1" s="1"/>
  <c r="K86" i="1"/>
  <c r="AT86" i="1"/>
  <c r="AT87" i="1"/>
  <c r="T96" i="1"/>
  <c r="U96" i="1" s="1"/>
  <c r="Q96" i="1" s="1"/>
  <c r="O96" i="1" s="1"/>
  <c r="R96" i="1" s="1"/>
  <c r="L96" i="1" s="1"/>
  <c r="M96" i="1" s="1"/>
  <c r="AE96" i="1"/>
  <c r="N96" i="1"/>
  <c r="AF96" i="1"/>
  <c r="AA103" i="1"/>
  <c r="AA116" i="1"/>
  <c r="AB124" i="1"/>
  <c r="W128" i="1"/>
  <c r="W135" i="1"/>
  <c r="AA147" i="1"/>
  <c r="AA152" i="1"/>
  <c r="V162" i="1"/>
  <c r="Z162" i="1" s="1"/>
  <c r="AC162" i="1"/>
  <c r="AD162" i="1" s="1"/>
  <c r="AB162" i="1"/>
  <c r="AW165" i="1"/>
  <c r="S165" i="1"/>
  <c r="AA169" i="1"/>
  <c r="AT174" i="1"/>
  <c r="T186" i="1"/>
  <c r="U186" i="1" s="1"/>
  <c r="AT19" i="1"/>
  <c r="AT39" i="1"/>
  <c r="N55" i="1"/>
  <c r="T114" i="1"/>
  <c r="U114" i="1" s="1"/>
  <c r="AC139" i="1"/>
  <c r="AD139" i="1" s="1"/>
  <c r="V139" i="1"/>
  <c r="Z139" i="1" s="1"/>
  <c r="AA143" i="1"/>
  <c r="Q146" i="1"/>
  <c r="O146" i="1" s="1"/>
  <c r="R146" i="1" s="1"/>
  <c r="AA146" i="1"/>
  <c r="AF149" i="1"/>
  <c r="AE149" i="1"/>
  <c r="K149" i="1"/>
  <c r="N149" i="1"/>
  <c r="AA168" i="1"/>
  <c r="AF169" i="1"/>
  <c r="AE169" i="1"/>
  <c r="AT169" i="1"/>
  <c r="K169" i="1"/>
  <c r="AA179" i="1"/>
  <c r="Q33" i="1"/>
  <c r="O33" i="1" s="1"/>
  <c r="R33" i="1" s="1"/>
  <c r="L33" i="1" s="1"/>
  <c r="M33" i="1" s="1"/>
  <c r="Q31" i="1"/>
  <c r="O31" i="1" s="1"/>
  <c r="R31" i="1" s="1"/>
  <c r="T39" i="1"/>
  <c r="U39" i="1" s="1"/>
  <c r="AW54" i="1"/>
  <c r="AA102" i="1"/>
  <c r="Q40" i="1"/>
  <c r="O40" i="1" s="1"/>
  <c r="R40" i="1" s="1"/>
  <c r="Q20" i="1"/>
  <c r="O20" i="1" s="1"/>
  <c r="R20" i="1" s="1"/>
  <c r="L20" i="1" s="1"/>
  <c r="M20" i="1" s="1"/>
  <c r="AT27" i="1"/>
  <c r="AT33" i="1"/>
  <c r="AT55" i="1"/>
  <c r="K62" i="1"/>
  <c r="AT62" i="1"/>
  <c r="T19" i="1"/>
  <c r="U19" i="1" s="1"/>
  <c r="K39" i="1"/>
  <c r="AE60" i="1"/>
  <c r="N60" i="1"/>
  <c r="AF60" i="1"/>
  <c r="T62" i="1"/>
  <c r="U62" i="1" s="1"/>
  <c r="T76" i="1"/>
  <c r="U76" i="1" s="1"/>
  <c r="Q76" i="1" s="1"/>
  <c r="O76" i="1" s="1"/>
  <c r="R76" i="1" s="1"/>
  <c r="L76" i="1" s="1"/>
  <c r="M76" i="1" s="1"/>
  <c r="T91" i="1"/>
  <c r="U91" i="1" s="1"/>
  <c r="Q91" i="1" s="1"/>
  <c r="O91" i="1" s="1"/>
  <c r="R91" i="1" s="1"/>
  <c r="L91" i="1" s="1"/>
  <c r="M91" i="1" s="1"/>
  <c r="V110" i="1"/>
  <c r="Z110" i="1" s="1"/>
  <c r="AC110" i="1"/>
  <c r="AD110" i="1" s="1"/>
  <c r="AB110" i="1"/>
  <c r="K16" i="1"/>
  <c r="AA31" i="1"/>
  <c r="T33" i="1"/>
  <c r="U33" i="1" s="1"/>
  <c r="K40" i="1"/>
  <c r="T46" i="1"/>
  <c r="U46" i="1" s="1"/>
  <c r="Q46" i="1" s="1"/>
  <c r="O46" i="1" s="1"/>
  <c r="R46" i="1" s="1"/>
  <c r="L46" i="1" s="1"/>
  <c r="M46" i="1" s="1"/>
  <c r="Q51" i="1"/>
  <c r="O51" i="1" s="1"/>
  <c r="R51" i="1" s="1"/>
  <c r="L51" i="1" s="1"/>
  <c r="M51" i="1" s="1"/>
  <c r="Q59" i="1"/>
  <c r="O59" i="1" s="1"/>
  <c r="R59" i="1" s="1"/>
  <c r="L59" i="1" s="1"/>
  <c r="M59" i="1" s="1"/>
  <c r="AW62" i="1"/>
  <c r="N86" i="1"/>
  <c r="K96" i="1"/>
  <c r="T105" i="1"/>
  <c r="U105" i="1" s="1"/>
  <c r="Q105" i="1" s="1"/>
  <c r="O105" i="1" s="1"/>
  <c r="R105" i="1" s="1"/>
  <c r="AE122" i="1"/>
  <c r="N122" i="1"/>
  <c r="AF122" i="1"/>
  <c r="K122" i="1"/>
  <c r="S149" i="1"/>
  <c r="AF157" i="1"/>
  <c r="AE157" i="1"/>
  <c r="K157" i="1"/>
  <c r="N157" i="1"/>
  <c r="K168" i="1"/>
  <c r="AT168" i="1"/>
  <c r="AE168" i="1"/>
  <c r="N168" i="1"/>
  <c r="AF168" i="1"/>
  <c r="N19" i="1"/>
  <c r="AT20" i="1"/>
  <c r="N23" i="1"/>
  <c r="AT24" i="1"/>
  <c r="AW26" i="1"/>
  <c r="N27" i="1"/>
  <c r="AE27" i="1"/>
  <c r="AT30" i="1"/>
  <c r="K31" i="1"/>
  <c r="S32" i="1"/>
  <c r="AE33" i="1"/>
  <c r="N34" i="1"/>
  <c r="AF34" i="1"/>
  <c r="AT37" i="1"/>
  <c r="AD42" i="1"/>
  <c r="AW42" i="1"/>
  <c r="N43" i="1"/>
  <c r="S44" i="1"/>
  <c r="AW46" i="1"/>
  <c r="N47" i="1"/>
  <c r="AA50" i="1"/>
  <c r="T53" i="1"/>
  <c r="U53" i="1" s="1"/>
  <c r="Q53" i="1" s="1"/>
  <c r="O53" i="1" s="1"/>
  <c r="R53" i="1" s="1"/>
  <c r="L53" i="1" s="1"/>
  <c r="M53" i="1" s="1"/>
  <c r="S55" i="1"/>
  <c r="AA58" i="1"/>
  <c r="K60" i="1"/>
  <c r="T61" i="1"/>
  <c r="U61" i="1" s="1"/>
  <c r="Q61" i="1" s="1"/>
  <c r="O61" i="1" s="1"/>
  <c r="R61" i="1" s="1"/>
  <c r="L61" i="1" s="1"/>
  <c r="M61" i="1" s="1"/>
  <c r="S63" i="1"/>
  <c r="AA66" i="1"/>
  <c r="T69" i="1"/>
  <c r="U69" i="1" s="1"/>
  <c r="AB69" i="1" s="1"/>
  <c r="S71" i="1"/>
  <c r="AA74" i="1"/>
  <c r="AF75" i="1"/>
  <c r="AE75" i="1"/>
  <c r="S79" i="1"/>
  <c r="AA82" i="1"/>
  <c r="AF83" i="1"/>
  <c r="AE83" i="1"/>
  <c r="K84" i="1"/>
  <c r="S87" i="1"/>
  <c r="AA90" i="1"/>
  <c r="AE92" i="1"/>
  <c r="N92" i="1"/>
  <c r="AF92" i="1"/>
  <c r="K94" i="1"/>
  <c r="AT94" i="1"/>
  <c r="AT95" i="1"/>
  <c r="AB98" i="1"/>
  <c r="AE98" i="1"/>
  <c r="K102" i="1"/>
  <c r="AT102" i="1"/>
  <c r="AF105" i="1"/>
  <c r="AE105" i="1"/>
  <c r="K105" i="1"/>
  <c r="Q110" i="1"/>
  <c r="O110" i="1" s="1"/>
  <c r="R110" i="1" s="1"/>
  <c r="AA110" i="1"/>
  <c r="K116" i="1"/>
  <c r="AT116" i="1"/>
  <c r="AF116" i="1"/>
  <c r="AE116" i="1"/>
  <c r="T119" i="1"/>
  <c r="U119" i="1" s="1"/>
  <c r="Q119" i="1" s="1"/>
  <c r="O119" i="1" s="1"/>
  <c r="R119" i="1" s="1"/>
  <c r="L119" i="1" s="1"/>
  <c r="M119" i="1" s="1"/>
  <c r="AT122" i="1"/>
  <c r="AF125" i="1"/>
  <c r="AE125" i="1"/>
  <c r="K125" i="1"/>
  <c r="Q145" i="1"/>
  <c r="O145" i="1" s="1"/>
  <c r="R145" i="1" s="1"/>
  <c r="AA145" i="1"/>
  <c r="K146" i="1"/>
  <c r="K148" i="1"/>
  <c r="AT148" i="1"/>
  <c r="AF148" i="1"/>
  <c r="AE148" i="1"/>
  <c r="N148" i="1"/>
  <c r="AA151" i="1"/>
  <c r="AE154" i="1"/>
  <c r="N154" i="1"/>
  <c r="AF154" i="1"/>
  <c r="S168" i="1"/>
  <c r="AW168" i="1"/>
  <c r="AA177" i="1"/>
  <c r="V185" i="1"/>
  <c r="Z185" i="1" s="1"/>
  <c r="AC185" i="1"/>
  <c r="AB185" i="1"/>
  <c r="K19" i="1"/>
  <c r="AT63" i="1"/>
  <c r="AT23" i="1"/>
  <c r="AB49" i="1"/>
  <c r="AE52" i="1"/>
  <c r="N52" i="1"/>
  <c r="AF52" i="1"/>
  <c r="AE68" i="1"/>
  <c r="N68" i="1"/>
  <c r="AF68" i="1"/>
  <c r="T78" i="1"/>
  <c r="U78" i="1" s="1"/>
  <c r="AA94" i="1"/>
  <c r="Q94" i="1"/>
  <c r="O94" i="1" s="1"/>
  <c r="R94" i="1" s="1"/>
  <c r="L94" i="1" s="1"/>
  <c r="M94" i="1" s="1"/>
  <c r="AT25" i="1"/>
  <c r="AT32" i="1"/>
  <c r="AE34" i="1"/>
  <c r="AT52" i="1"/>
  <c r="AT68" i="1"/>
  <c r="AW70" i="1"/>
  <c r="N78" i="1"/>
  <c r="Q83" i="1"/>
  <c r="O83" i="1" s="1"/>
  <c r="R83" i="1" s="1"/>
  <c r="L83" i="1" s="1"/>
  <c r="M83" i="1" s="1"/>
  <c r="AT84" i="1"/>
  <c r="T107" i="1"/>
  <c r="U107" i="1" s="1"/>
  <c r="T118" i="1"/>
  <c r="U118" i="1" s="1"/>
  <c r="Q118" i="1" s="1"/>
  <c r="O118" i="1" s="1"/>
  <c r="R118" i="1" s="1"/>
  <c r="L118" i="1" s="1"/>
  <c r="M118" i="1" s="1"/>
  <c r="AW124" i="1"/>
  <c r="AF131" i="1"/>
  <c r="N131" i="1"/>
  <c r="AE131" i="1"/>
  <c r="K25" i="1"/>
  <c r="AE26" i="1"/>
  <c r="K32" i="1"/>
  <c r="N33" i="1"/>
  <c r="N39" i="1"/>
  <c r="AE39" i="1"/>
  <c r="AF40" i="1"/>
  <c r="AE42" i="1"/>
  <c r="AF44" i="1"/>
  <c r="AE46" i="1"/>
  <c r="K50" i="1"/>
  <c r="AT50" i="1"/>
  <c r="K58" i="1"/>
  <c r="AT58" i="1"/>
  <c r="AE62" i="1"/>
  <c r="K66" i="1"/>
  <c r="AT66" i="1"/>
  <c r="AE70" i="1"/>
  <c r="K74" i="1"/>
  <c r="AT74" i="1"/>
  <c r="AE78" i="1"/>
  <c r="K82" i="1"/>
  <c r="AT82" i="1"/>
  <c r="AE86" i="1"/>
  <c r="N95" i="1"/>
  <c r="AA96" i="1"/>
  <c r="AB97" i="1"/>
  <c r="AF98" i="1"/>
  <c r="T102" i="1"/>
  <c r="U102" i="1" s="1"/>
  <c r="AB107" i="1"/>
  <c r="AA109" i="1"/>
  <c r="AF117" i="1"/>
  <c r="AE117" i="1"/>
  <c r="K117" i="1"/>
  <c r="AA120" i="1"/>
  <c r="AE133" i="1"/>
  <c r="AF133" i="1"/>
  <c r="K133" i="1"/>
  <c r="N133" i="1"/>
  <c r="AA138" i="1"/>
  <c r="Q138" i="1"/>
  <c r="O138" i="1" s="1"/>
  <c r="R138" i="1" s="1"/>
  <c r="N141" i="1"/>
  <c r="Q142" i="1"/>
  <c r="O142" i="1" s="1"/>
  <c r="R142" i="1" s="1"/>
  <c r="L142" i="1" s="1"/>
  <c r="M142" i="1" s="1"/>
  <c r="AB144" i="1"/>
  <c r="AF145" i="1"/>
  <c r="AE145" i="1"/>
  <c r="N145" i="1"/>
  <c r="AT145" i="1"/>
  <c r="K145" i="1"/>
  <c r="T148" i="1"/>
  <c r="U148" i="1" s="1"/>
  <c r="AB148" i="1" s="1"/>
  <c r="K154" i="1"/>
  <c r="AT154" i="1"/>
  <c r="AA162" i="1"/>
  <c r="V173" i="1"/>
  <c r="Z173" i="1" s="1"/>
  <c r="AA190" i="1"/>
  <c r="AT40" i="1"/>
  <c r="K54" i="1"/>
  <c r="AT54" i="1"/>
  <c r="AW34" i="1"/>
  <c r="AW35" i="1"/>
  <c r="T52" i="1"/>
  <c r="U52" i="1" s="1"/>
  <c r="T54" i="1"/>
  <c r="U54" i="1" s="1"/>
  <c r="N71" i="1"/>
  <c r="AE76" i="1"/>
  <c r="N76" i="1"/>
  <c r="AF76" i="1"/>
  <c r="T84" i="1"/>
  <c r="U84" i="1" s="1"/>
  <c r="T86" i="1"/>
  <c r="U86" i="1" s="1"/>
  <c r="AB86" i="1" s="1"/>
  <c r="N54" i="1"/>
  <c r="AT60" i="1"/>
  <c r="AT76" i="1"/>
  <c r="AW78" i="1"/>
  <c r="T81" i="1"/>
  <c r="U81" i="1" s="1"/>
  <c r="Q121" i="1"/>
  <c r="O121" i="1" s="1"/>
  <c r="R121" i="1" s="1"/>
  <c r="L121" i="1" s="1"/>
  <c r="M121" i="1" s="1"/>
  <c r="AA121" i="1"/>
  <c r="AE130" i="1"/>
  <c r="K130" i="1"/>
  <c r="AF130" i="1"/>
  <c r="N130" i="1"/>
  <c r="AE146" i="1"/>
  <c r="N146" i="1"/>
  <c r="AF146" i="1"/>
  <c r="AE19" i="1"/>
  <c r="AE23" i="1"/>
  <c r="N26" i="1"/>
  <c r="S30" i="1"/>
  <c r="AA35" i="1"/>
  <c r="AT36" i="1"/>
  <c r="AE38" i="1"/>
  <c r="N40" i="1"/>
  <c r="AF42" i="1"/>
  <c r="AT43" i="1"/>
  <c r="K44" i="1"/>
  <c r="AF46" i="1"/>
  <c r="AT47" i="1"/>
  <c r="AE48" i="1"/>
  <c r="AF48" i="1"/>
  <c r="T50" i="1"/>
  <c r="U50" i="1" s="1"/>
  <c r="AB50" i="1" s="1"/>
  <c r="AA51" i="1"/>
  <c r="AD51" i="1" s="1"/>
  <c r="AF54" i="1"/>
  <c r="AE56" i="1"/>
  <c r="N56" i="1"/>
  <c r="AF56" i="1"/>
  <c r="T58" i="1"/>
  <c r="U58" i="1" s="1"/>
  <c r="Q58" i="1" s="1"/>
  <c r="O58" i="1" s="1"/>
  <c r="R58" i="1" s="1"/>
  <c r="AA59" i="1"/>
  <c r="AB61" i="1"/>
  <c r="AF62" i="1"/>
  <c r="AE64" i="1"/>
  <c r="N64" i="1"/>
  <c r="AF64" i="1"/>
  <c r="T66" i="1"/>
  <c r="U66" i="1" s="1"/>
  <c r="AA67" i="1"/>
  <c r="AF70" i="1"/>
  <c r="AE72" i="1"/>
  <c r="N72" i="1"/>
  <c r="AF72" i="1"/>
  <c r="T74" i="1"/>
  <c r="U74" i="1" s="1"/>
  <c r="Q74" i="1" s="1"/>
  <c r="O74" i="1" s="1"/>
  <c r="R74" i="1" s="1"/>
  <c r="L74" i="1" s="1"/>
  <c r="M74" i="1" s="1"/>
  <c r="N75" i="1"/>
  <c r="AA75" i="1"/>
  <c r="AF78" i="1"/>
  <c r="AE80" i="1"/>
  <c r="N80" i="1"/>
  <c r="AF80" i="1"/>
  <c r="N83" i="1"/>
  <c r="AA83" i="1"/>
  <c r="AF86" i="1"/>
  <c r="AE88" i="1"/>
  <c r="N88" i="1"/>
  <c r="AF88" i="1"/>
  <c r="K90" i="1"/>
  <c r="AT90" i="1"/>
  <c r="K92" i="1"/>
  <c r="S93" i="1"/>
  <c r="N94" i="1"/>
  <c r="AW94" i="1"/>
  <c r="AA98" i="1"/>
  <c r="AD98" i="1" s="1"/>
  <c r="Q98" i="1"/>
  <c r="O98" i="1" s="1"/>
  <c r="R98" i="1" s="1"/>
  <c r="L98" i="1" s="1"/>
  <c r="M98" i="1" s="1"/>
  <c r="AE100" i="1"/>
  <c r="N100" i="1"/>
  <c r="AF100" i="1"/>
  <c r="AW102" i="1"/>
  <c r="Q107" i="1"/>
  <c r="O107" i="1" s="1"/>
  <c r="R107" i="1" s="1"/>
  <c r="L107" i="1" s="1"/>
  <c r="M107" i="1" s="1"/>
  <c r="AF109" i="1"/>
  <c r="AE109" i="1"/>
  <c r="N109" i="1"/>
  <c r="K110" i="1"/>
  <c r="AA111" i="1"/>
  <c r="S126" i="1"/>
  <c r="AA127" i="1"/>
  <c r="AW131" i="1"/>
  <c r="S131" i="1"/>
  <c r="AA137" i="1"/>
  <c r="AC138" i="1"/>
  <c r="AB138" i="1"/>
  <c r="Q139" i="1"/>
  <c r="O139" i="1" s="1"/>
  <c r="R139" i="1" s="1"/>
  <c r="AF141" i="1"/>
  <c r="AE141" i="1"/>
  <c r="K141" i="1"/>
  <c r="AA144" i="1"/>
  <c r="Q153" i="1"/>
  <c r="O153" i="1" s="1"/>
  <c r="R153" i="1" s="1"/>
  <c r="AA153" i="1"/>
  <c r="AE162" i="1"/>
  <c r="N162" i="1"/>
  <c r="AF162" i="1"/>
  <c r="AA171" i="1"/>
  <c r="T174" i="1"/>
  <c r="U174" i="1" s="1"/>
  <c r="T104" i="1"/>
  <c r="U104" i="1" s="1"/>
  <c r="T112" i="1"/>
  <c r="U112" i="1" s="1"/>
  <c r="AB112" i="1" s="1"/>
  <c r="T115" i="1"/>
  <c r="U115" i="1" s="1"/>
  <c r="AE118" i="1"/>
  <c r="N118" i="1"/>
  <c r="AF118" i="1"/>
  <c r="K124" i="1"/>
  <c r="AT124" i="1"/>
  <c r="AE126" i="1"/>
  <c r="N126" i="1"/>
  <c r="AF126" i="1"/>
  <c r="T129" i="1"/>
  <c r="U129" i="1" s="1"/>
  <c r="Q129" i="1" s="1"/>
  <c r="O129" i="1" s="1"/>
  <c r="R129" i="1" s="1"/>
  <c r="L129" i="1" s="1"/>
  <c r="M129" i="1" s="1"/>
  <c r="AT129" i="1"/>
  <c r="K129" i="1"/>
  <c r="AE129" i="1"/>
  <c r="N129" i="1"/>
  <c r="AB130" i="1"/>
  <c r="AA136" i="1"/>
  <c r="Q136" i="1"/>
  <c r="O136" i="1" s="1"/>
  <c r="R136" i="1" s="1"/>
  <c r="L136" i="1" s="1"/>
  <c r="M136" i="1" s="1"/>
  <c r="T136" i="1"/>
  <c r="U136" i="1" s="1"/>
  <c r="AA155" i="1"/>
  <c r="T155" i="1"/>
  <c r="U155" i="1" s="1"/>
  <c r="K156" i="1"/>
  <c r="AT156" i="1"/>
  <c r="AF156" i="1"/>
  <c r="AE156" i="1"/>
  <c r="T167" i="1"/>
  <c r="U167" i="1" s="1"/>
  <c r="AB167" i="1" s="1"/>
  <c r="AB181" i="1"/>
  <c r="AA186" i="1"/>
  <c r="Q186" i="1"/>
  <c r="O186" i="1" s="1"/>
  <c r="R186" i="1" s="1"/>
  <c r="AF222" i="1"/>
  <c r="AE222" i="1"/>
  <c r="K222" i="1"/>
  <c r="N222" i="1"/>
  <c r="AT222" i="1"/>
  <c r="AA236" i="1"/>
  <c r="V188" i="1"/>
  <c r="Z188" i="1" s="1"/>
  <c r="AB188" i="1"/>
  <c r="AF202" i="1"/>
  <c r="AE202" i="1"/>
  <c r="N202" i="1"/>
  <c r="AT202" i="1"/>
  <c r="K202" i="1"/>
  <c r="AE219" i="1"/>
  <c r="N219" i="1"/>
  <c r="AF219" i="1"/>
  <c r="K233" i="1"/>
  <c r="AT233" i="1"/>
  <c r="N233" i="1"/>
  <c r="AE233" i="1"/>
  <c r="AF233" i="1"/>
  <c r="AA180" i="1"/>
  <c r="AA191" i="1"/>
  <c r="T202" i="1"/>
  <c r="U202" i="1" s="1"/>
  <c r="Q202" i="1" s="1"/>
  <c r="O202" i="1" s="1"/>
  <c r="R202" i="1" s="1"/>
  <c r="L202" i="1" s="1"/>
  <c r="M202" i="1" s="1"/>
  <c r="K219" i="1"/>
  <c r="AT219" i="1"/>
  <c r="AA218" i="1"/>
  <c r="T218" i="1"/>
  <c r="U218" i="1" s="1"/>
  <c r="Q218" i="1" s="1"/>
  <c r="O218" i="1" s="1"/>
  <c r="R218" i="1" s="1"/>
  <c r="T108" i="1"/>
  <c r="U108" i="1" s="1"/>
  <c r="AB108" i="1" s="1"/>
  <c r="AA112" i="1"/>
  <c r="Q112" i="1"/>
  <c r="O112" i="1" s="1"/>
  <c r="R112" i="1" s="1"/>
  <c r="L112" i="1" s="1"/>
  <c r="M112" i="1" s="1"/>
  <c r="AE114" i="1"/>
  <c r="N114" i="1"/>
  <c r="AF114" i="1"/>
  <c r="K120" i="1"/>
  <c r="AT120" i="1"/>
  <c r="AF121" i="1"/>
  <c r="AE121" i="1"/>
  <c r="AF124" i="1"/>
  <c r="AA128" i="1"/>
  <c r="AF129" i="1"/>
  <c r="AA132" i="1"/>
  <c r="T132" i="1"/>
  <c r="U132" i="1" s="1"/>
  <c r="Q132" i="1" s="1"/>
  <c r="O132" i="1" s="1"/>
  <c r="R132" i="1" s="1"/>
  <c r="AA160" i="1"/>
  <c r="T171" i="1"/>
  <c r="U171" i="1" s="1"/>
  <c r="Q176" i="1"/>
  <c r="O176" i="1" s="1"/>
  <c r="R176" i="1" s="1"/>
  <c r="AA176" i="1"/>
  <c r="AF177" i="1"/>
  <c r="AE177" i="1"/>
  <c r="N177" i="1"/>
  <c r="AT177" i="1"/>
  <c r="T182" i="1"/>
  <c r="U182" i="1" s="1"/>
  <c r="T194" i="1"/>
  <c r="U194" i="1" s="1"/>
  <c r="AB194" i="1" s="1"/>
  <c r="T200" i="1"/>
  <c r="U200" i="1" s="1"/>
  <c r="AB200" i="1" s="1"/>
  <c r="AE106" i="1"/>
  <c r="N106" i="1"/>
  <c r="AF106" i="1"/>
  <c r="AW108" i="1"/>
  <c r="AT114" i="1"/>
  <c r="T117" i="1"/>
  <c r="U117" i="1" s="1"/>
  <c r="Q117" i="1" s="1"/>
  <c r="O117" i="1" s="1"/>
  <c r="R117" i="1" s="1"/>
  <c r="L117" i="1" s="1"/>
  <c r="M117" i="1" s="1"/>
  <c r="T120" i="1"/>
  <c r="U120" i="1" s="1"/>
  <c r="AB120" i="1" s="1"/>
  <c r="N121" i="1"/>
  <c r="AT121" i="1"/>
  <c r="T123" i="1"/>
  <c r="U123" i="1" s="1"/>
  <c r="S127" i="1"/>
  <c r="AE170" i="1"/>
  <c r="N170" i="1"/>
  <c r="AF170" i="1"/>
  <c r="Q173" i="1"/>
  <c r="O173" i="1" s="1"/>
  <c r="R173" i="1" s="1"/>
  <c r="L173" i="1" s="1"/>
  <c r="M173" i="1" s="1"/>
  <c r="AA173" i="1"/>
  <c r="AB176" i="1"/>
  <c r="AF176" i="1"/>
  <c r="AE176" i="1"/>
  <c r="K176" i="1"/>
  <c r="N176" i="1"/>
  <c r="AT176" i="1"/>
  <c r="AW177" i="1"/>
  <c r="S177" i="1"/>
  <c r="AT179" i="1"/>
  <c r="K179" i="1"/>
  <c r="AE179" i="1"/>
  <c r="AF179" i="1"/>
  <c r="T193" i="1"/>
  <c r="U193" i="1" s="1"/>
  <c r="Q193" i="1" s="1"/>
  <c r="O193" i="1" s="1"/>
  <c r="R193" i="1" s="1"/>
  <c r="L193" i="1" s="1"/>
  <c r="M193" i="1" s="1"/>
  <c r="N198" i="1"/>
  <c r="AT198" i="1"/>
  <c r="AE198" i="1"/>
  <c r="AF198" i="1"/>
  <c r="K198" i="1"/>
  <c r="AA201" i="1"/>
  <c r="T201" i="1"/>
  <c r="U201" i="1" s="1"/>
  <c r="Q201" i="1" s="1"/>
  <c r="O201" i="1" s="1"/>
  <c r="R201" i="1" s="1"/>
  <c r="L201" i="1" s="1"/>
  <c r="M201" i="1" s="1"/>
  <c r="V227" i="1"/>
  <c r="Z227" i="1" s="1"/>
  <c r="AC227" i="1"/>
  <c r="AB227" i="1"/>
  <c r="AA240" i="1"/>
  <c r="K104" i="1"/>
  <c r="AT104" i="1"/>
  <c r="W106" i="1"/>
  <c r="AT106" i="1"/>
  <c r="S109" i="1"/>
  <c r="K112" i="1"/>
  <c r="AT112" i="1"/>
  <c r="K114" i="1"/>
  <c r="N120" i="1"/>
  <c r="AW120" i="1"/>
  <c r="AA124" i="1"/>
  <c r="Q124" i="1"/>
  <c r="O124" i="1" s="1"/>
  <c r="R124" i="1" s="1"/>
  <c r="L124" i="1" s="1"/>
  <c r="M124" i="1" s="1"/>
  <c r="Q125" i="1"/>
  <c r="O125" i="1" s="1"/>
  <c r="R125" i="1" s="1"/>
  <c r="AT126" i="1"/>
  <c r="AW127" i="1"/>
  <c r="S135" i="1"/>
  <c r="AW135" i="1"/>
  <c r="W146" i="1"/>
  <c r="N156" i="1"/>
  <c r="T158" i="1"/>
  <c r="U158" i="1" s="1"/>
  <c r="AB160" i="1"/>
  <c r="AA163" i="1"/>
  <c r="AB164" i="1"/>
  <c r="AT170" i="1"/>
  <c r="N178" i="1"/>
  <c r="AF178" i="1"/>
  <c r="AE178" i="1"/>
  <c r="K178" i="1"/>
  <c r="K209" i="1"/>
  <c r="AT209" i="1"/>
  <c r="N209" i="1"/>
  <c r="AE209" i="1"/>
  <c r="AF209" i="1"/>
  <c r="AA225" i="1"/>
  <c r="AF242" i="1"/>
  <c r="AE242" i="1"/>
  <c r="N242" i="1"/>
  <c r="K242" i="1"/>
  <c r="N111" i="1"/>
  <c r="N115" i="1"/>
  <c r="N119" i="1"/>
  <c r="N123" i="1"/>
  <c r="AW134" i="1"/>
  <c r="AW138" i="1"/>
  <c r="AA140" i="1"/>
  <c r="S143" i="1"/>
  <c r="AA148" i="1"/>
  <c r="S151" i="1"/>
  <c r="AA156" i="1"/>
  <c r="S159" i="1"/>
  <c r="K164" i="1"/>
  <c r="AT164" i="1"/>
  <c r="Q185" i="1"/>
  <c r="O185" i="1" s="1"/>
  <c r="R185" i="1" s="1"/>
  <c r="L185" i="1" s="1"/>
  <c r="M185" i="1" s="1"/>
  <c r="AA185" i="1"/>
  <c r="N186" i="1"/>
  <c r="AT186" i="1"/>
  <c r="AE186" i="1"/>
  <c r="AF186" i="1"/>
  <c r="K186" i="1"/>
  <c r="AA193" i="1"/>
  <c r="AA198" i="1"/>
  <c r="Q198" i="1"/>
  <c r="O198" i="1" s="1"/>
  <c r="R198" i="1" s="1"/>
  <c r="W200" i="1"/>
  <c r="S205" i="1"/>
  <c r="AW205" i="1"/>
  <c r="AA219" i="1"/>
  <c r="T219" i="1"/>
  <c r="U219" i="1" s="1"/>
  <c r="Q219" i="1" s="1"/>
  <c r="O219" i="1" s="1"/>
  <c r="R219" i="1" s="1"/>
  <c r="T239" i="1"/>
  <c r="U239" i="1" s="1"/>
  <c r="AB243" i="1"/>
  <c r="S179" i="1"/>
  <c r="AW179" i="1"/>
  <c r="N190" i="1"/>
  <c r="AT190" i="1"/>
  <c r="AE190" i="1"/>
  <c r="K190" i="1"/>
  <c r="AF190" i="1"/>
  <c r="T197" i="1"/>
  <c r="U197" i="1" s="1"/>
  <c r="Q197" i="1" s="1"/>
  <c r="O197" i="1" s="1"/>
  <c r="R197" i="1" s="1"/>
  <c r="L197" i="1" s="1"/>
  <c r="M197" i="1" s="1"/>
  <c r="T198" i="1"/>
  <c r="U198" i="1" s="1"/>
  <c r="AF206" i="1"/>
  <c r="AE206" i="1"/>
  <c r="K206" i="1"/>
  <c r="N206" i="1"/>
  <c r="AT206" i="1"/>
  <c r="AE211" i="1"/>
  <c r="N211" i="1"/>
  <c r="AF211" i="1"/>
  <c r="AT211" i="1"/>
  <c r="K211" i="1"/>
  <c r="AF218" i="1"/>
  <c r="AE218" i="1"/>
  <c r="AT218" i="1"/>
  <c r="N218" i="1"/>
  <c r="K218" i="1"/>
  <c r="AA224" i="1"/>
  <c r="K144" i="1"/>
  <c r="AT144" i="1"/>
  <c r="K152" i="1"/>
  <c r="AT152" i="1"/>
  <c r="K160" i="1"/>
  <c r="AT160" i="1"/>
  <c r="T163" i="1"/>
  <c r="U163" i="1" s="1"/>
  <c r="AF164" i="1"/>
  <c r="AA172" i="1"/>
  <c r="AF173" i="1"/>
  <c r="AE173" i="1"/>
  <c r="AT173" i="1"/>
  <c r="Q188" i="1"/>
  <c r="O188" i="1" s="1"/>
  <c r="R188" i="1" s="1"/>
  <c r="AC196" i="1"/>
  <c r="AA200" i="1"/>
  <c r="AA205" i="1"/>
  <c r="AA235" i="1"/>
  <c r="K241" i="1"/>
  <c r="AE241" i="1"/>
  <c r="AF241" i="1"/>
  <c r="N241" i="1"/>
  <c r="W126" i="1"/>
  <c r="T130" i="1"/>
  <c r="U130" i="1" s="1"/>
  <c r="AW130" i="1"/>
  <c r="AT132" i="1"/>
  <c r="AT134" i="1"/>
  <c r="AT136" i="1"/>
  <c r="AT138" i="1"/>
  <c r="AE142" i="1"/>
  <c r="N142" i="1"/>
  <c r="AF142" i="1"/>
  <c r="T144" i="1"/>
  <c r="U144" i="1" s="1"/>
  <c r="AE150" i="1"/>
  <c r="N150" i="1"/>
  <c r="AF150" i="1"/>
  <c r="T152" i="1"/>
  <c r="U152" i="1" s="1"/>
  <c r="Q152" i="1" s="1"/>
  <c r="O152" i="1" s="1"/>
  <c r="R152" i="1" s="1"/>
  <c r="L152" i="1" s="1"/>
  <c r="M152" i="1" s="1"/>
  <c r="AB155" i="1"/>
  <c r="AE158" i="1"/>
  <c r="N158" i="1"/>
  <c r="AF158" i="1"/>
  <c r="T160" i="1"/>
  <c r="U160" i="1" s="1"/>
  <c r="Q160" i="1" s="1"/>
  <c r="O160" i="1" s="1"/>
  <c r="R160" i="1" s="1"/>
  <c r="AA164" i="1"/>
  <c r="Q164" i="1"/>
  <c r="O164" i="1" s="1"/>
  <c r="R164" i="1" s="1"/>
  <c r="L164" i="1" s="1"/>
  <c r="M164" i="1" s="1"/>
  <c r="AE166" i="1"/>
  <c r="N166" i="1"/>
  <c r="AF166" i="1"/>
  <c r="K172" i="1"/>
  <c r="AT172" i="1"/>
  <c r="N173" i="1"/>
  <c r="AA194" i="1"/>
  <c r="Q194" i="1"/>
  <c r="O194" i="1" s="1"/>
  <c r="R194" i="1" s="1"/>
  <c r="L194" i="1" s="1"/>
  <c r="M194" i="1" s="1"/>
  <c r="AA199" i="1"/>
  <c r="AA204" i="1"/>
  <c r="T206" i="1"/>
  <c r="U206" i="1" s="1"/>
  <c r="AA216" i="1"/>
  <c r="T238" i="1"/>
  <c r="U238" i="1" s="1"/>
  <c r="Q238" i="1" s="1"/>
  <c r="O238" i="1" s="1"/>
  <c r="R238" i="1" s="1"/>
  <c r="L238" i="1" s="1"/>
  <c r="M238" i="1" s="1"/>
  <c r="S128" i="1"/>
  <c r="Q141" i="1"/>
  <c r="O141" i="1" s="1"/>
  <c r="R141" i="1" s="1"/>
  <c r="W142" i="1"/>
  <c r="N144" i="1"/>
  <c r="W150" i="1"/>
  <c r="N152" i="1"/>
  <c r="W158" i="1"/>
  <c r="N160" i="1"/>
  <c r="W166" i="1"/>
  <c r="T172" i="1"/>
  <c r="U172" i="1" s="1"/>
  <c r="T178" i="1"/>
  <c r="U178" i="1" s="1"/>
  <c r="AF181" i="1"/>
  <c r="AE181" i="1"/>
  <c r="AT181" i="1"/>
  <c r="N181" i="1"/>
  <c r="Q184" i="1"/>
  <c r="O184" i="1" s="1"/>
  <c r="R184" i="1" s="1"/>
  <c r="AA184" i="1"/>
  <c r="AF189" i="1"/>
  <c r="AE189" i="1"/>
  <c r="N189" i="1"/>
  <c r="AT189" i="1"/>
  <c r="K189" i="1"/>
  <c r="T190" i="1"/>
  <c r="U190" i="1" s="1"/>
  <c r="N194" i="1"/>
  <c r="AT194" i="1"/>
  <c r="AE194" i="1"/>
  <c r="AF194" i="1"/>
  <c r="K194" i="1"/>
  <c r="N163" i="1"/>
  <c r="N167" i="1"/>
  <c r="N171" i="1"/>
  <c r="AE180" i="1"/>
  <c r="AF188" i="1"/>
  <c r="K188" i="1"/>
  <c r="S191" i="1"/>
  <c r="AA197" i="1"/>
  <c r="K201" i="1"/>
  <c r="AE201" i="1"/>
  <c r="AF201" i="1"/>
  <c r="N201" i="1"/>
  <c r="Q207" i="1"/>
  <c r="O207" i="1" s="1"/>
  <c r="R207" i="1" s="1"/>
  <c r="L207" i="1" s="1"/>
  <c r="M207" i="1" s="1"/>
  <c r="AA207" i="1"/>
  <c r="T207" i="1"/>
  <c r="U207" i="1" s="1"/>
  <c r="AF210" i="1"/>
  <c r="AE210" i="1"/>
  <c r="N210" i="1"/>
  <c r="AA212" i="1"/>
  <c r="K217" i="1"/>
  <c r="AT217" i="1"/>
  <c r="N217" i="1"/>
  <c r="AE217" i="1"/>
  <c r="T236" i="1"/>
  <c r="U236" i="1" s="1"/>
  <c r="AB236" i="1" s="1"/>
  <c r="T251" i="1"/>
  <c r="U251" i="1" s="1"/>
  <c r="Q251" i="1" s="1"/>
  <c r="O251" i="1" s="1"/>
  <c r="R251" i="1" s="1"/>
  <c r="L251" i="1" s="1"/>
  <c r="M251" i="1" s="1"/>
  <c r="S253" i="1"/>
  <c r="AW253" i="1"/>
  <c r="AA252" i="1"/>
  <c r="T256" i="1"/>
  <c r="U256" i="1" s="1"/>
  <c r="AW256" i="1"/>
  <c r="AA280" i="1"/>
  <c r="T280" i="1"/>
  <c r="U280" i="1" s="1"/>
  <c r="W194" i="1"/>
  <c r="W198" i="1"/>
  <c r="W203" i="1"/>
  <c r="AE207" i="1"/>
  <c r="N207" i="1"/>
  <c r="AF207" i="1"/>
  <c r="T213" i="1"/>
  <c r="U213" i="1" s="1"/>
  <c r="AB213" i="1" s="1"/>
  <c r="T228" i="1"/>
  <c r="U228" i="1" s="1"/>
  <c r="T231" i="1"/>
  <c r="U231" i="1" s="1"/>
  <c r="AA234" i="1"/>
  <c r="T234" i="1"/>
  <c r="U234" i="1" s="1"/>
  <c r="Q234" i="1" s="1"/>
  <c r="O234" i="1" s="1"/>
  <c r="R234" i="1" s="1"/>
  <c r="AE235" i="1"/>
  <c r="N235" i="1"/>
  <c r="AF235" i="1"/>
  <c r="AT240" i="1"/>
  <c r="K240" i="1"/>
  <c r="AE240" i="1"/>
  <c r="N240" i="1"/>
  <c r="AF240" i="1"/>
  <c r="AW242" i="1"/>
  <c r="S242" i="1"/>
  <c r="AA271" i="1"/>
  <c r="V284" i="1"/>
  <c r="Z284" i="1" s="1"/>
  <c r="AC284" i="1"/>
  <c r="AA203" i="1"/>
  <c r="AB207" i="1"/>
  <c r="AA209" i="1"/>
  <c r="V211" i="1"/>
  <c r="Z211" i="1" s="1"/>
  <c r="AC211" i="1"/>
  <c r="AB211" i="1"/>
  <c r="AW213" i="1"/>
  <c r="Q227" i="1"/>
  <c r="O227" i="1" s="1"/>
  <c r="R227" i="1" s="1"/>
  <c r="L227" i="1" s="1"/>
  <c r="M227" i="1" s="1"/>
  <c r="AA227" i="1"/>
  <c r="AA228" i="1"/>
  <c r="Q228" i="1"/>
  <c r="O228" i="1" s="1"/>
  <c r="R228" i="1" s="1"/>
  <c r="L228" i="1" s="1"/>
  <c r="M228" i="1" s="1"/>
  <c r="AF234" i="1"/>
  <c r="AE234" i="1"/>
  <c r="AT234" i="1"/>
  <c r="N234" i="1"/>
  <c r="AT235" i="1"/>
  <c r="AW237" i="1"/>
  <c r="AA244" i="1"/>
  <c r="T246" i="1"/>
  <c r="U246" i="1" s="1"/>
  <c r="AF254" i="1"/>
  <c r="AE254" i="1"/>
  <c r="K254" i="1"/>
  <c r="AW255" i="1"/>
  <c r="S255" i="1"/>
  <c r="Q181" i="1"/>
  <c r="O181" i="1" s="1"/>
  <c r="R181" i="1" s="1"/>
  <c r="L181" i="1" s="1"/>
  <c r="M181" i="1" s="1"/>
  <c r="AF185" i="1"/>
  <c r="AE185" i="1"/>
  <c r="N185" i="1"/>
  <c r="Q189" i="1"/>
  <c r="O189" i="1" s="1"/>
  <c r="R189" i="1" s="1"/>
  <c r="L189" i="1" s="1"/>
  <c r="M189" i="1" s="1"/>
  <c r="AA192" i="1"/>
  <c r="AF193" i="1"/>
  <c r="AE193" i="1"/>
  <c r="N193" i="1"/>
  <c r="AF197" i="1"/>
  <c r="AE197" i="1"/>
  <c r="N197" i="1"/>
  <c r="AA208" i="1"/>
  <c r="AF214" i="1"/>
  <c r="AE214" i="1"/>
  <c r="K214" i="1"/>
  <c r="AA217" i="1"/>
  <c r="Q217" i="1"/>
  <c r="O217" i="1" s="1"/>
  <c r="R217" i="1" s="1"/>
  <c r="AF217" i="1"/>
  <c r="K225" i="1"/>
  <c r="AT225" i="1"/>
  <c r="N225" i="1"/>
  <c r="AE225" i="1"/>
  <c r="T229" i="1"/>
  <c r="U229" i="1" s="1"/>
  <c r="Q229" i="1" s="1"/>
  <c r="O229" i="1" s="1"/>
  <c r="R229" i="1" s="1"/>
  <c r="T230" i="1"/>
  <c r="U230" i="1" s="1"/>
  <c r="Q230" i="1" s="1"/>
  <c r="O230" i="1" s="1"/>
  <c r="R230" i="1" s="1"/>
  <c r="AF238" i="1"/>
  <c r="AE238" i="1"/>
  <c r="K238" i="1"/>
  <c r="T247" i="1"/>
  <c r="U247" i="1" s="1"/>
  <c r="AT254" i="1"/>
  <c r="AT175" i="1"/>
  <c r="K175" i="1"/>
  <c r="N182" i="1"/>
  <c r="AE182" i="1"/>
  <c r="AT183" i="1"/>
  <c r="K183" i="1"/>
  <c r="AT185" i="1"/>
  <c r="AT187" i="1"/>
  <c r="K187" i="1"/>
  <c r="AT193" i="1"/>
  <c r="AT195" i="1"/>
  <c r="K195" i="1"/>
  <c r="AT197" i="1"/>
  <c r="AT199" i="1"/>
  <c r="K199" i="1"/>
  <c r="K200" i="1"/>
  <c r="AT200" i="1"/>
  <c r="AE200" i="1"/>
  <c r="K210" i="1"/>
  <c r="Q211" i="1"/>
  <c r="O211" i="1" s="1"/>
  <c r="R211" i="1" s="1"/>
  <c r="AA211" i="1"/>
  <c r="AA226" i="1"/>
  <c r="T226" i="1"/>
  <c r="U226" i="1" s="1"/>
  <c r="Q226" i="1" s="1"/>
  <c r="O226" i="1" s="1"/>
  <c r="R226" i="1" s="1"/>
  <c r="L226" i="1" s="1"/>
  <c r="M226" i="1" s="1"/>
  <c r="AE227" i="1"/>
  <c r="N227" i="1"/>
  <c r="AF227" i="1"/>
  <c r="AW229" i="1"/>
  <c r="T235" i="1"/>
  <c r="U235" i="1" s="1"/>
  <c r="AA243" i="1"/>
  <c r="T243" i="1"/>
  <c r="U243" i="1" s="1"/>
  <c r="S175" i="1"/>
  <c r="T180" i="1"/>
  <c r="U180" i="1" s="1"/>
  <c r="AW180" i="1"/>
  <c r="K182" i="1"/>
  <c r="AT182" i="1"/>
  <c r="N183" i="1"/>
  <c r="S183" i="1"/>
  <c r="AF184" i="1"/>
  <c r="K184" i="1"/>
  <c r="AB186" i="1"/>
  <c r="S187" i="1"/>
  <c r="AT188" i="1"/>
  <c r="AT191" i="1"/>
  <c r="K191" i="1"/>
  <c r="AF192" i="1"/>
  <c r="K192" i="1"/>
  <c r="S195" i="1"/>
  <c r="AF196" i="1"/>
  <c r="K196" i="1"/>
  <c r="AW199" i="1"/>
  <c r="S199" i="1"/>
  <c r="AT201" i="1"/>
  <c r="AE203" i="1"/>
  <c r="N203" i="1"/>
  <c r="AF203" i="1"/>
  <c r="AA210" i="1"/>
  <c r="T212" i="1"/>
  <c r="U212" i="1" s="1"/>
  <c r="AB212" i="1" s="1"/>
  <c r="AA220" i="1"/>
  <c r="S222" i="1"/>
  <c r="AF226" i="1"/>
  <c r="AE226" i="1"/>
  <c r="AT226" i="1"/>
  <c r="N226" i="1"/>
  <c r="AT227" i="1"/>
  <c r="AF230" i="1"/>
  <c r="AE230" i="1"/>
  <c r="K230" i="1"/>
  <c r="AA233" i="1"/>
  <c r="K234" i="1"/>
  <c r="W235" i="1"/>
  <c r="AE243" i="1"/>
  <c r="N243" i="1"/>
  <c r="AT243" i="1"/>
  <c r="K253" i="1"/>
  <c r="AT253" i="1"/>
  <c r="AF253" i="1"/>
  <c r="AE253" i="1"/>
  <c r="N253" i="1"/>
  <c r="AA188" i="1"/>
  <c r="AA196" i="1"/>
  <c r="Q206" i="1"/>
  <c r="O206" i="1" s="1"/>
  <c r="R206" i="1" s="1"/>
  <c r="L206" i="1" s="1"/>
  <c r="M206" i="1" s="1"/>
  <c r="T209" i="1"/>
  <c r="U209" i="1" s="1"/>
  <c r="AD211" i="1"/>
  <c r="K213" i="1"/>
  <c r="AT213" i="1"/>
  <c r="K221" i="1"/>
  <c r="AT221" i="1"/>
  <c r="K229" i="1"/>
  <c r="AT229" i="1"/>
  <c r="K237" i="1"/>
  <c r="AT237" i="1"/>
  <c r="S244" i="1"/>
  <c r="Q246" i="1"/>
  <c r="O246" i="1" s="1"/>
  <c r="R246" i="1" s="1"/>
  <c r="L246" i="1" s="1"/>
  <c r="M246" i="1" s="1"/>
  <c r="AA246" i="1"/>
  <c r="T208" i="1"/>
  <c r="U208" i="1" s="1"/>
  <c r="Q208" i="1" s="1"/>
  <c r="O208" i="1" s="1"/>
  <c r="R208" i="1" s="1"/>
  <c r="L208" i="1" s="1"/>
  <c r="M208" i="1" s="1"/>
  <c r="T217" i="1"/>
  <c r="U217" i="1" s="1"/>
  <c r="AB217" i="1" s="1"/>
  <c r="AF221" i="1"/>
  <c r="T225" i="1"/>
  <c r="U225" i="1" s="1"/>
  <c r="AF229" i="1"/>
  <c r="T233" i="1"/>
  <c r="U233" i="1" s="1"/>
  <c r="AE247" i="1"/>
  <c r="N247" i="1"/>
  <c r="AF247" i="1"/>
  <c r="K247" i="1"/>
  <c r="AT247" i="1"/>
  <c r="AC286" i="1"/>
  <c r="AW201" i="1"/>
  <c r="AW208" i="1"/>
  <c r="AW209" i="1"/>
  <c r="AA213" i="1"/>
  <c r="Q213" i="1"/>
  <c r="O213" i="1" s="1"/>
  <c r="R213" i="1" s="1"/>
  <c r="L213" i="1" s="1"/>
  <c r="M213" i="1" s="1"/>
  <c r="AE215" i="1"/>
  <c r="N215" i="1"/>
  <c r="AF215" i="1"/>
  <c r="AW217" i="1"/>
  <c r="AE223" i="1"/>
  <c r="N223" i="1"/>
  <c r="AF223" i="1"/>
  <c r="AW225" i="1"/>
  <c r="AB228" i="1"/>
  <c r="AE231" i="1"/>
  <c r="N231" i="1"/>
  <c r="AF231" i="1"/>
  <c r="AW233" i="1"/>
  <c r="AE239" i="1"/>
  <c r="N239" i="1"/>
  <c r="AF239" i="1"/>
  <c r="T240" i="1"/>
  <c r="U240" i="1" s="1"/>
  <c r="Q240" i="1" s="1"/>
  <c r="O240" i="1" s="1"/>
  <c r="R240" i="1" s="1"/>
  <c r="L240" i="1" s="1"/>
  <c r="M240" i="1" s="1"/>
  <c r="K245" i="1"/>
  <c r="AF245" i="1"/>
  <c r="AE245" i="1"/>
  <c r="T248" i="1"/>
  <c r="U248" i="1" s="1"/>
  <c r="AB248" i="1" s="1"/>
  <c r="T250" i="1"/>
  <c r="U250" i="1" s="1"/>
  <c r="Q250" i="1" s="1"/>
  <c r="O250" i="1" s="1"/>
  <c r="R250" i="1" s="1"/>
  <c r="S204" i="1"/>
  <c r="N205" i="1"/>
  <c r="AT205" i="1"/>
  <c r="S210" i="1"/>
  <c r="W215" i="1"/>
  <c r="AT215" i="1"/>
  <c r="S216" i="1"/>
  <c r="AA221" i="1"/>
  <c r="Q221" i="1"/>
  <c r="O221" i="1" s="1"/>
  <c r="R221" i="1" s="1"/>
  <c r="L221" i="1" s="1"/>
  <c r="M221" i="1" s="1"/>
  <c r="W223" i="1"/>
  <c r="AT223" i="1"/>
  <c r="S224" i="1"/>
  <c r="AA229" i="1"/>
  <c r="W231" i="1"/>
  <c r="AT231" i="1"/>
  <c r="S232" i="1"/>
  <c r="AA237" i="1"/>
  <c r="W239" i="1"/>
  <c r="AT239" i="1"/>
  <c r="W243" i="1"/>
  <c r="W245" i="1"/>
  <c r="S245" i="1"/>
  <c r="AW245" i="1"/>
  <c r="AF250" i="1"/>
  <c r="AE250" i="1"/>
  <c r="K250" i="1"/>
  <c r="AT250" i="1"/>
  <c r="N250" i="1"/>
  <c r="T249" i="1"/>
  <c r="U249" i="1" s="1"/>
  <c r="AB249" i="1" s="1"/>
  <c r="T252" i="1"/>
  <c r="U252" i="1" s="1"/>
  <c r="T268" i="1"/>
  <c r="U268" i="1" s="1"/>
  <c r="Q268" i="1" s="1"/>
  <c r="O268" i="1" s="1"/>
  <c r="R268" i="1" s="1"/>
  <c r="L268" i="1" s="1"/>
  <c r="M268" i="1" s="1"/>
  <c r="AF270" i="1"/>
  <c r="K270" i="1"/>
  <c r="AE270" i="1"/>
  <c r="N270" i="1"/>
  <c r="AE271" i="1"/>
  <c r="N271" i="1"/>
  <c r="K271" i="1"/>
  <c r="AT271" i="1"/>
  <c r="AF271" i="1"/>
  <c r="AA281" i="1"/>
  <c r="T281" i="1"/>
  <c r="U281" i="1" s="1"/>
  <c r="AT282" i="1"/>
  <c r="K282" i="1"/>
  <c r="N282" i="1"/>
  <c r="AE282" i="1"/>
  <c r="AF282" i="1"/>
  <c r="AA293" i="1"/>
  <c r="AA253" i="1"/>
  <c r="W255" i="1"/>
  <c r="AF255" i="1"/>
  <c r="AE255" i="1"/>
  <c r="N255" i="1"/>
  <c r="AF256" i="1"/>
  <c r="AE256" i="1"/>
  <c r="N256" i="1"/>
  <c r="N265" i="1"/>
  <c r="AT265" i="1"/>
  <c r="AE265" i="1"/>
  <c r="K265" i="1"/>
  <c r="AF265" i="1"/>
  <c r="AA273" i="1"/>
  <c r="AW287" i="1"/>
  <c r="S287" i="1"/>
  <c r="N257" i="1"/>
  <c r="AE257" i="1"/>
  <c r="AF257" i="1"/>
  <c r="W261" i="1"/>
  <c r="L263" i="1"/>
  <c r="M263" i="1" s="1"/>
  <c r="T264" i="1"/>
  <c r="U264" i="1" s="1"/>
  <c r="AE267" i="1"/>
  <c r="N267" i="1"/>
  <c r="K267" i="1"/>
  <c r="AF267" i="1"/>
  <c r="T270" i="1"/>
  <c r="U270" i="1" s="1"/>
  <c r="AA305" i="1"/>
  <c r="T271" i="1"/>
  <c r="U271" i="1" s="1"/>
  <c r="AA275" i="1"/>
  <c r="Q275" i="1"/>
  <c r="O275" i="1" s="1"/>
  <c r="R275" i="1" s="1"/>
  <c r="L275" i="1" s="1"/>
  <c r="M275" i="1" s="1"/>
  <c r="AT305" i="1"/>
  <c r="K305" i="1"/>
  <c r="AE305" i="1"/>
  <c r="N305" i="1"/>
  <c r="AF305" i="1"/>
  <c r="AA254" i="1"/>
  <c r="AA258" i="1"/>
  <c r="AF264" i="1"/>
  <c r="AE264" i="1"/>
  <c r="N264" i="1"/>
  <c r="AT264" i="1"/>
  <c r="K264" i="1"/>
  <c r="T265" i="1"/>
  <c r="U265" i="1" s="1"/>
  <c r="AB265" i="1" s="1"/>
  <c r="T267" i="1"/>
  <c r="U267" i="1" s="1"/>
  <c r="Q267" i="1" s="1"/>
  <c r="O267" i="1" s="1"/>
  <c r="R267" i="1" s="1"/>
  <c r="AA269" i="1"/>
  <c r="S241" i="1"/>
  <c r="AE251" i="1"/>
  <c r="N251" i="1"/>
  <c r="AF251" i="1"/>
  <c r="AA261" i="1"/>
  <c r="T261" i="1"/>
  <c r="U261" i="1" s="1"/>
  <c r="Q261" i="1" s="1"/>
  <c r="O261" i="1" s="1"/>
  <c r="R261" i="1" s="1"/>
  <c r="L261" i="1" s="1"/>
  <c r="M261" i="1" s="1"/>
  <c r="AA268" i="1"/>
  <c r="Q274" i="1"/>
  <c r="O274" i="1" s="1"/>
  <c r="R274" i="1" s="1"/>
  <c r="L274" i="1" s="1"/>
  <c r="M274" i="1" s="1"/>
  <c r="AE275" i="1"/>
  <c r="N275" i="1"/>
  <c r="AT275" i="1"/>
  <c r="K275" i="1"/>
  <c r="AF275" i="1"/>
  <c r="AB276" i="1"/>
  <c r="AA277" i="1"/>
  <c r="AW241" i="1"/>
  <c r="N244" i="1"/>
  <c r="AT246" i="1"/>
  <c r="W251" i="1"/>
  <c r="AT251" i="1"/>
  <c r="T254" i="1"/>
  <c r="U254" i="1" s="1"/>
  <c r="T257" i="1"/>
  <c r="U257" i="1" s="1"/>
  <c r="AB257" i="1" s="1"/>
  <c r="N259" i="1"/>
  <c r="AA260" i="1"/>
  <c r="T260" i="1"/>
  <c r="U260" i="1" s="1"/>
  <c r="T266" i="1"/>
  <c r="U266" i="1" s="1"/>
  <c r="Q266" i="1" s="1"/>
  <c r="O266" i="1" s="1"/>
  <c r="R266" i="1" s="1"/>
  <c r="L266" i="1" s="1"/>
  <c r="M266" i="1" s="1"/>
  <c r="AA266" i="1"/>
  <c r="AT268" i="1"/>
  <c r="AE268" i="1"/>
  <c r="AF268" i="1"/>
  <c r="K268" i="1"/>
  <c r="W272" i="1"/>
  <c r="S272" i="1"/>
  <c r="AW272" i="1"/>
  <c r="T274" i="1"/>
  <c r="U274" i="1" s="1"/>
  <c r="AA300" i="1"/>
  <c r="AW243" i="1"/>
  <c r="W247" i="1"/>
  <c r="AT248" i="1"/>
  <c r="N248" i="1"/>
  <c r="K249" i="1"/>
  <c r="AT249" i="1"/>
  <c r="K256" i="1"/>
  <c r="S258" i="1"/>
  <c r="AW258" i="1"/>
  <c r="AF259" i="1"/>
  <c r="K259" i="1"/>
  <c r="AE259" i="1"/>
  <c r="AF260" i="1"/>
  <c r="AE260" i="1"/>
  <c r="N260" i="1"/>
  <c r="AA270" i="1"/>
  <c r="T275" i="1"/>
  <c r="U275" i="1" s="1"/>
  <c r="T278" i="1"/>
  <c r="U278" i="1" s="1"/>
  <c r="AB278" i="1" s="1"/>
  <c r="N252" i="1"/>
  <c r="AA259" i="1"/>
  <c r="N261" i="1"/>
  <c r="AT261" i="1"/>
  <c r="AE261" i="1"/>
  <c r="K281" i="1"/>
  <c r="AF281" i="1"/>
  <c r="N281" i="1"/>
  <c r="AT281" i="1"/>
  <c r="AA284" i="1"/>
  <c r="Q284" i="1"/>
  <c r="O284" i="1" s="1"/>
  <c r="R284" i="1" s="1"/>
  <c r="AF287" i="1"/>
  <c r="AE287" i="1"/>
  <c r="K287" i="1"/>
  <c r="N287" i="1"/>
  <c r="AT287" i="1"/>
  <c r="AB304" i="1"/>
  <c r="AB261" i="1"/>
  <c r="AF274" i="1"/>
  <c r="AE274" i="1"/>
  <c r="N274" i="1"/>
  <c r="AA278" i="1"/>
  <c r="AE281" i="1"/>
  <c r="AE300" i="1"/>
  <c r="N300" i="1"/>
  <c r="AF300" i="1"/>
  <c r="K300" i="1"/>
  <c r="AT300" i="1"/>
  <c r="AA309" i="1"/>
  <c r="AW259" i="1"/>
  <c r="AT274" i="1"/>
  <c r="AT276" i="1"/>
  <c r="K276" i="1"/>
  <c r="AF276" i="1"/>
  <c r="AE276" i="1"/>
  <c r="N276" i="1"/>
  <c r="AT278" i="1"/>
  <c r="AE278" i="1"/>
  <c r="N278" i="1"/>
  <c r="K278" i="1"/>
  <c r="AF278" i="1"/>
  <c r="T288" i="1"/>
  <c r="U288" i="1" s="1"/>
  <c r="AB288" i="1" s="1"/>
  <c r="K302" i="1"/>
  <c r="AF302" i="1"/>
  <c r="AE302" i="1"/>
  <c r="AT302" i="1"/>
  <c r="N302" i="1"/>
  <c r="T259" i="1"/>
  <c r="U259" i="1" s="1"/>
  <c r="S262" i="1"/>
  <c r="AF263" i="1"/>
  <c r="K263" i="1"/>
  <c r="AF266" i="1"/>
  <c r="K266" i="1"/>
  <c r="AT266" i="1"/>
  <c r="AT272" i="1"/>
  <c r="AF272" i="1"/>
  <c r="AE272" i="1"/>
  <c r="K272" i="1"/>
  <c r="W276" i="1"/>
  <c r="AF280" i="1"/>
  <c r="N280" i="1"/>
  <c r="AE280" i="1"/>
  <c r="K280" i="1"/>
  <c r="AT280" i="1"/>
  <c r="AA289" i="1"/>
  <c r="AA294" i="1"/>
  <c r="AW296" i="1"/>
  <c r="AA263" i="1"/>
  <c r="S269" i="1"/>
  <c r="AW291" i="1"/>
  <c r="S291" i="1"/>
  <c r="V292" i="1"/>
  <c r="Z292" i="1" s="1"/>
  <c r="AC292" i="1"/>
  <c r="AC298" i="1"/>
  <c r="V298" i="1"/>
  <c r="Z298" i="1" s="1"/>
  <c r="AA302" i="1"/>
  <c r="AF303" i="1"/>
  <c r="AE303" i="1"/>
  <c r="K303" i="1"/>
  <c r="AC312" i="1"/>
  <c r="T276" i="1"/>
  <c r="U276" i="1" s="1"/>
  <c r="AE279" i="1"/>
  <c r="K279" i="1"/>
  <c r="AF279" i="1"/>
  <c r="AB292" i="1"/>
  <c r="Q292" i="1"/>
  <c r="O292" i="1" s="1"/>
  <c r="R292" i="1" s="1"/>
  <c r="AA292" i="1"/>
  <c r="Q296" i="1"/>
  <c r="O296" i="1" s="1"/>
  <c r="R296" i="1" s="1"/>
  <c r="L296" i="1" s="1"/>
  <c r="M296" i="1" s="1"/>
  <c r="AA296" i="1"/>
  <c r="AT279" i="1"/>
  <c r="AW281" i="1"/>
  <c r="AA283" i="1"/>
  <c r="W267" i="1"/>
  <c r="S273" i="1"/>
  <c r="W279" i="1"/>
  <c r="AB282" i="1"/>
  <c r="AA286" i="1"/>
  <c r="AW288" i="1"/>
  <c r="S289" i="1"/>
  <c r="AF291" i="1"/>
  <c r="AE291" i="1"/>
  <c r="K291" i="1"/>
  <c r="N291" i="1"/>
  <c r="AB298" i="1"/>
  <c r="AA298" i="1"/>
  <c r="Q298" i="1"/>
  <c r="O298" i="1" s="1"/>
  <c r="R298" i="1" s="1"/>
  <c r="L298" i="1" s="1"/>
  <c r="M298" i="1" s="1"/>
  <c r="AT303" i="1"/>
  <c r="Q308" i="1"/>
  <c r="O308" i="1" s="1"/>
  <c r="R308" i="1" s="1"/>
  <c r="AA308" i="1"/>
  <c r="T308" i="1"/>
  <c r="U308" i="1" s="1"/>
  <c r="AW284" i="1"/>
  <c r="W288" i="1"/>
  <c r="AE288" i="1"/>
  <c r="N288" i="1"/>
  <c r="AE296" i="1"/>
  <c r="N296" i="1"/>
  <c r="AF296" i="1"/>
  <c r="AF299" i="1"/>
  <c r="AE299" i="1"/>
  <c r="K299" i="1"/>
  <c r="N299" i="1"/>
  <c r="AW304" i="1"/>
  <c r="AW307" i="1"/>
  <c r="S307" i="1"/>
  <c r="W309" i="1"/>
  <c r="AA311" i="1"/>
  <c r="AB312" i="1"/>
  <c r="AE312" i="1"/>
  <c r="N312" i="1"/>
  <c r="AF312" i="1"/>
  <c r="AE284" i="1"/>
  <c r="N284" i="1"/>
  <c r="AT285" i="1"/>
  <c r="K285" i="1"/>
  <c r="AA295" i="1"/>
  <c r="S302" i="1"/>
  <c r="AW302" i="1"/>
  <c r="AW303" i="1"/>
  <c r="S303" i="1"/>
  <c r="S305" i="1"/>
  <c r="AW305" i="1"/>
  <c r="K306" i="1"/>
  <c r="AF306" i="1"/>
  <c r="AT306" i="1"/>
  <c r="AT309" i="1"/>
  <c r="K309" i="1"/>
  <c r="AE309" i="1"/>
  <c r="AF309" i="1"/>
  <c r="N309" i="1"/>
  <c r="Q312" i="1"/>
  <c r="O312" i="1" s="1"/>
  <c r="R312" i="1" s="1"/>
  <c r="AA312" i="1"/>
  <c r="T279" i="1"/>
  <c r="U279" i="1" s="1"/>
  <c r="Q279" i="1" s="1"/>
  <c r="O279" i="1" s="1"/>
  <c r="R279" i="1" s="1"/>
  <c r="AW279" i="1"/>
  <c r="Q282" i="1"/>
  <c r="O282" i="1" s="1"/>
  <c r="R282" i="1" s="1"/>
  <c r="AT283" i="1"/>
  <c r="K284" i="1"/>
  <c r="AT284" i="1"/>
  <c r="N285" i="1"/>
  <c r="S285" i="1"/>
  <c r="N286" i="1"/>
  <c r="AT286" i="1"/>
  <c r="K290" i="1"/>
  <c r="N290" i="1"/>
  <c r="AF290" i="1"/>
  <c r="AA299" i="1"/>
  <c r="T304" i="1"/>
  <c r="U304" i="1" s="1"/>
  <c r="T306" i="1"/>
  <c r="U306" i="1" s="1"/>
  <c r="Q306" i="1" s="1"/>
  <c r="O306" i="1" s="1"/>
  <c r="R306" i="1" s="1"/>
  <c r="L306" i="1" s="1"/>
  <c r="M306" i="1" s="1"/>
  <c r="AE308" i="1"/>
  <c r="N308" i="1"/>
  <c r="K308" i="1"/>
  <c r="AT308" i="1"/>
  <c r="S309" i="1"/>
  <c r="AW309" i="1"/>
  <c r="T310" i="1"/>
  <c r="U310" i="1" s="1"/>
  <c r="AB310" i="1" s="1"/>
  <c r="AA313" i="1"/>
  <c r="AB314" i="1"/>
  <c r="S277" i="1"/>
  <c r="S283" i="1"/>
  <c r="AT289" i="1"/>
  <c r="K289" i="1"/>
  <c r="AW292" i="1"/>
  <c r="AF295" i="1"/>
  <c r="AE295" i="1"/>
  <c r="K295" i="1"/>
  <c r="N295" i="1"/>
  <c r="AT299" i="1"/>
  <c r="K312" i="1"/>
  <c r="AA303" i="1"/>
  <c r="AF307" i="1"/>
  <c r="AE307" i="1"/>
  <c r="K307" i="1"/>
  <c r="W313" i="1"/>
  <c r="S313" i="1"/>
  <c r="AW313" i="1"/>
  <c r="AA315" i="1"/>
  <c r="AA314" i="1"/>
  <c r="AD314" i="1" s="1"/>
  <c r="Q314" i="1"/>
  <c r="O314" i="1" s="1"/>
  <c r="R314" i="1" s="1"/>
  <c r="AF315" i="1"/>
  <c r="AE315" i="1"/>
  <c r="K315" i="1"/>
  <c r="AE292" i="1"/>
  <c r="N292" i="1"/>
  <c r="AW295" i="1"/>
  <c r="S295" i="1"/>
  <c r="AT297" i="1"/>
  <c r="K297" i="1"/>
  <c r="AE297" i="1"/>
  <c r="AW299" i="1"/>
  <c r="S299" i="1"/>
  <c r="AT301" i="1"/>
  <c r="K301" i="1"/>
  <c r="AE301" i="1"/>
  <c r="AA310" i="1"/>
  <c r="AW312" i="1"/>
  <c r="N315" i="1"/>
  <c r="AA291" i="1"/>
  <c r="S293" i="1"/>
  <c r="AW293" i="1"/>
  <c r="S297" i="1"/>
  <c r="AW297" i="1"/>
  <c r="S301" i="1"/>
  <c r="AW301" i="1"/>
  <c r="Q304" i="1"/>
  <c r="O304" i="1" s="1"/>
  <c r="R304" i="1" s="1"/>
  <c r="L304" i="1" s="1"/>
  <c r="M304" i="1" s="1"/>
  <c r="AE304" i="1"/>
  <c r="N304" i="1"/>
  <c r="AA307" i="1"/>
  <c r="AF311" i="1"/>
  <c r="AE311" i="1"/>
  <c r="K311" i="1"/>
  <c r="N314" i="1"/>
  <c r="AW294" i="1"/>
  <c r="T296" i="1"/>
  <c r="U296" i="1" s="1"/>
  <c r="AW298" i="1"/>
  <c r="T300" i="1"/>
  <c r="U300" i="1" s="1"/>
  <c r="Q300" i="1" s="1"/>
  <c r="O300" i="1" s="1"/>
  <c r="R300" i="1" s="1"/>
  <c r="L300" i="1" s="1"/>
  <c r="M300" i="1" s="1"/>
  <c r="AT304" i="1"/>
  <c r="AA306" i="1"/>
  <c r="AT307" i="1"/>
  <c r="AW308" i="1"/>
  <c r="N311" i="1"/>
  <c r="AW311" i="1"/>
  <c r="S311" i="1"/>
  <c r="AT313" i="1"/>
  <c r="K313" i="1"/>
  <c r="AE313" i="1"/>
  <c r="AW314" i="1"/>
  <c r="S315" i="1"/>
  <c r="AB82" i="1" l="1"/>
  <c r="Q82" i="1"/>
  <c r="O82" i="1" s="1"/>
  <c r="R82" i="1" s="1"/>
  <c r="L82" i="1" s="1"/>
  <c r="M82" i="1" s="1"/>
  <c r="AB237" i="1"/>
  <c r="Q237" i="1"/>
  <c r="O237" i="1" s="1"/>
  <c r="R237" i="1" s="1"/>
  <c r="L237" i="1" s="1"/>
  <c r="M237" i="1" s="1"/>
  <c r="AD176" i="1"/>
  <c r="AB111" i="1"/>
  <c r="Q111" i="1"/>
  <c r="O111" i="1" s="1"/>
  <c r="R111" i="1" s="1"/>
  <c r="L111" i="1" s="1"/>
  <c r="M111" i="1" s="1"/>
  <c r="L284" i="1"/>
  <c r="M284" i="1" s="1"/>
  <c r="L31" i="1"/>
  <c r="M31" i="1" s="1"/>
  <c r="AB268" i="1"/>
  <c r="AD284" i="1"/>
  <c r="L218" i="1"/>
  <c r="M218" i="1" s="1"/>
  <c r="AD125" i="1"/>
  <c r="L81" i="1"/>
  <c r="M81" i="1" s="1"/>
  <c r="AB286" i="1"/>
  <c r="AD286" i="1" s="1"/>
  <c r="Q286" i="1"/>
  <c r="O286" i="1" s="1"/>
  <c r="R286" i="1" s="1"/>
  <c r="L286" i="1" s="1"/>
  <c r="M286" i="1" s="1"/>
  <c r="AB90" i="1"/>
  <c r="Q90" i="1"/>
  <c r="O90" i="1" s="1"/>
  <c r="R90" i="1" s="1"/>
  <c r="V189" i="1"/>
  <c r="Z189" i="1" s="1"/>
  <c r="AC189" i="1"/>
  <c r="AD189" i="1" s="1"/>
  <c r="AB189" i="1"/>
  <c r="Q171" i="1"/>
  <c r="O171" i="1" s="1"/>
  <c r="R171" i="1" s="1"/>
  <c r="L171" i="1" s="1"/>
  <c r="M171" i="1" s="1"/>
  <c r="AB171" i="1"/>
  <c r="AC290" i="1"/>
  <c r="V290" i="1"/>
  <c r="Z290" i="1" s="1"/>
  <c r="AB290" i="1"/>
  <c r="Q290" i="1"/>
  <c r="O290" i="1" s="1"/>
  <c r="R290" i="1" s="1"/>
  <c r="L290" i="1" s="1"/>
  <c r="M290" i="1" s="1"/>
  <c r="AB75" i="1"/>
  <c r="AD75" i="1" s="1"/>
  <c r="AC75" i="1"/>
  <c r="V221" i="1"/>
  <c r="Z221" i="1" s="1"/>
  <c r="AC221" i="1"/>
  <c r="AD221" i="1" s="1"/>
  <c r="AB221" i="1"/>
  <c r="AB196" i="1"/>
  <c r="V196" i="1"/>
  <c r="Z196" i="1" s="1"/>
  <c r="Q196" i="1"/>
  <c r="O196" i="1" s="1"/>
  <c r="R196" i="1" s="1"/>
  <c r="L196" i="1" s="1"/>
  <c r="M196" i="1" s="1"/>
  <c r="Q212" i="1"/>
  <c r="O212" i="1" s="1"/>
  <c r="R212" i="1" s="1"/>
  <c r="L212" i="1" s="1"/>
  <c r="M212" i="1" s="1"/>
  <c r="L184" i="1"/>
  <c r="M184" i="1" s="1"/>
  <c r="L160" i="1"/>
  <c r="M160" i="1" s="1"/>
  <c r="L139" i="1"/>
  <c r="M139" i="1" s="1"/>
  <c r="AB119" i="1"/>
  <c r="L138" i="1"/>
  <c r="M138" i="1" s="1"/>
  <c r="Q27" i="1"/>
  <c r="O27" i="1" s="1"/>
  <c r="R27" i="1" s="1"/>
  <c r="AC294" i="1"/>
  <c r="V294" i="1"/>
  <c r="Z294" i="1" s="1"/>
  <c r="AC192" i="1"/>
  <c r="V192" i="1"/>
  <c r="Z192" i="1" s="1"/>
  <c r="AB192" i="1"/>
  <c r="AD192" i="1" s="1"/>
  <c r="Q192" i="1"/>
  <c r="O192" i="1" s="1"/>
  <c r="R192" i="1" s="1"/>
  <c r="L192" i="1" s="1"/>
  <c r="M192" i="1" s="1"/>
  <c r="AC173" i="1"/>
  <c r="AB173" i="1"/>
  <c r="V75" i="1"/>
  <c r="Z75" i="1" s="1"/>
  <c r="V176" i="1"/>
  <c r="Z176" i="1" s="1"/>
  <c r="AC176" i="1"/>
  <c r="AB306" i="1"/>
  <c r="L312" i="1"/>
  <c r="M312" i="1" s="1"/>
  <c r="Q278" i="1"/>
  <c r="O278" i="1" s="1"/>
  <c r="R278" i="1" s="1"/>
  <c r="L278" i="1" s="1"/>
  <c r="M278" i="1" s="1"/>
  <c r="AB140" i="1"/>
  <c r="AD185" i="1"/>
  <c r="L146" i="1"/>
  <c r="M146" i="1" s="1"/>
  <c r="V27" i="1"/>
  <c r="Z27" i="1" s="1"/>
  <c r="AC282" i="1"/>
  <c r="AD282" i="1" s="1"/>
  <c r="V282" i="1"/>
  <c r="Z282" i="1" s="1"/>
  <c r="AB220" i="1"/>
  <c r="Q220" i="1"/>
  <c r="O220" i="1" s="1"/>
  <c r="R220" i="1" s="1"/>
  <c r="L220" i="1" s="1"/>
  <c r="M220" i="1" s="1"/>
  <c r="V184" i="1"/>
  <c r="Z184" i="1" s="1"/>
  <c r="AB184" i="1"/>
  <c r="AC184" i="1"/>
  <c r="AB40" i="1"/>
  <c r="AD40" i="1" s="1"/>
  <c r="V40" i="1"/>
  <c r="Z40" i="1" s="1"/>
  <c r="L116" i="1"/>
  <c r="M116" i="1" s="1"/>
  <c r="Q225" i="1"/>
  <c r="O225" i="1" s="1"/>
  <c r="R225" i="1" s="1"/>
  <c r="L225" i="1" s="1"/>
  <c r="M225" i="1" s="1"/>
  <c r="AB225" i="1"/>
  <c r="AB54" i="1"/>
  <c r="Q54" i="1"/>
  <c r="O54" i="1" s="1"/>
  <c r="R54" i="1" s="1"/>
  <c r="Q147" i="1"/>
  <c r="O147" i="1" s="1"/>
  <c r="R147" i="1" s="1"/>
  <c r="L147" i="1" s="1"/>
  <c r="M147" i="1" s="1"/>
  <c r="AB147" i="1"/>
  <c r="AD312" i="1"/>
  <c r="AB300" i="1"/>
  <c r="Q75" i="1"/>
  <c r="O75" i="1" s="1"/>
  <c r="R75" i="1" s="1"/>
  <c r="L75" i="1" s="1"/>
  <c r="M75" i="1" s="1"/>
  <c r="L314" i="1"/>
  <c r="M314" i="1" s="1"/>
  <c r="AB294" i="1"/>
  <c r="Q294" i="1"/>
  <c r="O294" i="1" s="1"/>
  <c r="R294" i="1" s="1"/>
  <c r="L294" i="1" s="1"/>
  <c r="M294" i="1" s="1"/>
  <c r="V286" i="1"/>
  <c r="Z286" i="1" s="1"/>
  <c r="AB240" i="1"/>
  <c r="AB229" i="1"/>
  <c r="Q148" i="1"/>
  <c r="O148" i="1" s="1"/>
  <c r="R148" i="1" s="1"/>
  <c r="L148" i="1" s="1"/>
  <c r="M148" i="1" s="1"/>
  <c r="AD227" i="1"/>
  <c r="L132" i="1"/>
  <c r="M132" i="1" s="1"/>
  <c r="AD59" i="1"/>
  <c r="AD292" i="1"/>
  <c r="AD294" i="1"/>
  <c r="L219" i="1"/>
  <c r="M219" i="1" s="1"/>
  <c r="L58" i="1"/>
  <c r="M58" i="1" s="1"/>
  <c r="L279" i="1"/>
  <c r="M279" i="1" s="1"/>
  <c r="L292" i="1"/>
  <c r="M292" i="1" s="1"/>
  <c r="L234" i="1"/>
  <c r="M234" i="1" s="1"/>
  <c r="L105" i="1"/>
  <c r="M105" i="1" s="1"/>
  <c r="L161" i="1"/>
  <c r="M161" i="1" s="1"/>
  <c r="AB145" i="1"/>
  <c r="AD145" i="1" s="1"/>
  <c r="V51" i="1"/>
  <c r="Z51" i="1" s="1"/>
  <c r="AB263" i="1"/>
  <c r="AC263" i="1"/>
  <c r="V263" i="1"/>
  <c r="Z263" i="1" s="1"/>
  <c r="V164" i="1"/>
  <c r="Z164" i="1" s="1"/>
  <c r="AC164" i="1"/>
  <c r="AC124" i="1"/>
  <c r="AD124" i="1" s="1"/>
  <c r="L24" i="1"/>
  <c r="M24" i="1" s="1"/>
  <c r="L25" i="1"/>
  <c r="M25" i="1" s="1"/>
  <c r="V181" i="1"/>
  <c r="Z181" i="1" s="1"/>
  <c r="AC181" i="1"/>
  <c r="AD181" i="1" s="1"/>
  <c r="T272" i="1"/>
  <c r="U272" i="1" s="1"/>
  <c r="AC209" i="1"/>
  <c r="V209" i="1"/>
  <c r="Z209" i="1" s="1"/>
  <c r="V235" i="1"/>
  <c r="Z235" i="1" s="1"/>
  <c r="AC235" i="1"/>
  <c r="AB235" i="1"/>
  <c r="AC259" i="1"/>
  <c r="AB259" i="1"/>
  <c r="V259" i="1"/>
  <c r="Z259" i="1" s="1"/>
  <c r="AC180" i="1"/>
  <c r="AB180" i="1"/>
  <c r="V180" i="1"/>
  <c r="Z180" i="1" s="1"/>
  <c r="AC172" i="1"/>
  <c r="AD172" i="1" s="1"/>
  <c r="V172" i="1"/>
  <c r="Z172" i="1" s="1"/>
  <c r="T205" i="1"/>
  <c r="U205" i="1" s="1"/>
  <c r="V104" i="1"/>
  <c r="Z104" i="1" s="1"/>
  <c r="AC104" i="1"/>
  <c r="T93" i="1"/>
  <c r="U93" i="1" s="1"/>
  <c r="AC102" i="1"/>
  <c r="V102" i="1"/>
  <c r="Z102" i="1" s="1"/>
  <c r="T301" i="1"/>
  <c r="U301" i="1" s="1"/>
  <c r="AD290" i="1"/>
  <c r="T175" i="1"/>
  <c r="U175" i="1" s="1"/>
  <c r="V174" i="1"/>
  <c r="Z174" i="1" s="1"/>
  <c r="AC174" i="1"/>
  <c r="T311" i="1"/>
  <c r="U311" i="1" s="1"/>
  <c r="T313" i="1"/>
  <c r="U313" i="1" s="1"/>
  <c r="T305" i="1"/>
  <c r="U305" i="1" s="1"/>
  <c r="V271" i="1"/>
  <c r="Z271" i="1" s="1"/>
  <c r="AC271" i="1"/>
  <c r="AD271" i="1" s="1"/>
  <c r="AB271" i="1"/>
  <c r="L229" i="1"/>
  <c r="M229" i="1" s="1"/>
  <c r="AD164" i="1"/>
  <c r="V66" i="1"/>
  <c r="Z66" i="1" s="1"/>
  <c r="AC66" i="1"/>
  <c r="AC78" i="1"/>
  <c r="AD78" i="1" s="1"/>
  <c r="V78" i="1"/>
  <c r="Z78" i="1" s="1"/>
  <c r="T295" i="1"/>
  <c r="U295" i="1" s="1"/>
  <c r="T283" i="1"/>
  <c r="U283" i="1" s="1"/>
  <c r="T302" i="1"/>
  <c r="U302" i="1" s="1"/>
  <c r="L308" i="1"/>
  <c r="M308" i="1" s="1"/>
  <c r="T262" i="1"/>
  <c r="U262" i="1" s="1"/>
  <c r="L267" i="1"/>
  <c r="M267" i="1" s="1"/>
  <c r="V275" i="1"/>
  <c r="Z275" i="1" s="1"/>
  <c r="AC275" i="1"/>
  <c r="AB275" i="1"/>
  <c r="AC266" i="1"/>
  <c r="V266" i="1"/>
  <c r="Z266" i="1" s="1"/>
  <c r="AC254" i="1"/>
  <c r="AB254" i="1"/>
  <c r="V254" i="1"/>
  <c r="Z254" i="1" s="1"/>
  <c r="V267" i="1"/>
  <c r="Z267" i="1" s="1"/>
  <c r="AC267" i="1"/>
  <c r="V264" i="1"/>
  <c r="Z264" i="1" s="1"/>
  <c r="AC264" i="1"/>
  <c r="AB264" i="1"/>
  <c r="Q254" i="1"/>
  <c r="O254" i="1" s="1"/>
  <c r="R254" i="1" s="1"/>
  <c r="L254" i="1" s="1"/>
  <c r="M254" i="1" s="1"/>
  <c r="AC268" i="1"/>
  <c r="AD268" i="1" s="1"/>
  <c r="V268" i="1"/>
  <c r="Z268" i="1" s="1"/>
  <c r="T232" i="1"/>
  <c r="U232" i="1" s="1"/>
  <c r="V250" i="1"/>
  <c r="Z250" i="1" s="1"/>
  <c r="AC250" i="1"/>
  <c r="AB250" i="1"/>
  <c r="AC233" i="1"/>
  <c r="V233" i="1"/>
  <c r="Z233" i="1" s="1"/>
  <c r="AC228" i="1"/>
  <c r="AD228" i="1" s="1"/>
  <c r="V228" i="1"/>
  <c r="Z228" i="1" s="1"/>
  <c r="V251" i="1"/>
  <c r="Z251" i="1" s="1"/>
  <c r="AC251" i="1"/>
  <c r="AB251" i="1"/>
  <c r="V207" i="1"/>
  <c r="Z207" i="1" s="1"/>
  <c r="AC207" i="1"/>
  <c r="AD207" i="1" s="1"/>
  <c r="V178" i="1"/>
  <c r="Z178" i="1" s="1"/>
  <c r="AC178" i="1"/>
  <c r="Q178" i="1"/>
  <c r="O178" i="1" s="1"/>
  <c r="R178" i="1" s="1"/>
  <c r="L178" i="1" s="1"/>
  <c r="M178" i="1" s="1"/>
  <c r="L157" i="1"/>
  <c r="M157" i="1" s="1"/>
  <c r="V238" i="1"/>
  <c r="Z238" i="1" s="1"/>
  <c r="AB238" i="1"/>
  <c r="AC238" i="1"/>
  <c r="AC130" i="1"/>
  <c r="AD130" i="1" s="1"/>
  <c r="V130" i="1"/>
  <c r="Z130" i="1" s="1"/>
  <c r="V215" i="1"/>
  <c r="Z215" i="1" s="1"/>
  <c r="AC215" i="1"/>
  <c r="Q215" i="1"/>
  <c r="O215" i="1" s="1"/>
  <c r="R215" i="1" s="1"/>
  <c r="L215" i="1" s="1"/>
  <c r="M215" i="1" s="1"/>
  <c r="AB215" i="1"/>
  <c r="L188" i="1"/>
  <c r="M188" i="1" s="1"/>
  <c r="T151" i="1"/>
  <c r="U151" i="1" s="1"/>
  <c r="V193" i="1"/>
  <c r="Z193" i="1" s="1"/>
  <c r="AC193" i="1"/>
  <c r="AB193" i="1"/>
  <c r="AB116" i="1"/>
  <c r="AB53" i="1"/>
  <c r="AC107" i="1"/>
  <c r="AD107" i="1" s="1"/>
  <c r="V107" i="1"/>
  <c r="Z107" i="1" s="1"/>
  <c r="V157" i="1"/>
  <c r="Z157" i="1" s="1"/>
  <c r="AC157" i="1"/>
  <c r="AB157" i="1"/>
  <c r="T63" i="1"/>
  <c r="U63" i="1" s="1"/>
  <c r="V31" i="1"/>
  <c r="Z31" i="1" s="1"/>
  <c r="AC31" i="1"/>
  <c r="AD31" i="1" s="1"/>
  <c r="AB89" i="1"/>
  <c r="V186" i="1"/>
  <c r="Z186" i="1" s="1"/>
  <c r="AC186" i="1"/>
  <c r="AD186" i="1" s="1"/>
  <c r="V106" i="1"/>
  <c r="Z106" i="1" s="1"/>
  <c r="AC106" i="1"/>
  <c r="AB106" i="1"/>
  <c r="V170" i="1"/>
  <c r="Z170" i="1" s="1"/>
  <c r="AC170" i="1"/>
  <c r="AB170" i="1"/>
  <c r="AC77" i="1"/>
  <c r="AD77" i="1" s="1"/>
  <c r="V77" i="1"/>
  <c r="Z77" i="1" s="1"/>
  <c r="T43" i="1"/>
  <c r="U43" i="1" s="1"/>
  <c r="T22" i="1"/>
  <c r="U22" i="1" s="1"/>
  <c r="AB66" i="1"/>
  <c r="V92" i="1"/>
  <c r="Z92" i="1" s="1"/>
  <c r="AC92" i="1"/>
  <c r="AB92" i="1"/>
  <c r="AD121" i="1"/>
  <c r="V64" i="1"/>
  <c r="Z64" i="1" s="1"/>
  <c r="AC64" i="1"/>
  <c r="AB64" i="1"/>
  <c r="V80" i="1"/>
  <c r="Z80" i="1" s="1"/>
  <c r="AC80" i="1"/>
  <c r="AB80" i="1"/>
  <c r="V16" i="1"/>
  <c r="Z16" i="1" s="1"/>
  <c r="AC16" i="1"/>
  <c r="AD16" i="1" s="1"/>
  <c r="AB16" i="1"/>
  <c r="V201" i="1"/>
  <c r="Z201" i="1" s="1"/>
  <c r="AC201" i="1"/>
  <c r="AB201" i="1"/>
  <c r="AC200" i="1"/>
  <c r="AD200" i="1" s="1"/>
  <c r="V200" i="1"/>
  <c r="Z200" i="1" s="1"/>
  <c r="AC155" i="1"/>
  <c r="AD155" i="1" s="1"/>
  <c r="V155" i="1"/>
  <c r="Z155" i="1" s="1"/>
  <c r="V129" i="1"/>
  <c r="Z129" i="1" s="1"/>
  <c r="AC129" i="1"/>
  <c r="AC73" i="1"/>
  <c r="AD73" i="1" s="1"/>
  <c r="V73" i="1"/>
  <c r="Z73" i="1" s="1"/>
  <c r="AC53" i="1"/>
  <c r="V53" i="1"/>
  <c r="Z53" i="1" s="1"/>
  <c r="AC62" i="1"/>
  <c r="AD62" i="1" s="1"/>
  <c r="V62" i="1"/>
  <c r="Z62" i="1" s="1"/>
  <c r="AD184" i="1"/>
  <c r="AB39" i="1"/>
  <c r="V39" i="1"/>
  <c r="Z39" i="1" s="1"/>
  <c r="AC39" i="1"/>
  <c r="AD39" i="1" s="1"/>
  <c r="V114" i="1"/>
  <c r="Z114" i="1" s="1"/>
  <c r="AC114" i="1"/>
  <c r="AB114" i="1"/>
  <c r="Q114" i="1"/>
  <c r="O114" i="1" s="1"/>
  <c r="R114" i="1" s="1"/>
  <c r="L114" i="1" s="1"/>
  <c r="M114" i="1" s="1"/>
  <c r="V140" i="1"/>
  <c r="Z140" i="1" s="1"/>
  <c r="AC140" i="1"/>
  <c r="AD140" i="1" s="1"/>
  <c r="AC65" i="1"/>
  <c r="AD65" i="1" s="1"/>
  <c r="V65" i="1"/>
  <c r="Z65" i="1" s="1"/>
  <c r="T17" i="1"/>
  <c r="U17" i="1" s="1"/>
  <c r="AC123" i="1"/>
  <c r="AD123" i="1" s="1"/>
  <c r="V123" i="1"/>
  <c r="Z123" i="1" s="1"/>
  <c r="Q50" i="1"/>
  <c r="O50" i="1" s="1"/>
  <c r="R50" i="1" s="1"/>
  <c r="L50" i="1" s="1"/>
  <c r="M50" i="1" s="1"/>
  <c r="AB172" i="1"/>
  <c r="V105" i="1"/>
  <c r="Z105" i="1" s="1"/>
  <c r="AC105" i="1"/>
  <c r="AB105" i="1"/>
  <c r="AC83" i="1"/>
  <c r="AB83" i="1"/>
  <c r="V83" i="1"/>
  <c r="Z83" i="1" s="1"/>
  <c r="Q104" i="1"/>
  <c r="O104" i="1" s="1"/>
  <c r="R104" i="1" s="1"/>
  <c r="L104" i="1" s="1"/>
  <c r="M104" i="1" s="1"/>
  <c r="L54" i="1"/>
  <c r="M54" i="1" s="1"/>
  <c r="T41" i="1"/>
  <c r="U41" i="1" s="1"/>
  <c r="T18" i="1"/>
  <c r="U18" i="1" s="1"/>
  <c r="V26" i="1"/>
  <c r="Z26" i="1" s="1"/>
  <c r="AC26" i="1"/>
  <c r="V38" i="1"/>
  <c r="Z38" i="1" s="1"/>
  <c r="AC38" i="1"/>
  <c r="AD38" i="1" s="1"/>
  <c r="AD161" i="1"/>
  <c r="AC48" i="1"/>
  <c r="V48" i="1"/>
  <c r="Z48" i="1" s="1"/>
  <c r="AB48" i="1"/>
  <c r="Q26" i="1"/>
  <c r="O26" i="1" s="1"/>
  <c r="R26" i="1" s="1"/>
  <c r="L26" i="1" s="1"/>
  <c r="M26" i="1" s="1"/>
  <c r="T191" i="1"/>
  <c r="U191" i="1" s="1"/>
  <c r="AC61" i="1"/>
  <c r="AD61" i="1" s="1"/>
  <c r="V61" i="1"/>
  <c r="Z61" i="1" s="1"/>
  <c r="V46" i="1"/>
  <c r="Z46" i="1" s="1"/>
  <c r="AC46" i="1"/>
  <c r="AC89" i="1"/>
  <c r="V89" i="1"/>
  <c r="Z89" i="1" s="1"/>
  <c r="T113" i="1"/>
  <c r="U113" i="1" s="1"/>
  <c r="T101" i="1"/>
  <c r="U101" i="1" s="1"/>
  <c r="AC85" i="1"/>
  <c r="AD85" i="1" s="1"/>
  <c r="V85" i="1"/>
  <c r="Z85" i="1" s="1"/>
  <c r="T29" i="1"/>
  <c r="U29" i="1" s="1"/>
  <c r="L154" i="1"/>
  <c r="M154" i="1" s="1"/>
  <c r="AC70" i="1"/>
  <c r="AD70" i="1" s="1"/>
  <c r="V70" i="1"/>
  <c r="Z70" i="1" s="1"/>
  <c r="Q38" i="1"/>
  <c r="O38" i="1" s="1"/>
  <c r="R38" i="1" s="1"/>
  <c r="L38" i="1" s="1"/>
  <c r="M38" i="1" s="1"/>
  <c r="AB26" i="1"/>
  <c r="AD67" i="1"/>
  <c r="T222" i="1"/>
  <c r="U222" i="1" s="1"/>
  <c r="T244" i="1"/>
  <c r="U244" i="1" s="1"/>
  <c r="AC134" i="1"/>
  <c r="AB134" i="1"/>
  <c r="V134" i="1"/>
  <c r="Z134" i="1" s="1"/>
  <c r="V60" i="1"/>
  <c r="Z60" i="1" s="1"/>
  <c r="AC60" i="1"/>
  <c r="AB60" i="1"/>
  <c r="V88" i="1"/>
  <c r="Z88" i="1" s="1"/>
  <c r="AC88" i="1"/>
  <c r="AD88" i="1" s="1"/>
  <c r="AB88" i="1"/>
  <c r="Q123" i="1"/>
  <c r="O123" i="1" s="1"/>
  <c r="R123" i="1" s="1"/>
  <c r="L123" i="1" s="1"/>
  <c r="M123" i="1" s="1"/>
  <c r="Q85" i="1"/>
  <c r="O85" i="1" s="1"/>
  <c r="R85" i="1" s="1"/>
  <c r="L85" i="1" s="1"/>
  <c r="M85" i="1" s="1"/>
  <c r="Q60" i="1"/>
  <c r="O60" i="1" s="1"/>
  <c r="R60" i="1" s="1"/>
  <c r="L60" i="1" s="1"/>
  <c r="M60" i="1" s="1"/>
  <c r="AC25" i="1"/>
  <c r="AD25" i="1" s="1"/>
  <c r="V25" i="1"/>
  <c r="Z25" i="1" s="1"/>
  <c r="Q39" i="1"/>
  <c r="O39" i="1" s="1"/>
  <c r="R39" i="1" s="1"/>
  <c r="L39" i="1" s="1"/>
  <c r="M39" i="1" s="1"/>
  <c r="T293" i="1"/>
  <c r="U293" i="1" s="1"/>
  <c r="V223" i="1"/>
  <c r="Z223" i="1" s="1"/>
  <c r="AC223" i="1"/>
  <c r="AB223" i="1"/>
  <c r="T255" i="1"/>
  <c r="U255" i="1" s="1"/>
  <c r="AC163" i="1"/>
  <c r="V163" i="1"/>
  <c r="Z163" i="1" s="1"/>
  <c r="V260" i="1"/>
  <c r="Z260" i="1" s="1"/>
  <c r="AB260" i="1"/>
  <c r="AC260" i="1"/>
  <c r="T210" i="1"/>
  <c r="U210" i="1" s="1"/>
  <c r="V256" i="1"/>
  <c r="Z256" i="1" s="1"/>
  <c r="AC256" i="1"/>
  <c r="AD256" i="1" s="1"/>
  <c r="AB256" i="1"/>
  <c r="V190" i="1"/>
  <c r="Z190" i="1" s="1"/>
  <c r="AC190" i="1"/>
  <c r="AC152" i="1"/>
  <c r="V152" i="1"/>
  <c r="Z152" i="1" s="1"/>
  <c r="V214" i="1"/>
  <c r="Z214" i="1" s="1"/>
  <c r="AB214" i="1"/>
  <c r="AC214" i="1"/>
  <c r="AD214" i="1" s="1"/>
  <c r="T135" i="1"/>
  <c r="U135" i="1" s="1"/>
  <c r="V50" i="1"/>
  <c r="Z50" i="1" s="1"/>
  <c r="AC50" i="1"/>
  <c r="AD50" i="1" s="1"/>
  <c r="AC281" i="1"/>
  <c r="AB281" i="1"/>
  <c r="V281" i="1"/>
  <c r="Z281" i="1" s="1"/>
  <c r="L217" i="1"/>
  <c r="M217" i="1" s="1"/>
  <c r="V239" i="1"/>
  <c r="Z239" i="1" s="1"/>
  <c r="AC239" i="1"/>
  <c r="Q239" i="1"/>
  <c r="O239" i="1" s="1"/>
  <c r="R239" i="1" s="1"/>
  <c r="L239" i="1" s="1"/>
  <c r="M239" i="1" s="1"/>
  <c r="AB239" i="1"/>
  <c r="AB123" i="1"/>
  <c r="AC167" i="1"/>
  <c r="AD167" i="1" s="1"/>
  <c r="V167" i="1"/>
  <c r="Z167" i="1" s="1"/>
  <c r="Q167" i="1"/>
  <c r="O167" i="1" s="1"/>
  <c r="R167" i="1" s="1"/>
  <c r="L167" i="1" s="1"/>
  <c r="M167" i="1" s="1"/>
  <c r="L282" i="1"/>
  <c r="M282" i="1" s="1"/>
  <c r="Q260" i="1"/>
  <c r="O260" i="1" s="1"/>
  <c r="R260" i="1" s="1"/>
  <c r="L260" i="1" s="1"/>
  <c r="M260" i="1" s="1"/>
  <c r="AC252" i="1"/>
  <c r="V252" i="1"/>
  <c r="Z252" i="1" s="1"/>
  <c r="AC236" i="1"/>
  <c r="AD236" i="1" s="1"/>
  <c r="V236" i="1"/>
  <c r="Z236" i="1" s="1"/>
  <c r="L176" i="1"/>
  <c r="M176" i="1" s="1"/>
  <c r="Q236" i="1"/>
  <c r="O236" i="1" s="1"/>
  <c r="R236" i="1" s="1"/>
  <c r="L236" i="1" s="1"/>
  <c r="M236" i="1" s="1"/>
  <c r="AB152" i="1"/>
  <c r="T47" i="1"/>
  <c r="U47" i="1" s="1"/>
  <c r="Q73" i="1"/>
  <c r="O73" i="1" s="1"/>
  <c r="R73" i="1" s="1"/>
  <c r="L73" i="1" s="1"/>
  <c r="M73" i="1" s="1"/>
  <c r="AC310" i="1"/>
  <c r="AD310" i="1" s="1"/>
  <c r="V310" i="1"/>
  <c r="Z310" i="1" s="1"/>
  <c r="T269" i="1"/>
  <c r="U269" i="1" s="1"/>
  <c r="V261" i="1"/>
  <c r="Z261" i="1" s="1"/>
  <c r="AC261" i="1"/>
  <c r="AD261" i="1" s="1"/>
  <c r="T241" i="1"/>
  <c r="U241" i="1" s="1"/>
  <c r="AB252" i="1"/>
  <c r="T199" i="1"/>
  <c r="U199" i="1" s="1"/>
  <c r="T183" i="1"/>
  <c r="U183" i="1" s="1"/>
  <c r="V247" i="1"/>
  <c r="Z247" i="1" s="1"/>
  <c r="Q247" i="1"/>
  <c r="O247" i="1" s="1"/>
  <c r="R247" i="1" s="1"/>
  <c r="L247" i="1" s="1"/>
  <c r="M247" i="1" s="1"/>
  <c r="AC247" i="1"/>
  <c r="AB247" i="1"/>
  <c r="V229" i="1"/>
  <c r="Z229" i="1" s="1"/>
  <c r="AC229" i="1"/>
  <c r="Q271" i="1"/>
  <c r="O271" i="1" s="1"/>
  <c r="R271" i="1" s="1"/>
  <c r="L271" i="1" s="1"/>
  <c r="M271" i="1" s="1"/>
  <c r="V231" i="1"/>
  <c r="Z231" i="1" s="1"/>
  <c r="AC231" i="1"/>
  <c r="Q231" i="1"/>
  <c r="O231" i="1" s="1"/>
  <c r="R231" i="1" s="1"/>
  <c r="L231" i="1" s="1"/>
  <c r="M231" i="1" s="1"/>
  <c r="AB231" i="1"/>
  <c r="AC280" i="1"/>
  <c r="V280" i="1"/>
  <c r="Z280" i="1" s="1"/>
  <c r="AB280" i="1"/>
  <c r="AC160" i="1"/>
  <c r="AD160" i="1" s="1"/>
  <c r="V160" i="1"/>
  <c r="Z160" i="1" s="1"/>
  <c r="Q200" i="1"/>
  <c r="O200" i="1" s="1"/>
  <c r="R200" i="1" s="1"/>
  <c r="L200" i="1" s="1"/>
  <c r="M200" i="1" s="1"/>
  <c r="Q172" i="1"/>
  <c r="O172" i="1" s="1"/>
  <c r="R172" i="1" s="1"/>
  <c r="L172" i="1" s="1"/>
  <c r="M172" i="1" s="1"/>
  <c r="V198" i="1"/>
  <c r="Z198" i="1" s="1"/>
  <c r="AC198" i="1"/>
  <c r="T159" i="1"/>
  <c r="U159" i="1" s="1"/>
  <c r="V158" i="1"/>
  <c r="Z158" i="1" s="1"/>
  <c r="AC158" i="1"/>
  <c r="AB158" i="1"/>
  <c r="Q158" i="1"/>
  <c r="O158" i="1" s="1"/>
  <c r="R158" i="1" s="1"/>
  <c r="L158" i="1" s="1"/>
  <c r="M158" i="1" s="1"/>
  <c r="L125" i="1"/>
  <c r="M125" i="1" s="1"/>
  <c r="T109" i="1"/>
  <c r="U109" i="1" s="1"/>
  <c r="V182" i="1"/>
  <c r="Z182" i="1" s="1"/>
  <c r="AC182" i="1"/>
  <c r="AD182" i="1" s="1"/>
  <c r="AB182" i="1"/>
  <c r="AB174" i="1"/>
  <c r="AC108" i="1"/>
  <c r="AD108" i="1" s="1"/>
  <c r="V108" i="1"/>
  <c r="Z108" i="1" s="1"/>
  <c r="V203" i="1"/>
  <c r="Z203" i="1" s="1"/>
  <c r="AC203" i="1"/>
  <c r="AD203" i="1" s="1"/>
  <c r="L186" i="1"/>
  <c r="M186" i="1" s="1"/>
  <c r="V150" i="1"/>
  <c r="Z150" i="1" s="1"/>
  <c r="AC150" i="1"/>
  <c r="AB150" i="1"/>
  <c r="Q150" i="1"/>
  <c r="O150" i="1" s="1"/>
  <c r="R150" i="1" s="1"/>
  <c r="L150" i="1" s="1"/>
  <c r="M150" i="1" s="1"/>
  <c r="AC115" i="1"/>
  <c r="V115" i="1"/>
  <c r="Z115" i="1" s="1"/>
  <c r="AC82" i="1"/>
  <c r="AD82" i="1" s="1"/>
  <c r="V82" i="1"/>
  <c r="Z82" i="1" s="1"/>
  <c r="V74" i="1"/>
  <c r="Z74" i="1" s="1"/>
  <c r="AC74" i="1"/>
  <c r="AC81" i="1"/>
  <c r="V81" i="1"/>
  <c r="Z81" i="1" s="1"/>
  <c r="AC86" i="1"/>
  <c r="AD86" i="1" s="1"/>
  <c r="V86" i="1"/>
  <c r="Z86" i="1" s="1"/>
  <c r="AC54" i="1"/>
  <c r="AD54" i="1" s="1"/>
  <c r="V54" i="1"/>
  <c r="Z54" i="1" s="1"/>
  <c r="V148" i="1"/>
  <c r="Z148" i="1" s="1"/>
  <c r="AC148" i="1"/>
  <c r="AD148" i="1" s="1"/>
  <c r="V118" i="1"/>
  <c r="Z118" i="1" s="1"/>
  <c r="AC118" i="1"/>
  <c r="AD118" i="1" s="1"/>
  <c r="AB118" i="1"/>
  <c r="L90" i="1"/>
  <c r="M90" i="1" s="1"/>
  <c r="T79" i="1"/>
  <c r="U79" i="1" s="1"/>
  <c r="AC69" i="1"/>
  <c r="AD69" i="1" s="1"/>
  <c r="V69" i="1"/>
  <c r="Z69" i="1" s="1"/>
  <c r="T149" i="1"/>
  <c r="U149" i="1" s="1"/>
  <c r="AC33" i="1"/>
  <c r="V33" i="1"/>
  <c r="Z33" i="1" s="1"/>
  <c r="AB33" i="1"/>
  <c r="V96" i="1"/>
  <c r="Z96" i="1" s="1"/>
  <c r="AC96" i="1"/>
  <c r="AB96" i="1"/>
  <c r="AC49" i="1"/>
  <c r="AD49" i="1" s="1"/>
  <c r="V49" i="1"/>
  <c r="Z49" i="1" s="1"/>
  <c r="AC111" i="1"/>
  <c r="AD111" i="1" s="1"/>
  <c r="V111" i="1"/>
  <c r="Z111" i="1" s="1"/>
  <c r="AC97" i="1"/>
  <c r="AD97" i="1" s="1"/>
  <c r="V97" i="1"/>
  <c r="Z97" i="1" s="1"/>
  <c r="V21" i="1"/>
  <c r="Z21" i="1" s="1"/>
  <c r="AC21" i="1"/>
  <c r="AB34" i="1"/>
  <c r="V34" i="1"/>
  <c r="Z34" i="1" s="1"/>
  <c r="AC34" i="1"/>
  <c r="AD34" i="1" s="1"/>
  <c r="Q69" i="1"/>
  <c r="O69" i="1" s="1"/>
  <c r="R69" i="1" s="1"/>
  <c r="L69" i="1" s="1"/>
  <c r="M69" i="1" s="1"/>
  <c r="L16" i="1"/>
  <c r="M16" i="1" s="1"/>
  <c r="T273" i="1"/>
  <c r="U273" i="1" s="1"/>
  <c r="V270" i="1"/>
  <c r="Z270" i="1" s="1"/>
  <c r="AC270" i="1"/>
  <c r="AB270" i="1"/>
  <c r="T187" i="1"/>
  <c r="U187" i="1" s="1"/>
  <c r="T289" i="1"/>
  <c r="U289" i="1" s="1"/>
  <c r="T258" i="1"/>
  <c r="U258" i="1" s="1"/>
  <c r="V265" i="1"/>
  <c r="Z265" i="1" s="1"/>
  <c r="AC265" i="1"/>
  <c r="AD265" i="1" s="1"/>
  <c r="Q265" i="1"/>
  <c r="O265" i="1" s="1"/>
  <c r="R265" i="1" s="1"/>
  <c r="L265" i="1" s="1"/>
  <c r="M265" i="1" s="1"/>
  <c r="Q209" i="1"/>
  <c r="O209" i="1" s="1"/>
  <c r="R209" i="1" s="1"/>
  <c r="L209" i="1" s="1"/>
  <c r="M209" i="1" s="1"/>
  <c r="Q163" i="1"/>
  <c r="O163" i="1" s="1"/>
  <c r="R163" i="1" s="1"/>
  <c r="L163" i="1" s="1"/>
  <c r="M163" i="1" s="1"/>
  <c r="Q155" i="1"/>
  <c r="O155" i="1" s="1"/>
  <c r="R155" i="1" s="1"/>
  <c r="L155" i="1" s="1"/>
  <c r="M155" i="1" s="1"/>
  <c r="T71" i="1"/>
  <c r="U71" i="1" s="1"/>
  <c r="L230" i="1"/>
  <c r="M230" i="1" s="1"/>
  <c r="AB209" i="1"/>
  <c r="V194" i="1"/>
  <c r="Z194" i="1" s="1"/>
  <c r="AC194" i="1"/>
  <c r="AD194" i="1" s="1"/>
  <c r="Q180" i="1"/>
  <c r="O180" i="1" s="1"/>
  <c r="R180" i="1" s="1"/>
  <c r="L180" i="1" s="1"/>
  <c r="M180" i="1" s="1"/>
  <c r="L250" i="1"/>
  <c r="M250" i="1" s="1"/>
  <c r="Q281" i="1"/>
  <c r="O281" i="1" s="1"/>
  <c r="R281" i="1" s="1"/>
  <c r="L281" i="1" s="1"/>
  <c r="M281" i="1" s="1"/>
  <c r="AC217" i="1"/>
  <c r="AD217" i="1" s="1"/>
  <c r="V217" i="1"/>
  <c r="Z217" i="1" s="1"/>
  <c r="V230" i="1"/>
  <c r="Z230" i="1" s="1"/>
  <c r="AC230" i="1"/>
  <c r="AB230" i="1"/>
  <c r="V206" i="1"/>
  <c r="Z206" i="1" s="1"/>
  <c r="AC206" i="1"/>
  <c r="AB206" i="1"/>
  <c r="L198" i="1"/>
  <c r="M198" i="1" s="1"/>
  <c r="V146" i="1"/>
  <c r="Z146" i="1" s="1"/>
  <c r="AC146" i="1"/>
  <c r="AD146" i="1" s="1"/>
  <c r="AB146" i="1"/>
  <c r="AB132" i="1"/>
  <c r="AC132" i="1"/>
  <c r="AD132" i="1" s="1"/>
  <c r="V132" i="1"/>
  <c r="Z132" i="1" s="1"/>
  <c r="V156" i="1"/>
  <c r="Z156" i="1" s="1"/>
  <c r="AC156" i="1"/>
  <c r="AD156" i="1" s="1"/>
  <c r="Q190" i="1"/>
  <c r="O190" i="1" s="1"/>
  <c r="R190" i="1" s="1"/>
  <c r="L190" i="1" s="1"/>
  <c r="M190" i="1" s="1"/>
  <c r="AB104" i="1"/>
  <c r="Q102" i="1"/>
  <c r="O102" i="1" s="1"/>
  <c r="R102" i="1" s="1"/>
  <c r="L102" i="1" s="1"/>
  <c r="M102" i="1" s="1"/>
  <c r="AC169" i="1"/>
  <c r="AB169" i="1"/>
  <c r="V169" i="1"/>
  <c r="Z169" i="1" s="1"/>
  <c r="AB102" i="1"/>
  <c r="Q62" i="1"/>
  <c r="O62" i="1" s="1"/>
  <c r="R62" i="1" s="1"/>
  <c r="L62" i="1" s="1"/>
  <c r="M62" i="1" s="1"/>
  <c r="Q65" i="1"/>
  <c r="O65" i="1" s="1"/>
  <c r="R65" i="1" s="1"/>
  <c r="L65" i="1" s="1"/>
  <c r="M65" i="1" s="1"/>
  <c r="AC279" i="1"/>
  <c r="V279" i="1"/>
  <c r="Z279" i="1" s="1"/>
  <c r="T307" i="1"/>
  <c r="U307" i="1" s="1"/>
  <c r="V278" i="1"/>
  <c r="Z278" i="1" s="1"/>
  <c r="AC278" i="1"/>
  <c r="AD278" i="1" s="1"/>
  <c r="V257" i="1"/>
  <c r="Z257" i="1" s="1"/>
  <c r="AC257" i="1"/>
  <c r="AD257" i="1" s="1"/>
  <c r="T287" i="1"/>
  <c r="U287" i="1" s="1"/>
  <c r="V249" i="1"/>
  <c r="Z249" i="1" s="1"/>
  <c r="AC249" i="1"/>
  <c r="AD249" i="1" s="1"/>
  <c r="Q249" i="1"/>
  <c r="O249" i="1" s="1"/>
  <c r="R249" i="1" s="1"/>
  <c r="L249" i="1" s="1"/>
  <c r="M249" i="1" s="1"/>
  <c r="T216" i="1"/>
  <c r="U216" i="1" s="1"/>
  <c r="T204" i="1"/>
  <c r="U204" i="1" s="1"/>
  <c r="AC208" i="1"/>
  <c r="V208" i="1"/>
  <c r="Z208" i="1" s="1"/>
  <c r="AC212" i="1"/>
  <c r="AD212" i="1" s="1"/>
  <c r="V212" i="1"/>
  <c r="Z212" i="1" s="1"/>
  <c r="V243" i="1"/>
  <c r="Z243" i="1" s="1"/>
  <c r="AC243" i="1"/>
  <c r="AD243" i="1" s="1"/>
  <c r="AB226" i="1"/>
  <c r="AC226" i="1"/>
  <c r="AD226" i="1" s="1"/>
  <c r="V226" i="1"/>
  <c r="Z226" i="1" s="1"/>
  <c r="V237" i="1"/>
  <c r="Z237" i="1" s="1"/>
  <c r="AC237" i="1"/>
  <c r="AD237" i="1" s="1"/>
  <c r="Q280" i="1"/>
  <c r="O280" i="1" s="1"/>
  <c r="R280" i="1" s="1"/>
  <c r="L280" i="1" s="1"/>
  <c r="M280" i="1" s="1"/>
  <c r="L141" i="1"/>
  <c r="M141" i="1" s="1"/>
  <c r="V219" i="1"/>
  <c r="Z219" i="1" s="1"/>
  <c r="AC219" i="1"/>
  <c r="AB219" i="1"/>
  <c r="Q156" i="1"/>
  <c r="O156" i="1" s="1"/>
  <c r="R156" i="1" s="1"/>
  <c r="L156" i="1" s="1"/>
  <c r="M156" i="1" s="1"/>
  <c r="AB129" i="1"/>
  <c r="AC120" i="1"/>
  <c r="AD120" i="1" s="1"/>
  <c r="V120" i="1"/>
  <c r="Z120" i="1" s="1"/>
  <c r="AB218" i="1"/>
  <c r="AC218" i="1"/>
  <c r="V218" i="1"/>
  <c r="Z218" i="1" s="1"/>
  <c r="V202" i="1"/>
  <c r="Z202" i="1" s="1"/>
  <c r="AC202" i="1"/>
  <c r="AB202" i="1"/>
  <c r="AB115" i="1"/>
  <c r="L153" i="1"/>
  <c r="M153" i="1" s="1"/>
  <c r="AD138" i="1"/>
  <c r="T30" i="1"/>
  <c r="U30" i="1" s="1"/>
  <c r="V84" i="1"/>
  <c r="Z84" i="1" s="1"/>
  <c r="AC84" i="1"/>
  <c r="AB84" i="1"/>
  <c r="V52" i="1"/>
  <c r="Z52" i="1" s="1"/>
  <c r="AC52" i="1"/>
  <c r="AB52" i="1"/>
  <c r="Q120" i="1"/>
  <c r="O120" i="1" s="1"/>
  <c r="R120" i="1" s="1"/>
  <c r="L120" i="1" s="1"/>
  <c r="M120" i="1" s="1"/>
  <c r="AB78" i="1"/>
  <c r="AB62" i="1"/>
  <c r="L145" i="1"/>
  <c r="M145" i="1" s="1"/>
  <c r="L110" i="1"/>
  <c r="M110" i="1" s="1"/>
  <c r="Q66" i="1"/>
  <c r="O66" i="1" s="1"/>
  <c r="R66" i="1" s="1"/>
  <c r="L66" i="1" s="1"/>
  <c r="M66" i="1" s="1"/>
  <c r="T44" i="1"/>
  <c r="U44" i="1" s="1"/>
  <c r="AB81" i="1"/>
  <c r="AC19" i="1"/>
  <c r="V19" i="1"/>
  <c r="Z19" i="1" s="1"/>
  <c r="AB19" i="1"/>
  <c r="V137" i="1"/>
  <c r="Z137" i="1" s="1"/>
  <c r="AC137" i="1"/>
  <c r="AD137" i="1" s="1"/>
  <c r="T165" i="1"/>
  <c r="U165" i="1" s="1"/>
  <c r="AB178" i="1"/>
  <c r="Q86" i="1"/>
  <c r="O86" i="1" s="1"/>
  <c r="R86" i="1" s="1"/>
  <c r="L86" i="1" s="1"/>
  <c r="M86" i="1" s="1"/>
  <c r="Q70" i="1"/>
  <c r="O70" i="1" s="1"/>
  <c r="R70" i="1" s="1"/>
  <c r="L70" i="1" s="1"/>
  <c r="M70" i="1" s="1"/>
  <c r="Q174" i="1"/>
  <c r="O174" i="1" s="1"/>
  <c r="R174" i="1" s="1"/>
  <c r="L174" i="1" s="1"/>
  <c r="M174" i="1" s="1"/>
  <c r="V141" i="1"/>
  <c r="Z141" i="1" s="1"/>
  <c r="AB141" i="1"/>
  <c r="AC141" i="1"/>
  <c r="T95" i="1"/>
  <c r="U95" i="1" s="1"/>
  <c r="T45" i="1"/>
  <c r="U45" i="1" s="1"/>
  <c r="T36" i="1"/>
  <c r="U36" i="1" s="1"/>
  <c r="AB28" i="1"/>
  <c r="V28" i="1"/>
  <c r="Z28" i="1" s="1"/>
  <c r="AC28" i="1"/>
  <c r="AD28" i="1" s="1"/>
  <c r="V100" i="1"/>
  <c r="Z100" i="1" s="1"/>
  <c r="AC100" i="1"/>
  <c r="AB100" i="1"/>
  <c r="V122" i="1"/>
  <c r="Z122" i="1" s="1"/>
  <c r="AC122" i="1"/>
  <c r="AB122" i="1"/>
  <c r="AD153" i="1"/>
  <c r="AB46" i="1"/>
  <c r="AB21" i="1"/>
  <c r="Q108" i="1"/>
  <c r="O108" i="1" s="1"/>
  <c r="R108" i="1" s="1"/>
  <c r="L108" i="1" s="1"/>
  <c r="M108" i="1" s="1"/>
  <c r="Q84" i="1"/>
  <c r="O84" i="1" s="1"/>
  <c r="R84" i="1" s="1"/>
  <c r="L84" i="1" s="1"/>
  <c r="M84" i="1" s="1"/>
  <c r="V56" i="1"/>
  <c r="Z56" i="1" s="1"/>
  <c r="AC56" i="1"/>
  <c r="AB56" i="1"/>
  <c r="Q92" i="1"/>
  <c r="O92" i="1" s="1"/>
  <c r="R92" i="1" s="1"/>
  <c r="L92" i="1" s="1"/>
  <c r="M92" i="1" s="1"/>
  <c r="V72" i="1"/>
  <c r="Z72" i="1" s="1"/>
  <c r="AC72" i="1"/>
  <c r="AD72" i="1" s="1"/>
  <c r="AB72" i="1"/>
  <c r="Q88" i="1"/>
  <c r="O88" i="1" s="1"/>
  <c r="R88" i="1" s="1"/>
  <c r="L88" i="1" s="1"/>
  <c r="M88" i="1" s="1"/>
  <c r="Q64" i="1"/>
  <c r="O64" i="1" s="1"/>
  <c r="R64" i="1" s="1"/>
  <c r="L64" i="1" s="1"/>
  <c r="M64" i="1" s="1"/>
  <c r="V24" i="1"/>
  <c r="Z24" i="1" s="1"/>
  <c r="AC24" i="1"/>
  <c r="AD24" i="1" s="1"/>
  <c r="V20" i="1"/>
  <c r="Z20" i="1" s="1"/>
  <c r="AC20" i="1"/>
  <c r="AD20" i="1" s="1"/>
  <c r="V35" i="1"/>
  <c r="Z35" i="1" s="1"/>
  <c r="AC35" i="1"/>
  <c r="AD35" i="1" s="1"/>
  <c r="T277" i="1"/>
  <c r="U277" i="1" s="1"/>
  <c r="V288" i="1"/>
  <c r="Z288" i="1" s="1"/>
  <c r="AC288" i="1"/>
  <c r="AD288" i="1" s="1"/>
  <c r="Q288" i="1"/>
  <c r="O288" i="1" s="1"/>
  <c r="R288" i="1" s="1"/>
  <c r="L288" i="1" s="1"/>
  <c r="M288" i="1" s="1"/>
  <c r="T179" i="1"/>
  <c r="U179" i="1" s="1"/>
  <c r="Q270" i="1"/>
  <c r="O270" i="1" s="1"/>
  <c r="R270" i="1" s="1"/>
  <c r="L270" i="1" s="1"/>
  <c r="M270" i="1" s="1"/>
  <c r="AC248" i="1"/>
  <c r="AD248" i="1" s="1"/>
  <c r="V248" i="1"/>
  <c r="Z248" i="1" s="1"/>
  <c r="Q248" i="1"/>
  <c r="O248" i="1" s="1"/>
  <c r="R248" i="1" s="1"/>
  <c r="L248" i="1" s="1"/>
  <c r="M248" i="1" s="1"/>
  <c r="AC225" i="1"/>
  <c r="AD225" i="1" s="1"/>
  <c r="V225" i="1"/>
  <c r="Z225" i="1" s="1"/>
  <c r="T195" i="1"/>
  <c r="U195" i="1" s="1"/>
  <c r="AB234" i="1"/>
  <c r="AC234" i="1"/>
  <c r="AD234" i="1" s="1"/>
  <c r="V234" i="1"/>
  <c r="Z234" i="1" s="1"/>
  <c r="AB163" i="1"/>
  <c r="V133" i="1"/>
  <c r="Z133" i="1" s="1"/>
  <c r="AC133" i="1"/>
  <c r="AB133" i="1"/>
  <c r="T131" i="1"/>
  <c r="U131" i="1" s="1"/>
  <c r="T299" i="1"/>
  <c r="U299" i="1" s="1"/>
  <c r="T291" i="1"/>
  <c r="U291" i="1" s="1"/>
  <c r="V213" i="1"/>
  <c r="Z213" i="1" s="1"/>
  <c r="AC213" i="1"/>
  <c r="AD213" i="1" s="1"/>
  <c r="AB190" i="1"/>
  <c r="T143" i="1"/>
  <c r="U143" i="1" s="1"/>
  <c r="AC58" i="1"/>
  <c r="V58" i="1"/>
  <c r="Z58" i="1" s="1"/>
  <c r="V68" i="1"/>
  <c r="Z68" i="1" s="1"/>
  <c r="AC68" i="1"/>
  <c r="AB68" i="1"/>
  <c r="V300" i="1"/>
  <c r="Z300" i="1" s="1"/>
  <c r="AC300" i="1"/>
  <c r="AC306" i="1"/>
  <c r="AD306" i="1" s="1"/>
  <c r="V306" i="1"/>
  <c r="Z306" i="1" s="1"/>
  <c r="AC220" i="1"/>
  <c r="V220" i="1"/>
  <c r="Z220" i="1" s="1"/>
  <c r="Q252" i="1"/>
  <c r="O252" i="1" s="1"/>
  <c r="R252" i="1" s="1"/>
  <c r="L252" i="1" s="1"/>
  <c r="M252" i="1" s="1"/>
  <c r="V116" i="1"/>
  <c r="Z116" i="1" s="1"/>
  <c r="AC116" i="1"/>
  <c r="AD116" i="1" s="1"/>
  <c r="V99" i="1"/>
  <c r="Z99" i="1" s="1"/>
  <c r="AB99" i="1"/>
  <c r="AC99" i="1"/>
  <c r="AC91" i="1"/>
  <c r="V91" i="1"/>
  <c r="Z91" i="1" s="1"/>
  <c r="AB91" i="1"/>
  <c r="L27" i="1"/>
  <c r="M27" i="1" s="1"/>
  <c r="V304" i="1"/>
  <c r="Z304" i="1" s="1"/>
  <c r="AC304" i="1"/>
  <c r="AD304" i="1" s="1"/>
  <c r="T303" i="1"/>
  <c r="U303" i="1" s="1"/>
  <c r="AC276" i="1"/>
  <c r="AD276" i="1" s="1"/>
  <c r="V276" i="1"/>
  <c r="Z276" i="1" s="1"/>
  <c r="Q276" i="1"/>
  <c r="O276" i="1" s="1"/>
  <c r="R276" i="1" s="1"/>
  <c r="L276" i="1" s="1"/>
  <c r="M276" i="1" s="1"/>
  <c r="V296" i="1"/>
  <c r="Z296" i="1" s="1"/>
  <c r="AC296" i="1"/>
  <c r="AB296" i="1"/>
  <c r="T297" i="1"/>
  <c r="U297" i="1" s="1"/>
  <c r="Q310" i="1"/>
  <c r="O310" i="1" s="1"/>
  <c r="R310" i="1" s="1"/>
  <c r="L310" i="1" s="1"/>
  <c r="M310" i="1" s="1"/>
  <c r="V308" i="1"/>
  <c r="Z308" i="1" s="1"/>
  <c r="AC308" i="1"/>
  <c r="AB266" i="1"/>
  <c r="Q259" i="1"/>
  <c r="O259" i="1" s="1"/>
  <c r="R259" i="1" s="1"/>
  <c r="L259" i="1" s="1"/>
  <c r="M259" i="1" s="1"/>
  <c r="T315" i="1"/>
  <c r="U315" i="1" s="1"/>
  <c r="T309" i="1"/>
  <c r="U309" i="1" s="1"/>
  <c r="T285" i="1"/>
  <c r="U285" i="1" s="1"/>
  <c r="AB308" i="1"/>
  <c r="AD298" i="1"/>
  <c r="AB279" i="1"/>
  <c r="Q264" i="1"/>
  <c r="O264" i="1" s="1"/>
  <c r="R264" i="1" s="1"/>
  <c r="L264" i="1" s="1"/>
  <c r="M264" i="1" s="1"/>
  <c r="Q256" i="1"/>
  <c r="O256" i="1" s="1"/>
  <c r="R256" i="1" s="1"/>
  <c r="L256" i="1" s="1"/>
  <c r="M256" i="1" s="1"/>
  <c r="V274" i="1"/>
  <c r="Z274" i="1" s="1"/>
  <c r="AC274" i="1"/>
  <c r="AB274" i="1"/>
  <c r="Q257" i="1"/>
  <c r="O257" i="1" s="1"/>
  <c r="R257" i="1" s="1"/>
  <c r="L257" i="1" s="1"/>
  <c r="M257" i="1" s="1"/>
  <c r="AB267" i="1"/>
  <c r="T245" i="1"/>
  <c r="U245" i="1" s="1"/>
  <c r="T224" i="1"/>
  <c r="U224" i="1" s="1"/>
  <c r="AC240" i="1"/>
  <c r="AD240" i="1" s="1"/>
  <c r="V240" i="1"/>
  <c r="Z240" i="1" s="1"/>
  <c r="AB208" i="1"/>
  <c r="AB233" i="1"/>
  <c r="Q233" i="1"/>
  <c r="O233" i="1" s="1"/>
  <c r="R233" i="1" s="1"/>
  <c r="L233" i="1" s="1"/>
  <c r="M233" i="1" s="1"/>
  <c r="AB198" i="1"/>
  <c r="Q243" i="1"/>
  <c r="O243" i="1" s="1"/>
  <c r="R243" i="1" s="1"/>
  <c r="L243" i="1" s="1"/>
  <c r="M243" i="1" s="1"/>
  <c r="L211" i="1"/>
  <c r="M211" i="1" s="1"/>
  <c r="AB246" i="1"/>
  <c r="AC246" i="1"/>
  <c r="AD246" i="1" s="1"/>
  <c r="V246" i="1"/>
  <c r="Z246" i="1" s="1"/>
  <c r="Q203" i="1"/>
  <c r="O203" i="1" s="1"/>
  <c r="R203" i="1" s="1"/>
  <c r="L203" i="1" s="1"/>
  <c r="M203" i="1" s="1"/>
  <c r="T242" i="1"/>
  <c r="U242" i="1" s="1"/>
  <c r="T253" i="1"/>
  <c r="U253" i="1" s="1"/>
  <c r="T128" i="1"/>
  <c r="U128" i="1" s="1"/>
  <c r="AC144" i="1"/>
  <c r="AD144" i="1" s="1"/>
  <c r="V144" i="1"/>
  <c r="Z144" i="1" s="1"/>
  <c r="Q235" i="1"/>
  <c r="O235" i="1" s="1"/>
  <c r="R235" i="1" s="1"/>
  <c r="L235" i="1" s="1"/>
  <c r="M235" i="1" s="1"/>
  <c r="AD196" i="1"/>
  <c r="V197" i="1"/>
  <c r="Z197" i="1" s="1"/>
  <c r="AB197" i="1"/>
  <c r="AC197" i="1"/>
  <c r="V166" i="1"/>
  <c r="Z166" i="1" s="1"/>
  <c r="AC166" i="1"/>
  <c r="AB166" i="1"/>
  <c r="T177" i="1"/>
  <c r="U177" i="1" s="1"/>
  <c r="T127" i="1"/>
  <c r="U127" i="1" s="1"/>
  <c r="AC117" i="1"/>
  <c r="AB117" i="1"/>
  <c r="V117" i="1"/>
  <c r="Z117" i="1" s="1"/>
  <c r="AC171" i="1"/>
  <c r="V171" i="1"/>
  <c r="Z171" i="1" s="1"/>
  <c r="Q182" i="1"/>
  <c r="O182" i="1" s="1"/>
  <c r="R182" i="1" s="1"/>
  <c r="L182" i="1" s="1"/>
  <c r="M182" i="1" s="1"/>
  <c r="AB136" i="1"/>
  <c r="AC136" i="1"/>
  <c r="AD136" i="1" s="1"/>
  <c r="V136" i="1"/>
  <c r="Z136" i="1" s="1"/>
  <c r="V112" i="1"/>
  <c r="Z112" i="1" s="1"/>
  <c r="AC112" i="1"/>
  <c r="AD112" i="1" s="1"/>
  <c r="Q166" i="1"/>
  <c r="O166" i="1" s="1"/>
  <c r="R166" i="1" s="1"/>
  <c r="L166" i="1" s="1"/>
  <c r="M166" i="1" s="1"/>
  <c r="Q144" i="1"/>
  <c r="O144" i="1" s="1"/>
  <c r="R144" i="1" s="1"/>
  <c r="L144" i="1" s="1"/>
  <c r="M144" i="1" s="1"/>
  <c r="T126" i="1"/>
  <c r="U126" i="1" s="1"/>
  <c r="AC94" i="1"/>
  <c r="AD94" i="1" s="1"/>
  <c r="V94" i="1"/>
  <c r="Z94" i="1" s="1"/>
  <c r="AB58" i="1"/>
  <c r="T168" i="1"/>
  <c r="U168" i="1" s="1"/>
  <c r="Q130" i="1"/>
  <c r="O130" i="1" s="1"/>
  <c r="R130" i="1" s="1"/>
  <c r="L130" i="1" s="1"/>
  <c r="M130" i="1" s="1"/>
  <c r="AC119" i="1"/>
  <c r="AD119" i="1" s="1"/>
  <c r="V119" i="1"/>
  <c r="Z119" i="1" s="1"/>
  <c r="T87" i="1"/>
  <c r="U87" i="1" s="1"/>
  <c r="T55" i="1"/>
  <c r="U55" i="1" s="1"/>
  <c r="T32" i="1"/>
  <c r="U32" i="1" s="1"/>
  <c r="V76" i="1"/>
  <c r="Z76" i="1" s="1"/>
  <c r="AC76" i="1"/>
  <c r="AB76" i="1"/>
  <c r="L40" i="1"/>
  <c r="M40" i="1" s="1"/>
  <c r="V142" i="1"/>
  <c r="Z142" i="1" s="1"/>
  <c r="AC142" i="1"/>
  <c r="AB142" i="1"/>
  <c r="AB74" i="1"/>
  <c r="AC147" i="1"/>
  <c r="AD147" i="1" s="1"/>
  <c r="V147" i="1"/>
  <c r="Z147" i="1" s="1"/>
  <c r="AC57" i="1"/>
  <c r="AD57" i="1" s="1"/>
  <c r="V57" i="1"/>
  <c r="Z57" i="1" s="1"/>
  <c r="V154" i="1"/>
  <c r="Z154" i="1" s="1"/>
  <c r="AC154" i="1"/>
  <c r="AB154" i="1"/>
  <c r="V90" i="1"/>
  <c r="Z90" i="1" s="1"/>
  <c r="AC90" i="1"/>
  <c r="AD90" i="1" s="1"/>
  <c r="L67" i="1"/>
  <c r="M67" i="1" s="1"/>
  <c r="V23" i="1"/>
  <c r="Z23" i="1" s="1"/>
  <c r="AC23" i="1"/>
  <c r="AB23" i="1"/>
  <c r="Q122" i="1"/>
  <c r="O122" i="1" s="1"/>
  <c r="R122" i="1" s="1"/>
  <c r="L122" i="1" s="1"/>
  <c r="M122" i="1" s="1"/>
  <c r="Q57" i="1"/>
  <c r="O57" i="1" s="1"/>
  <c r="R57" i="1" s="1"/>
  <c r="L57" i="1" s="1"/>
  <c r="M57" i="1" s="1"/>
  <c r="Q19" i="1"/>
  <c r="O19" i="1" s="1"/>
  <c r="R19" i="1" s="1"/>
  <c r="L19" i="1" s="1"/>
  <c r="M19" i="1" s="1"/>
  <c r="Q100" i="1"/>
  <c r="O100" i="1" s="1"/>
  <c r="R100" i="1" s="1"/>
  <c r="L100" i="1" s="1"/>
  <c r="M100" i="1" s="1"/>
  <c r="AC37" i="1"/>
  <c r="AD37" i="1" s="1"/>
  <c r="V37" i="1"/>
  <c r="Z37" i="1" s="1"/>
  <c r="Q52" i="1"/>
  <c r="O52" i="1" s="1"/>
  <c r="R52" i="1" s="1"/>
  <c r="L52" i="1" s="1"/>
  <c r="M52" i="1" s="1"/>
  <c r="AD158" i="1" l="1"/>
  <c r="AD92" i="1"/>
  <c r="AD141" i="1"/>
  <c r="AD150" i="1"/>
  <c r="AD229" i="1"/>
  <c r="AD163" i="1"/>
  <c r="AD26" i="1"/>
  <c r="AD83" i="1"/>
  <c r="AD53" i="1"/>
  <c r="AD215" i="1"/>
  <c r="AD300" i="1"/>
  <c r="AD114" i="1"/>
  <c r="AD178" i="1"/>
  <c r="AD154" i="1"/>
  <c r="AD142" i="1"/>
  <c r="AD198" i="1"/>
  <c r="AD106" i="1"/>
  <c r="AD193" i="1"/>
  <c r="AD174" i="1"/>
  <c r="AD296" i="1"/>
  <c r="AD166" i="1"/>
  <c r="AD96" i="1"/>
  <c r="AD89" i="1"/>
  <c r="AD157" i="1"/>
  <c r="AD233" i="1"/>
  <c r="AD171" i="1"/>
  <c r="AD220" i="1"/>
  <c r="AD238" i="1"/>
  <c r="AD259" i="1"/>
  <c r="AD173" i="1"/>
  <c r="AD197" i="1"/>
  <c r="AD263" i="1"/>
  <c r="AC168" i="1"/>
  <c r="V168" i="1"/>
  <c r="Z168" i="1" s="1"/>
  <c r="AB168" i="1"/>
  <c r="Q168" i="1"/>
  <c r="O168" i="1" s="1"/>
  <c r="R168" i="1" s="1"/>
  <c r="L168" i="1" s="1"/>
  <c r="M168" i="1" s="1"/>
  <c r="AC195" i="1"/>
  <c r="V195" i="1"/>
  <c r="Z195" i="1" s="1"/>
  <c r="AB195" i="1"/>
  <c r="Q195" i="1"/>
  <c r="O195" i="1" s="1"/>
  <c r="R195" i="1" s="1"/>
  <c r="L195" i="1" s="1"/>
  <c r="M195" i="1" s="1"/>
  <c r="AD68" i="1"/>
  <c r="AD52" i="1"/>
  <c r="AC289" i="1"/>
  <c r="V289" i="1"/>
  <c r="Z289" i="1" s="1"/>
  <c r="AB289" i="1"/>
  <c r="Q289" i="1"/>
  <c r="O289" i="1" s="1"/>
  <c r="R289" i="1" s="1"/>
  <c r="L289" i="1" s="1"/>
  <c r="M289" i="1" s="1"/>
  <c r="AC285" i="1"/>
  <c r="AD285" i="1" s="1"/>
  <c r="V285" i="1"/>
  <c r="Z285" i="1" s="1"/>
  <c r="Q285" i="1"/>
  <c r="O285" i="1" s="1"/>
  <c r="R285" i="1" s="1"/>
  <c r="L285" i="1" s="1"/>
  <c r="M285" i="1" s="1"/>
  <c r="AB285" i="1"/>
  <c r="AD122" i="1"/>
  <c r="AD169" i="1"/>
  <c r="AD280" i="1"/>
  <c r="AD46" i="1"/>
  <c r="AC93" i="1"/>
  <c r="AD93" i="1" s="1"/>
  <c r="V93" i="1"/>
  <c r="Z93" i="1" s="1"/>
  <c r="Q93" i="1"/>
  <c r="O93" i="1" s="1"/>
  <c r="R93" i="1" s="1"/>
  <c r="L93" i="1" s="1"/>
  <c r="M93" i="1" s="1"/>
  <c r="AB93" i="1"/>
  <c r="AB95" i="1"/>
  <c r="AC95" i="1"/>
  <c r="V95" i="1"/>
  <c r="Z95" i="1" s="1"/>
  <c r="Q95" i="1"/>
  <c r="O95" i="1" s="1"/>
  <c r="R95" i="1" s="1"/>
  <c r="L95" i="1" s="1"/>
  <c r="M95" i="1" s="1"/>
  <c r="AC30" i="1"/>
  <c r="AD30" i="1" s="1"/>
  <c r="V30" i="1"/>
  <c r="Z30" i="1" s="1"/>
  <c r="Q30" i="1"/>
  <c r="O30" i="1" s="1"/>
  <c r="R30" i="1" s="1"/>
  <c r="L30" i="1" s="1"/>
  <c r="M30" i="1" s="1"/>
  <c r="AB30" i="1"/>
  <c r="AD218" i="1"/>
  <c r="AB71" i="1"/>
  <c r="AC71" i="1"/>
  <c r="AD71" i="1" s="1"/>
  <c r="V71" i="1"/>
  <c r="Z71" i="1" s="1"/>
  <c r="Q71" i="1"/>
  <c r="O71" i="1" s="1"/>
  <c r="R71" i="1" s="1"/>
  <c r="L71" i="1" s="1"/>
  <c r="M71" i="1" s="1"/>
  <c r="AD21" i="1"/>
  <c r="AD74" i="1"/>
  <c r="AC135" i="1"/>
  <c r="V135" i="1"/>
  <c r="Z135" i="1" s="1"/>
  <c r="Q135" i="1"/>
  <c r="O135" i="1" s="1"/>
  <c r="R135" i="1" s="1"/>
  <c r="L135" i="1" s="1"/>
  <c r="M135" i="1" s="1"/>
  <c r="AB135" i="1"/>
  <c r="AC293" i="1"/>
  <c r="V293" i="1"/>
  <c r="Z293" i="1" s="1"/>
  <c r="AB293" i="1"/>
  <c r="Q293" i="1"/>
  <c r="O293" i="1" s="1"/>
  <c r="R293" i="1" s="1"/>
  <c r="L293" i="1" s="1"/>
  <c r="M293" i="1" s="1"/>
  <c r="V113" i="1"/>
  <c r="Z113" i="1" s="1"/>
  <c r="AB113" i="1"/>
  <c r="AC113" i="1"/>
  <c r="Q113" i="1"/>
  <c r="O113" i="1" s="1"/>
  <c r="R113" i="1" s="1"/>
  <c r="L113" i="1" s="1"/>
  <c r="M113" i="1" s="1"/>
  <c r="AC232" i="1"/>
  <c r="AD232" i="1" s="1"/>
  <c r="V232" i="1"/>
  <c r="Z232" i="1" s="1"/>
  <c r="Q232" i="1"/>
  <c r="O232" i="1" s="1"/>
  <c r="R232" i="1" s="1"/>
  <c r="L232" i="1" s="1"/>
  <c r="M232" i="1" s="1"/>
  <c r="AB232" i="1"/>
  <c r="AC283" i="1"/>
  <c r="V283" i="1"/>
  <c r="Z283" i="1" s="1"/>
  <c r="AB283" i="1"/>
  <c r="Q283" i="1"/>
  <c r="O283" i="1" s="1"/>
  <c r="R283" i="1" s="1"/>
  <c r="L283" i="1" s="1"/>
  <c r="M283" i="1" s="1"/>
  <c r="AB311" i="1"/>
  <c r="AC311" i="1"/>
  <c r="AD311" i="1" s="1"/>
  <c r="V311" i="1"/>
  <c r="Z311" i="1" s="1"/>
  <c r="Q311" i="1"/>
  <c r="O311" i="1" s="1"/>
  <c r="R311" i="1" s="1"/>
  <c r="L311" i="1" s="1"/>
  <c r="M311" i="1" s="1"/>
  <c r="AC301" i="1"/>
  <c r="V301" i="1"/>
  <c r="Z301" i="1" s="1"/>
  <c r="AB301" i="1"/>
  <c r="Q301" i="1"/>
  <c r="O301" i="1" s="1"/>
  <c r="R301" i="1" s="1"/>
  <c r="L301" i="1" s="1"/>
  <c r="M301" i="1" s="1"/>
  <c r="V205" i="1"/>
  <c r="Z205" i="1" s="1"/>
  <c r="AC205" i="1"/>
  <c r="AB205" i="1"/>
  <c r="Q205" i="1"/>
  <c r="O205" i="1" s="1"/>
  <c r="R205" i="1" s="1"/>
  <c r="L205" i="1" s="1"/>
  <c r="M205" i="1" s="1"/>
  <c r="AC179" i="1"/>
  <c r="V179" i="1"/>
  <c r="Z179" i="1" s="1"/>
  <c r="Q179" i="1"/>
  <c r="O179" i="1" s="1"/>
  <c r="R179" i="1" s="1"/>
  <c r="L179" i="1" s="1"/>
  <c r="M179" i="1" s="1"/>
  <c r="AB179" i="1"/>
  <c r="AC216" i="1"/>
  <c r="V216" i="1"/>
  <c r="Z216" i="1" s="1"/>
  <c r="AB216" i="1"/>
  <c r="Q216" i="1"/>
  <c r="O216" i="1" s="1"/>
  <c r="R216" i="1" s="1"/>
  <c r="L216" i="1" s="1"/>
  <c r="M216" i="1" s="1"/>
  <c r="AC183" i="1"/>
  <c r="Q183" i="1"/>
  <c r="O183" i="1" s="1"/>
  <c r="R183" i="1" s="1"/>
  <c r="L183" i="1" s="1"/>
  <c r="M183" i="1" s="1"/>
  <c r="V183" i="1"/>
  <c r="Z183" i="1" s="1"/>
  <c r="AB183" i="1"/>
  <c r="AC244" i="1"/>
  <c r="V244" i="1"/>
  <c r="Z244" i="1" s="1"/>
  <c r="AB244" i="1"/>
  <c r="Q244" i="1"/>
  <c r="O244" i="1" s="1"/>
  <c r="R244" i="1" s="1"/>
  <c r="L244" i="1" s="1"/>
  <c r="M244" i="1" s="1"/>
  <c r="AC191" i="1"/>
  <c r="V191" i="1"/>
  <c r="Z191" i="1" s="1"/>
  <c r="AB191" i="1"/>
  <c r="Q191" i="1"/>
  <c r="O191" i="1" s="1"/>
  <c r="R191" i="1" s="1"/>
  <c r="L191" i="1" s="1"/>
  <c r="M191" i="1" s="1"/>
  <c r="AC43" i="1"/>
  <c r="V43" i="1"/>
  <c r="Z43" i="1" s="1"/>
  <c r="AB43" i="1"/>
  <c r="Q43" i="1"/>
  <c r="O43" i="1" s="1"/>
  <c r="R43" i="1" s="1"/>
  <c r="L43" i="1" s="1"/>
  <c r="M43" i="1" s="1"/>
  <c r="AB79" i="1"/>
  <c r="AC79" i="1"/>
  <c r="AD79" i="1" s="1"/>
  <c r="V79" i="1"/>
  <c r="Z79" i="1" s="1"/>
  <c r="Q79" i="1"/>
  <c r="O79" i="1" s="1"/>
  <c r="R79" i="1" s="1"/>
  <c r="L79" i="1" s="1"/>
  <c r="M79" i="1" s="1"/>
  <c r="AC269" i="1"/>
  <c r="AD269" i="1" s="1"/>
  <c r="V269" i="1"/>
  <c r="Z269" i="1" s="1"/>
  <c r="Q269" i="1"/>
  <c r="O269" i="1" s="1"/>
  <c r="R269" i="1" s="1"/>
  <c r="L269" i="1" s="1"/>
  <c r="M269" i="1" s="1"/>
  <c r="AB269" i="1"/>
  <c r="V255" i="1"/>
  <c r="Z255" i="1" s="1"/>
  <c r="AC255" i="1"/>
  <c r="AB255" i="1"/>
  <c r="Q255" i="1"/>
  <c r="O255" i="1" s="1"/>
  <c r="R255" i="1" s="1"/>
  <c r="L255" i="1" s="1"/>
  <c r="M255" i="1" s="1"/>
  <c r="V222" i="1"/>
  <c r="Z222" i="1" s="1"/>
  <c r="AC222" i="1"/>
  <c r="AB222" i="1"/>
  <c r="Q222" i="1"/>
  <c r="O222" i="1" s="1"/>
  <c r="R222" i="1" s="1"/>
  <c r="L222" i="1" s="1"/>
  <c r="M222" i="1" s="1"/>
  <c r="AC295" i="1"/>
  <c r="AB295" i="1"/>
  <c r="V295" i="1"/>
  <c r="Z295" i="1" s="1"/>
  <c r="Q295" i="1"/>
  <c r="O295" i="1" s="1"/>
  <c r="R295" i="1" s="1"/>
  <c r="L295" i="1" s="1"/>
  <c r="M295" i="1" s="1"/>
  <c r="AD102" i="1"/>
  <c r="AD235" i="1"/>
  <c r="AC210" i="1"/>
  <c r="AB210" i="1"/>
  <c r="V210" i="1"/>
  <c r="Z210" i="1" s="1"/>
  <c r="Q210" i="1"/>
  <c r="O210" i="1" s="1"/>
  <c r="R210" i="1" s="1"/>
  <c r="L210" i="1" s="1"/>
  <c r="M210" i="1" s="1"/>
  <c r="AD60" i="1"/>
  <c r="AC29" i="1"/>
  <c r="V29" i="1"/>
  <c r="Z29" i="1" s="1"/>
  <c r="Q29" i="1"/>
  <c r="O29" i="1" s="1"/>
  <c r="R29" i="1" s="1"/>
  <c r="L29" i="1" s="1"/>
  <c r="M29" i="1" s="1"/>
  <c r="AB29" i="1"/>
  <c r="AD254" i="1"/>
  <c r="AC262" i="1"/>
  <c r="V262" i="1"/>
  <c r="Z262" i="1" s="1"/>
  <c r="Q262" i="1"/>
  <c r="O262" i="1" s="1"/>
  <c r="R262" i="1" s="1"/>
  <c r="L262" i="1" s="1"/>
  <c r="M262" i="1" s="1"/>
  <c r="AB262" i="1"/>
  <c r="V165" i="1"/>
  <c r="Z165" i="1" s="1"/>
  <c r="AC165" i="1"/>
  <c r="AD165" i="1" s="1"/>
  <c r="AB165" i="1"/>
  <c r="Q165" i="1"/>
  <c r="O165" i="1" s="1"/>
  <c r="R165" i="1" s="1"/>
  <c r="L165" i="1" s="1"/>
  <c r="M165" i="1" s="1"/>
  <c r="AD133" i="1"/>
  <c r="AD206" i="1"/>
  <c r="AD117" i="1"/>
  <c r="AD274" i="1"/>
  <c r="AC199" i="1"/>
  <c r="AD199" i="1" s="1"/>
  <c r="V199" i="1"/>
  <c r="Z199" i="1" s="1"/>
  <c r="Q199" i="1"/>
  <c r="O199" i="1" s="1"/>
  <c r="R199" i="1" s="1"/>
  <c r="L199" i="1" s="1"/>
  <c r="M199" i="1" s="1"/>
  <c r="AB199" i="1"/>
  <c r="AC36" i="1"/>
  <c r="V36" i="1"/>
  <c r="Z36" i="1" s="1"/>
  <c r="Q36" i="1"/>
  <c r="O36" i="1" s="1"/>
  <c r="R36" i="1" s="1"/>
  <c r="L36" i="1" s="1"/>
  <c r="M36" i="1" s="1"/>
  <c r="AB36" i="1"/>
  <c r="V307" i="1"/>
  <c r="Z307" i="1" s="1"/>
  <c r="AC307" i="1"/>
  <c r="AB307" i="1"/>
  <c r="Q307" i="1"/>
  <c r="O307" i="1" s="1"/>
  <c r="R307" i="1" s="1"/>
  <c r="L307" i="1" s="1"/>
  <c r="M307" i="1" s="1"/>
  <c r="AC17" i="1"/>
  <c r="V17" i="1"/>
  <c r="Z17" i="1" s="1"/>
  <c r="Q17" i="1"/>
  <c r="O17" i="1" s="1"/>
  <c r="R17" i="1" s="1"/>
  <c r="L17" i="1" s="1"/>
  <c r="M17" i="1" s="1"/>
  <c r="AB17" i="1"/>
  <c r="AD80" i="1"/>
  <c r="AC151" i="1"/>
  <c r="AD151" i="1" s="1"/>
  <c r="V151" i="1"/>
  <c r="Z151" i="1" s="1"/>
  <c r="Q151" i="1"/>
  <c r="O151" i="1" s="1"/>
  <c r="R151" i="1" s="1"/>
  <c r="L151" i="1" s="1"/>
  <c r="M151" i="1" s="1"/>
  <c r="AB151" i="1"/>
  <c r="AD76" i="1"/>
  <c r="AC253" i="1"/>
  <c r="V253" i="1"/>
  <c r="Z253" i="1" s="1"/>
  <c r="Q253" i="1"/>
  <c r="O253" i="1" s="1"/>
  <c r="R253" i="1" s="1"/>
  <c r="L253" i="1" s="1"/>
  <c r="M253" i="1" s="1"/>
  <c r="AB253" i="1"/>
  <c r="AC224" i="1"/>
  <c r="AD224" i="1" s="1"/>
  <c r="V224" i="1"/>
  <c r="Z224" i="1" s="1"/>
  <c r="AB224" i="1"/>
  <c r="Q224" i="1"/>
  <c r="O224" i="1" s="1"/>
  <c r="R224" i="1" s="1"/>
  <c r="L224" i="1" s="1"/>
  <c r="M224" i="1" s="1"/>
  <c r="AC309" i="1"/>
  <c r="V309" i="1"/>
  <c r="Z309" i="1" s="1"/>
  <c r="Q309" i="1"/>
  <c r="O309" i="1" s="1"/>
  <c r="R309" i="1" s="1"/>
  <c r="L309" i="1" s="1"/>
  <c r="M309" i="1" s="1"/>
  <c r="AB309" i="1"/>
  <c r="AC303" i="1"/>
  <c r="AD303" i="1" s="1"/>
  <c r="V303" i="1"/>
  <c r="Z303" i="1" s="1"/>
  <c r="AB303" i="1"/>
  <c r="Q303" i="1"/>
  <c r="O303" i="1" s="1"/>
  <c r="R303" i="1" s="1"/>
  <c r="L303" i="1" s="1"/>
  <c r="M303" i="1" s="1"/>
  <c r="AD99" i="1"/>
  <c r="AD58" i="1"/>
  <c r="AD84" i="1"/>
  <c r="AD202" i="1"/>
  <c r="AD208" i="1"/>
  <c r="V287" i="1"/>
  <c r="Z287" i="1" s="1"/>
  <c r="AC287" i="1"/>
  <c r="AB287" i="1"/>
  <c r="Q287" i="1"/>
  <c r="O287" i="1" s="1"/>
  <c r="R287" i="1" s="1"/>
  <c r="L287" i="1" s="1"/>
  <c r="M287" i="1" s="1"/>
  <c r="AD230" i="1"/>
  <c r="AC187" i="1"/>
  <c r="AD187" i="1" s="1"/>
  <c r="V187" i="1"/>
  <c r="Z187" i="1" s="1"/>
  <c r="Q187" i="1"/>
  <c r="O187" i="1" s="1"/>
  <c r="R187" i="1" s="1"/>
  <c r="L187" i="1" s="1"/>
  <c r="M187" i="1" s="1"/>
  <c r="AB187" i="1"/>
  <c r="AD33" i="1"/>
  <c r="AD115" i="1"/>
  <c r="AD247" i="1"/>
  <c r="V241" i="1"/>
  <c r="Z241" i="1" s="1"/>
  <c r="AC241" i="1"/>
  <c r="Q241" i="1"/>
  <c r="O241" i="1" s="1"/>
  <c r="R241" i="1" s="1"/>
  <c r="L241" i="1" s="1"/>
  <c r="M241" i="1" s="1"/>
  <c r="AB241" i="1"/>
  <c r="AD152" i="1"/>
  <c r="AD260" i="1"/>
  <c r="AD223" i="1"/>
  <c r="AD48" i="1"/>
  <c r="AD105" i="1"/>
  <c r="AD170" i="1"/>
  <c r="AD250" i="1"/>
  <c r="AD264" i="1"/>
  <c r="AD266" i="1"/>
  <c r="AD66" i="1"/>
  <c r="AC305" i="1"/>
  <c r="V305" i="1"/>
  <c r="Z305" i="1" s="1"/>
  <c r="Q305" i="1"/>
  <c r="O305" i="1" s="1"/>
  <c r="R305" i="1" s="1"/>
  <c r="L305" i="1" s="1"/>
  <c r="M305" i="1" s="1"/>
  <c r="AB305" i="1"/>
  <c r="AC175" i="1"/>
  <c r="AD175" i="1" s="1"/>
  <c r="V175" i="1"/>
  <c r="Z175" i="1" s="1"/>
  <c r="AB175" i="1"/>
  <c r="Q175" i="1"/>
  <c r="O175" i="1" s="1"/>
  <c r="R175" i="1" s="1"/>
  <c r="L175" i="1" s="1"/>
  <c r="M175" i="1" s="1"/>
  <c r="AD104" i="1"/>
  <c r="AD180" i="1"/>
  <c r="AD209" i="1"/>
  <c r="AC273" i="1"/>
  <c r="V273" i="1"/>
  <c r="Z273" i="1" s="1"/>
  <c r="AB273" i="1"/>
  <c r="Q273" i="1"/>
  <c r="O273" i="1" s="1"/>
  <c r="R273" i="1" s="1"/>
  <c r="L273" i="1" s="1"/>
  <c r="M273" i="1" s="1"/>
  <c r="AD308" i="1"/>
  <c r="AC44" i="1"/>
  <c r="V44" i="1"/>
  <c r="Z44" i="1" s="1"/>
  <c r="Q44" i="1"/>
  <c r="O44" i="1" s="1"/>
  <c r="R44" i="1" s="1"/>
  <c r="L44" i="1" s="1"/>
  <c r="M44" i="1" s="1"/>
  <c r="AB44" i="1"/>
  <c r="AB87" i="1"/>
  <c r="AC87" i="1"/>
  <c r="V87" i="1"/>
  <c r="Z87" i="1" s="1"/>
  <c r="Q87" i="1"/>
  <c r="O87" i="1" s="1"/>
  <c r="R87" i="1" s="1"/>
  <c r="L87" i="1" s="1"/>
  <c r="M87" i="1" s="1"/>
  <c r="AC128" i="1"/>
  <c r="V128" i="1"/>
  <c r="Z128" i="1" s="1"/>
  <c r="AB128" i="1"/>
  <c r="Q128" i="1"/>
  <c r="O128" i="1" s="1"/>
  <c r="R128" i="1" s="1"/>
  <c r="L128" i="1" s="1"/>
  <c r="M128" i="1" s="1"/>
  <c r="V291" i="1"/>
  <c r="Z291" i="1" s="1"/>
  <c r="AC291" i="1"/>
  <c r="AB291" i="1"/>
  <c r="Q291" i="1"/>
  <c r="O291" i="1" s="1"/>
  <c r="R291" i="1" s="1"/>
  <c r="L291" i="1" s="1"/>
  <c r="M291" i="1" s="1"/>
  <c r="AC159" i="1"/>
  <c r="V159" i="1"/>
  <c r="Z159" i="1" s="1"/>
  <c r="Q159" i="1"/>
  <c r="O159" i="1" s="1"/>
  <c r="R159" i="1" s="1"/>
  <c r="L159" i="1" s="1"/>
  <c r="M159" i="1" s="1"/>
  <c r="AB159" i="1"/>
  <c r="AC127" i="1"/>
  <c r="AD127" i="1" s="1"/>
  <c r="V127" i="1"/>
  <c r="Z127" i="1" s="1"/>
  <c r="AB127" i="1"/>
  <c r="Q127" i="1"/>
  <c r="O127" i="1" s="1"/>
  <c r="R127" i="1" s="1"/>
  <c r="L127" i="1" s="1"/>
  <c r="M127" i="1" s="1"/>
  <c r="V126" i="1"/>
  <c r="Z126" i="1" s="1"/>
  <c r="AC126" i="1"/>
  <c r="AB126" i="1"/>
  <c r="Q126" i="1"/>
  <c r="O126" i="1" s="1"/>
  <c r="R126" i="1" s="1"/>
  <c r="L126" i="1" s="1"/>
  <c r="M126" i="1" s="1"/>
  <c r="V177" i="1"/>
  <c r="Z177" i="1" s="1"/>
  <c r="AC177" i="1"/>
  <c r="AB177" i="1"/>
  <c r="Q177" i="1"/>
  <c r="O177" i="1" s="1"/>
  <c r="R177" i="1" s="1"/>
  <c r="L177" i="1" s="1"/>
  <c r="M177" i="1" s="1"/>
  <c r="AC242" i="1"/>
  <c r="AB242" i="1"/>
  <c r="V242" i="1"/>
  <c r="Z242" i="1" s="1"/>
  <c r="Q242" i="1"/>
  <c r="O242" i="1" s="1"/>
  <c r="R242" i="1" s="1"/>
  <c r="L242" i="1" s="1"/>
  <c r="M242" i="1" s="1"/>
  <c r="V245" i="1"/>
  <c r="Z245" i="1" s="1"/>
  <c r="Q245" i="1"/>
  <c r="O245" i="1" s="1"/>
  <c r="R245" i="1" s="1"/>
  <c r="L245" i="1" s="1"/>
  <c r="M245" i="1" s="1"/>
  <c r="AC245" i="1"/>
  <c r="AB245" i="1"/>
  <c r="AC315" i="1"/>
  <c r="AB315" i="1"/>
  <c r="V315" i="1"/>
  <c r="Z315" i="1" s="1"/>
  <c r="Q315" i="1"/>
  <c r="O315" i="1" s="1"/>
  <c r="R315" i="1" s="1"/>
  <c r="L315" i="1" s="1"/>
  <c r="M315" i="1" s="1"/>
  <c r="AC297" i="1"/>
  <c r="AD297" i="1" s="1"/>
  <c r="V297" i="1"/>
  <c r="Z297" i="1" s="1"/>
  <c r="Q297" i="1"/>
  <c r="O297" i="1" s="1"/>
  <c r="R297" i="1" s="1"/>
  <c r="L297" i="1" s="1"/>
  <c r="M297" i="1" s="1"/>
  <c r="AB297" i="1"/>
  <c r="AC299" i="1"/>
  <c r="AB299" i="1"/>
  <c r="V299" i="1"/>
  <c r="Z299" i="1" s="1"/>
  <c r="Q299" i="1"/>
  <c r="O299" i="1" s="1"/>
  <c r="R299" i="1" s="1"/>
  <c r="L299" i="1" s="1"/>
  <c r="M299" i="1" s="1"/>
  <c r="AC277" i="1"/>
  <c r="AD277" i="1" s="1"/>
  <c r="V277" i="1"/>
  <c r="Z277" i="1" s="1"/>
  <c r="AB277" i="1"/>
  <c r="Q277" i="1"/>
  <c r="O277" i="1" s="1"/>
  <c r="R277" i="1" s="1"/>
  <c r="L277" i="1" s="1"/>
  <c r="M277" i="1" s="1"/>
  <c r="AD279" i="1"/>
  <c r="V149" i="1"/>
  <c r="Z149" i="1" s="1"/>
  <c r="AC149" i="1"/>
  <c r="AB149" i="1"/>
  <c r="Q149" i="1"/>
  <c r="O149" i="1" s="1"/>
  <c r="R149" i="1" s="1"/>
  <c r="L149" i="1" s="1"/>
  <c r="M149" i="1" s="1"/>
  <c r="AD252" i="1"/>
  <c r="AD190" i="1"/>
  <c r="AC41" i="1"/>
  <c r="V41" i="1"/>
  <c r="Z41" i="1" s="1"/>
  <c r="Q41" i="1"/>
  <c r="O41" i="1" s="1"/>
  <c r="R41" i="1" s="1"/>
  <c r="L41" i="1" s="1"/>
  <c r="M41" i="1" s="1"/>
  <c r="AB41" i="1"/>
  <c r="AD201" i="1"/>
  <c r="AD251" i="1"/>
  <c r="AC302" i="1"/>
  <c r="AB302" i="1"/>
  <c r="V302" i="1"/>
  <c r="Z302" i="1" s="1"/>
  <c r="Q302" i="1"/>
  <c r="O302" i="1" s="1"/>
  <c r="R302" i="1" s="1"/>
  <c r="L302" i="1" s="1"/>
  <c r="M302" i="1" s="1"/>
  <c r="AB55" i="1"/>
  <c r="AC55" i="1"/>
  <c r="AD55" i="1" s="1"/>
  <c r="V55" i="1"/>
  <c r="Z55" i="1" s="1"/>
  <c r="Q55" i="1"/>
  <c r="O55" i="1" s="1"/>
  <c r="R55" i="1" s="1"/>
  <c r="L55" i="1" s="1"/>
  <c r="M55" i="1" s="1"/>
  <c r="AC258" i="1"/>
  <c r="AD258" i="1" s="1"/>
  <c r="V258" i="1"/>
  <c r="Z258" i="1" s="1"/>
  <c r="Q258" i="1"/>
  <c r="O258" i="1" s="1"/>
  <c r="R258" i="1" s="1"/>
  <c r="L258" i="1" s="1"/>
  <c r="M258" i="1" s="1"/>
  <c r="AB258" i="1"/>
  <c r="AD23" i="1"/>
  <c r="AC109" i="1"/>
  <c r="AB109" i="1"/>
  <c r="V109" i="1"/>
  <c r="Z109" i="1" s="1"/>
  <c r="Q109" i="1"/>
  <c r="O109" i="1" s="1"/>
  <c r="R109" i="1" s="1"/>
  <c r="L109" i="1" s="1"/>
  <c r="M109" i="1" s="1"/>
  <c r="AD91" i="1"/>
  <c r="AD56" i="1"/>
  <c r="AD281" i="1"/>
  <c r="V18" i="1"/>
  <c r="Z18" i="1" s="1"/>
  <c r="AC18" i="1"/>
  <c r="AB18" i="1"/>
  <c r="Q18" i="1"/>
  <c r="O18" i="1" s="1"/>
  <c r="R18" i="1" s="1"/>
  <c r="L18" i="1" s="1"/>
  <c r="M18" i="1" s="1"/>
  <c r="AC32" i="1"/>
  <c r="AD32" i="1" s="1"/>
  <c r="V32" i="1"/>
  <c r="Z32" i="1" s="1"/>
  <c r="Q32" i="1"/>
  <c r="O32" i="1" s="1"/>
  <c r="R32" i="1" s="1"/>
  <c r="L32" i="1" s="1"/>
  <c r="M32" i="1" s="1"/>
  <c r="AB32" i="1"/>
  <c r="AC143" i="1"/>
  <c r="V143" i="1"/>
  <c r="Z143" i="1" s="1"/>
  <c r="AB143" i="1"/>
  <c r="Q143" i="1"/>
  <c r="O143" i="1" s="1"/>
  <c r="R143" i="1" s="1"/>
  <c r="L143" i="1" s="1"/>
  <c r="M143" i="1" s="1"/>
  <c r="AC131" i="1"/>
  <c r="V131" i="1"/>
  <c r="Z131" i="1" s="1"/>
  <c r="AB131" i="1"/>
  <c r="Q131" i="1"/>
  <c r="O131" i="1" s="1"/>
  <c r="R131" i="1" s="1"/>
  <c r="L131" i="1" s="1"/>
  <c r="M131" i="1" s="1"/>
  <c r="AD100" i="1"/>
  <c r="AC45" i="1"/>
  <c r="V45" i="1"/>
  <c r="Z45" i="1" s="1"/>
  <c r="AB45" i="1"/>
  <c r="Q45" i="1"/>
  <c r="O45" i="1" s="1"/>
  <c r="R45" i="1" s="1"/>
  <c r="L45" i="1" s="1"/>
  <c r="M45" i="1" s="1"/>
  <c r="AD19" i="1"/>
  <c r="AD219" i="1"/>
  <c r="AC204" i="1"/>
  <c r="V204" i="1"/>
  <c r="Z204" i="1" s="1"/>
  <c r="AB204" i="1"/>
  <c r="Q204" i="1"/>
  <c r="O204" i="1" s="1"/>
  <c r="R204" i="1" s="1"/>
  <c r="L204" i="1" s="1"/>
  <c r="M204" i="1" s="1"/>
  <c r="AD270" i="1"/>
  <c r="AD81" i="1"/>
  <c r="AD231" i="1"/>
  <c r="AC47" i="1"/>
  <c r="V47" i="1"/>
  <c r="Z47" i="1" s="1"/>
  <c r="Q47" i="1"/>
  <c r="O47" i="1" s="1"/>
  <c r="R47" i="1" s="1"/>
  <c r="L47" i="1" s="1"/>
  <c r="M47" i="1" s="1"/>
  <c r="AB47" i="1"/>
  <c r="AD239" i="1"/>
  <c r="AD134" i="1"/>
  <c r="AC101" i="1"/>
  <c r="AD101" i="1" s="1"/>
  <c r="V101" i="1"/>
  <c r="Z101" i="1" s="1"/>
  <c r="AB101" i="1"/>
  <c r="Q101" i="1"/>
  <c r="O101" i="1" s="1"/>
  <c r="R101" i="1" s="1"/>
  <c r="L101" i="1" s="1"/>
  <c r="M101" i="1" s="1"/>
  <c r="AD129" i="1"/>
  <c r="AD64" i="1"/>
  <c r="V22" i="1"/>
  <c r="Z22" i="1" s="1"/>
  <c r="AC22" i="1"/>
  <c r="AB22" i="1"/>
  <c r="Q22" i="1"/>
  <c r="O22" i="1" s="1"/>
  <c r="R22" i="1" s="1"/>
  <c r="L22" i="1" s="1"/>
  <c r="M22" i="1" s="1"/>
  <c r="AC63" i="1"/>
  <c r="AB63" i="1"/>
  <c r="V63" i="1"/>
  <c r="Z63" i="1" s="1"/>
  <c r="Q63" i="1"/>
  <c r="O63" i="1" s="1"/>
  <c r="R63" i="1" s="1"/>
  <c r="L63" i="1" s="1"/>
  <c r="M63" i="1" s="1"/>
  <c r="AD267" i="1"/>
  <c r="AD275" i="1"/>
  <c r="AC313" i="1"/>
  <c r="AD313" i="1" s="1"/>
  <c r="V313" i="1"/>
  <c r="Z313" i="1" s="1"/>
  <c r="AB313" i="1"/>
  <c r="Q313" i="1"/>
  <c r="O313" i="1" s="1"/>
  <c r="R313" i="1" s="1"/>
  <c r="L313" i="1" s="1"/>
  <c r="M313" i="1" s="1"/>
  <c r="AC272" i="1"/>
  <c r="V272" i="1"/>
  <c r="Z272" i="1" s="1"/>
  <c r="Q272" i="1"/>
  <c r="O272" i="1" s="1"/>
  <c r="R272" i="1" s="1"/>
  <c r="L272" i="1" s="1"/>
  <c r="M272" i="1" s="1"/>
  <c r="AB272" i="1"/>
  <c r="AD205" i="1" l="1"/>
  <c r="AD244" i="1"/>
  <c r="AD29" i="1"/>
  <c r="AD307" i="1"/>
  <c r="AD222" i="1"/>
  <c r="AD43" i="1"/>
  <c r="AD293" i="1"/>
  <c r="AD113" i="1"/>
  <c r="AD95" i="1"/>
  <c r="AD22" i="1"/>
  <c r="AD273" i="1"/>
  <c r="AD241" i="1"/>
  <c r="AD216" i="1"/>
  <c r="AD245" i="1"/>
  <c r="AD195" i="1"/>
  <c r="AD272" i="1"/>
  <c r="AD309" i="1"/>
  <c r="AD253" i="1"/>
  <c r="AD131" i="1"/>
  <c r="AD302" i="1"/>
  <c r="AD177" i="1"/>
  <c r="AD291" i="1"/>
  <c r="AD87" i="1"/>
  <c r="AD210" i="1"/>
  <c r="AD18" i="1"/>
  <c r="AD204" i="1"/>
  <c r="AD299" i="1"/>
  <c r="AD315" i="1"/>
  <c r="AD242" i="1"/>
  <c r="AD159" i="1"/>
  <c r="AD128" i="1"/>
  <c r="AD44" i="1"/>
  <c r="AD305" i="1"/>
  <c r="AD255" i="1"/>
  <c r="AD289" i="1"/>
  <c r="AD63" i="1"/>
  <c r="AD47" i="1"/>
  <c r="AD41" i="1"/>
  <c r="AD287" i="1"/>
  <c r="AD17" i="1"/>
  <c r="AD36" i="1"/>
  <c r="AD262" i="1"/>
  <c r="AD295" i="1"/>
  <c r="AD191" i="1"/>
  <c r="AD183" i="1"/>
  <c r="AD179" i="1"/>
  <c r="AD301" i="1"/>
  <c r="AD283" i="1"/>
  <c r="AD135" i="1"/>
  <c r="AD45" i="1"/>
  <c r="AD109" i="1"/>
  <c r="AD149" i="1"/>
  <c r="AD143" i="1"/>
  <c r="AD126" i="1"/>
  <c r="AD168" i="1"/>
</calcChain>
</file>

<file path=xl/sharedStrings.xml><?xml version="1.0" encoding="utf-8"?>
<sst xmlns="http://schemas.openxmlformats.org/spreadsheetml/2006/main" count="4023" uniqueCount="961">
  <si>
    <t>File opened</t>
  </si>
  <si>
    <t>2022-11-23 09:59:53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</si>
  <si>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</si>
  <si>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</si>
  <si>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</si>
  <si>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</si>
  <si>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</si>
  <si>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</si>
  <si>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</si>
  <si>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</si>
  <si>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</si>
  <si>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</si>
  <si>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</si>
  <si>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</si>
  <si>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</si>
  <si>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Nov 22 14:06</t>
  </si>
  <si>
    <t>H2O rangematch</t>
  </si>
  <si>
    <t>Tue Nov 22 14:13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</si>
  <si>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</si>
  <si>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</si>
  <si>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</si>
  <si>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</si>
  <si>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</si>
  <si>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</si>
  <si>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</si>
  <si>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</si>
  <si>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</si>
  <si>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09:59:53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</si>
  <si>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</si>
  <si>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</si>
  <si>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</si>
  <si>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</si>
  <si>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</si>
  <si>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</si>
  <si>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</si>
  <si>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</si>
  <si>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</si>
  <si>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</si>
  <si>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</si>
  <si>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</si>
  <si>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</si>
  <si>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</si>
  <si>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</si>
  <si>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</si>
  <si>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</si>
  <si>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</si>
  <si>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</si>
  <si>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</si>
  <si>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</si>
  <si>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</si>
  <si>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</si>
  <si>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</si>
  <si>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</si>
  <si>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</si>
  <si>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</si>
  <si>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</si>
  <si>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</si>
  <si>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</si>
  <si>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</si>
  <si>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</si>
  <si>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</si>
  <si>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</si>
  <si>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</si>
  <si>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</si>
  <si>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</si>
  <si>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</si>
  <si>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</si>
  <si>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</si>
  <si>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</si>
  <si>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</si>
  <si>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</si>
  <si>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</si>
  <si>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</si>
  <si>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</si>
  <si>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</si>
  <si>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</si>
  <si>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</si>
  <si>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</si>
  <si>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</si>
  <si>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</si>
  <si>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4.21005 80.2789 391.773 638.625 895.832 1097.79 1290.98 1419.36</t>
  </si>
  <si>
    <t>Fs_true</t>
  </si>
  <si>
    <t>0.331256 98.3853 400.849 601.124 801.708 1003.68 1200.77 1401.77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</si>
  <si>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</si>
  <si>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</si>
  <si>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</si>
  <si>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</si>
  <si>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</si>
  <si>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</si>
  <si>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</si>
  <si>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</si>
  <si>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</si>
  <si>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</si>
  <si>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</si>
  <si>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</si>
  <si>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</si>
  <si>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</si>
  <si>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</si>
  <si>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</si>
  <si>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</si>
  <si>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</si>
  <si>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</si>
  <si>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</si>
  <si>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</si>
  <si>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</si>
  <si>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</si>
  <si>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</si>
  <si>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</si>
  <si>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</si>
  <si>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</si>
  <si>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</si>
  <si>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</si>
  <si>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</si>
  <si>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</si>
  <si>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</si>
  <si>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</si>
  <si>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</si>
  <si>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</si>
  <si>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</si>
  <si>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</si>
  <si>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</si>
  <si>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</si>
  <si>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</si>
  <si>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</si>
  <si>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</si>
  <si>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</si>
  <si>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</si>
  <si>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</si>
  <si>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</si>
  <si>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</si>
  <si>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</si>
  <si>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</si>
  <si>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</si>
  <si>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</si>
  <si>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</si>
  <si>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</si>
  <si>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</si>
  <si>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</si>
  <si>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</si>
  <si>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</si>
  <si>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</si>
  <si>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</si>
  <si>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</si>
  <si>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</si>
  <si>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</si>
  <si>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</si>
  <si>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</si>
  <si>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</si>
  <si>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</si>
  <si>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</si>
  <si>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</si>
  <si>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</si>
  <si>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</si>
  <si>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</si>
  <si>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</si>
  <si>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</si>
  <si>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</si>
  <si>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</si>
  <si>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</si>
  <si>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</si>
  <si>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</si>
  <si>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</si>
  <si>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</si>
  <si>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</si>
  <si>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</si>
  <si>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</si>
  <si>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</si>
  <si>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</si>
  <si>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</si>
  <si>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</si>
  <si>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</si>
  <si>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</si>
  <si>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</si>
  <si>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</si>
  <si>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</si>
  <si>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</si>
  <si>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</si>
  <si>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</si>
  <si>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</si>
  <si>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</si>
  <si>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</si>
  <si>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</si>
  <si>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</si>
  <si>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</si>
  <si>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</si>
  <si>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</si>
  <si>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</si>
  <si>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</si>
  <si>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</si>
  <si>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</si>
  <si>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</si>
  <si>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</si>
  <si>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</si>
  <si>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</si>
  <si>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</si>
  <si>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</si>
  <si>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</si>
  <si>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</si>
  <si>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</si>
  <si>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</si>
  <si>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</si>
  <si>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</si>
  <si>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</si>
  <si>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</si>
  <si>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</si>
  <si>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</si>
  <si>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</si>
  <si>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</si>
  <si>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</si>
  <si>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</si>
  <si>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</si>
  <si>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</si>
  <si>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</si>
  <si>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</si>
  <si>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</si>
  <si>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</si>
  <si>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</si>
  <si>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</si>
  <si>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</si>
  <si>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</si>
  <si>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</si>
  <si>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</si>
  <si>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</si>
  <si>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</si>
  <si>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</si>
  <si>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</si>
  <si>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</si>
  <si>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</si>
  <si>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</si>
  <si>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</si>
  <si>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</si>
  <si>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</si>
  <si>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</si>
  <si>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</si>
  <si>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</si>
  <si>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</si>
  <si>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</si>
  <si>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</si>
  <si>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</si>
  <si>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</si>
  <si>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</si>
  <si>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</si>
  <si>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</si>
  <si>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</si>
  <si>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</si>
  <si>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</si>
  <si>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</si>
  <si>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</si>
  <si>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</si>
  <si>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</si>
  <si>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</si>
  <si>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</si>
  <si>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</si>
  <si>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</si>
  <si>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</si>
  <si>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</si>
  <si>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</si>
  <si>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</si>
  <si>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</si>
  <si>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</si>
  <si>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</si>
  <si>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</si>
  <si>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</si>
  <si>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</si>
  <si>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</si>
  <si>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</si>
  <si>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</si>
  <si>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</si>
  <si>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</si>
  <si>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</si>
  <si>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</si>
  <si>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</si>
  <si>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</si>
  <si>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</si>
  <si>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</si>
  <si>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</si>
  <si>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</si>
  <si>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</si>
  <si>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</si>
  <si>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</si>
  <si>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</si>
  <si>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</si>
  <si>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</si>
  <si>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</si>
  <si>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</si>
  <si>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</si>
  <si>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</si>
  <si>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</si>
  <si>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</si>
  <si>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</si>
  <si>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</si>
  <si>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</si>
  <si>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</si>
  <si>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</si>
  <si>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</si>
  <si>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</si>
  <si>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</si>
  <si>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</si>
  <si>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</si>
  <si>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</si>
  <si>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</si>
  <si>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</si>
  <si>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</si>
  <si>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</si>
  <si>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</si>
  <si>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</si>
  <si>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</si>
  <si>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</si>
  <si>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</si>
  <si>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</si>
  <si>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</si>
  <si>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</si>
  <si>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</si>
  <si>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</si>
  <si>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</si>
  <si>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</si>
  <si>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</si>
  <si>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</si>
  <si>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</si>
  <si>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</si>
  <si>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</si>
  <si>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</si>
  <si>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</si>
  <si>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</si>
  <si>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</si>
  <si>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</si>
  <si>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</si>
  <si>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</si>
  <si>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</si>
  <si>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</si>
  <si>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</si>
  <si>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</si>
  <si>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</si>
  <si>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</si>
  <si>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</si>
  <si>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</si>
  <si>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</si>
  <si>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</si>
  <si>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</si>
  <si>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</si>
  <si>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</si>
  <si>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</si>
  <si>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</si>
  <si>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</si>
  <si>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</si>
  <si>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</si>
  <si>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</si>
  <si>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</si>
  <si>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</si>
  <si>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</si>
  <si>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</si>
  <si>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</si>
  <si>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</si>
  <si>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20221123 10:09:09</t>
  </si>
  <si>
    <t>10:09:09</t>
  </si>
  <si>
    <t>0: Broadleaf</t>
  </si>
  <si>
    <t>08:55:09</t>
  </si>
  <si>
    <t>0/2</t>
  </si>
  <si>
    <t>00000000</t>
  </si>
  <si>
    <t>iiiiiiii</t>
  </si>
  <si>
    <t>off</t>
  </si>
  <si>
    <t>20221123 10:11:12</t>
  </si>
  <si>
    <t>10:11:12</t>
  </si>
  <si>
    <t>1/2</t>
  </si>
  <si>
    <t>20221123 10:11:16</t>
  </si>
  <si>
    <t>10:11:16</t>
  </si>
  <si>
    <t>20221123 10:11:20</t>
  </si>
  <si>
    <t>10:11:20</t>
  </si>
  <si>
    <t>20221123 10:11:24</t>
  </si>
  <si>
    <t>10:11:24</t>
  </si>
  <si>
    <t>20221123 10:11:28</t>
  </si>
  <si>
    <t>10:11:28</t>
  </si>
  <si>
    <t>20221123 10:11:32</t>
  </si>
  <si>
    <t>10:11:32</t>
  </si>
  <si>
    <t>20221123 10:11:36</t>
  </si>
  <si>
    <t>10:11:36</t>
  </si>
  <si>
    <t>20221123 10:11:40</t>
  </si>
  <si>
    <t>10:11:40</t>
  </si>
  <si>
    <t>20221123 10:11:44</t>
  </si>
  <si>
    <t>10:11:44</t>
  </si>
  <si>
    <t>20221123 10:11:48</t>
  </si>
  <si>
    <t>10:11:48</t>
  </si>
  <si>
    <t>20221123 10:11:52</t>
  </si>
  <si>
    <t>10:11:52</t>
  </si>
  <si>
    <t>20221123 10:11:56</t>
  </si>
  <si>
    <t>10:11:56</t>
  </si>
  <si>
    <t>20221123 10:12:00</t>
  </si>
  <si>
    <t>10:12:00</t>
  </si>
  <si>
    <t>20221123 10:12:04</t>
  </si>
  <si>
    <t>10:12:04</t>
  </si>
  <si>
    <t>20221123 10:12:08</t>
  </si>
  <si>
    <t>10:12:08</t>
  </si>
  <si>
    <t>20221123 10:12:12</t>
  </si>
  <si>
    <t>10:12:12</t>
  </si>
  <si>
    <t>20221123 10:12:16</t>
  </si>
  <si>
    <t>10:12:16</t>
  </si>
  <si>
    <t>20221123 10:12:20</t>
  </si>
  <si>
    <t>10:12:20</t>
  </si>
  <si>
    <t>20221123 10:12:24</t>
  </si>
  <si>
    <t>10:12:24</t>
  </si>
  <si>
    <t>20221123 10:12:28</t>
  </si>
  <si>
    <t>10:12:28</t>
  </si>
  <si>
    <t>20221123 10:12:32</t>
  </si>
  <si>
    <t>10:12:32</t>
  </si>
  <si>
    <t>20221123 10:12:36</t>
  </si>
  <si>
    <t>10:12:36</t>
  </si>
  <si>
    <t>20221123 10:12:40</t>
  </si>
  <si>
    <t>10:12:40</t>
  </si>
  <si>
    <t>20221123 10:12:44</t>
  </si>
  <si>
    <t>10:12:44</t>
  </si>
  <si>
    <t>20221123 10:12:48</t>
  </si>
  <si>
    <t>10:12:48</t>
  </si>
  <si>
    <t>20221123 10:12:52</t>
  </si>
  <si>
    <t>10:12:52</t>
  </si>
  <si>
    <t>20221123 10:12:56</t>
  </si>
  <si>
    <t>10:12:56</t>
  </si>
  <si>
    <t>20221123 10:13:00</t>
  </si>
  <si>
    <t>10:13:00</t>
  </si>
  <si>
    <t>20221123 10:13:04</t>
  </si>
  <si>
    <t>10:13:04</t>
  </si>
  <si>
    <t>20221123 10:13:08</t>
  </si>
  <si>
    <t>10:13:08</t>
  </si>
  <si>
    <t>20221123 10:13:12</t>
  </si>
  <si>
    <t>10:13:12</t>
  </si>
  <si>
    <t>20221123 10:13:16</t>
  </si>
  <si>
    <t>10:13:16</t>
  </si>
  <si>
    <t>20221123 10:13:20</t>
  </si>
  <si>
    <t>10:13:20</t>
  </si>
  <si>
    <t>20221123 10:13:24</t>
  </si>
  <si>
    <t>10:13:24</t>
  </si>
  <si>
    <t>20221123 10:13:28</t>
  </si>
  <si>
    <t>10:13:28</t>
  </si>
  <si>
    <t>20221123 10:13:32</t>
  </si>
  <si>
    <t>10:13:32</t>
  </si>
  <si>
    <t>20221123 10:13:36</t>
  </si>
  <si>
    <t>10:13:36</t>
  </si>
  <si>
    <t>20221123 10:13:40</t>
  </si>
  <si>
    <t>10:13:40</t>
  </si>
  <si>
    <t>20221123 10:13:44</t>
  </si>
  <si>
    <t>10:13:44</t>
  </si>
  <si>
    <t>20221123 10:13:48</t>
  </si>
  <si>
    <t>10:13:48</t>
  </si>
  <si>
    <t>20221123 10:13:52</t>
  </si>
  <si>
    <t>10:13:52</t>
  </si>
  <si>
    <t>20221123 10:13:56</t>
  </si>
  <si>
    <t>10:13:56</t>
  </si>
  <si>
    <t>20221123 10:14:00</t>
  </si>
  <si>
    <t>10:14:00</t>
  </si>
  <si>
    <t>20221123 10:14:04</t>
  </si>
  <si>
    <t>10:14:04</t>
  </si>
  <si>
    <t>20221123 10:14:08</t>
  </si>
  <si>
    <t>10:14:08</t>
  </si>
  <si>
    <t>20221123 10:14:12</t>
  </si>
  <si>
    <t>10:14:12</t>
  </si>
  <si>
    <t>20221123 10:14:16</t>
  </si>
  <si>
    <t>10:14:16</t>
  </si>
  <si>
    <t>20221123 10:14:20</t>
  </si>
  <si>
    <t>10:14:20</t>
  </si>
  <si>
    <t>20221123 10:14:24</t>
  </si>
  <si>
    <t>10:14:24</t>
  </si>
  <si>
    <t>20221123 10:14:28</t>
  </si>
  <si>
    <t>10:14:28</t>
  </si>
  <si>
    <t>20221123 10:14:32</t>
  </si>
  <si>
    <t>10:14:32</t>
  </si>
  <si>
    <t>20221123 10:14:36</t>
  </si>
  <si>
    <t>10:14:36</t>
  </si>
  <si>
    <t>20221123 10:14:40</t>
  </si>
  <si>
    <t>10:14:40</t>
  </si>
  <si>
    <t>20221123 10:14:44</t>
  </si>
  <si>
    <t>10:14:44</t>
  </si>
  <si>
    <t>20221123 10:14:48</t>
  </si>
  <si>
    <t>10:14:48</t>
  </si>
  <si>
    <t>20221123 10:14:52</t>
  </si>
  <si>
    <t>10:14:52</t>
  </si>
  <si>
    <t>20221123 10:14:56</t>
  </si>
  <si>
    <t>10:14:56</t>
  </si>
  <si>
    <t>20221123 10:15:00</t>
  </si>
  <si>
    <t>10:15:00</t>
  </si>
  <si>
    <t>20221123 10:15:04</t>
  </si>
  <si>
    <t>10:15:04</t>
  </si>
  <si>
    <t>20221123 10:15:08</t>
  </si>
  <si>
    <t>10:15:08</t>
  </si>
  <si>
    <t>20221123 10:15:12</t>
  </si>
  <si>
    <t>10:15:12</t>
  </si>
  <si>
    <t>20221123 10:15:16</t>
  </si>
  <si>
    <t>10:15:16</t>
  </si>
  <si>
    <t>20221123 10:15:20</t>
  </si>
  <si>
    <t>10:15:20</t>
  </si>
  <si>
    <t>20221123 10:15:24</t>
  </si>
  <si>
    <t>10:15:24</t>
  </si>
  <si>
    <t>20221123 10:15:28</t>
  </si>
  <si>
    <t>10:15:28</t>
  </si>
  <si>
    <t>20221123 10:15:32</t>
  </si>
  <si>
    <t>10:15:32</t>
  </si>
  <si>
    <t>20221123 10:15:36</t>
  </si>
  <si>
    <t>10:15:36</t>
  </si>
  <si>
    <t>20221123 10:15:40</t>
  </si>
  <si>
    <t>10:15:40</t>
  </si>
  <si>
    <t>20221123 10:15:44</t>
  </si>
  <si>
    <t>10:15:44</t>
  </si>
  <si>
    <t>20221123 10:15:48</t>
  </si>
  <si>
    <t>10:15:48</t>
  </si>
  <si>
    <t>20221123 10:15:52</t>
  </si>
  <si>
    <t>10:15:52</t>
  </si>
  <si>
    <t>20221123 10:15:56</t>
  </si>
  <si>
    <t>10:15:56</t>
  </si>
  <si>
    <t>20221123 10:16:00</t>
  </si>
  <si>
    <t>10:16:00</t>
  </si>
  <si>
    <t>20221123 10:16:04</t>
  </si>
  <si>
    <t>10:16:04</t>
  </si>
  <si>
    <t>20221123 10:16:08</t>
  </si>
  <si>
    <t>10:16:08</t>
  </si>
  <si>
    <t>20221123 10:16:12</t>
  </si>
  <si>
    <t>10:16:12</t>
  </si>
  <si>
    <t>20221123 10:16:16</t>
  </si>
  <si>
    <t>10:16:16</t>
  </si>
  <si>
    <t>20221123 10:16:20</t>
  </si>
  <si>
    <t>10:16:20</t>
  </si>
  <si>
    <t>20221123 10:16:24</t>
  </si>
  <si>
    <t>10:16:24</t>
  </si>
  <si>
    <t>20221123 10:16:28</t>
  </si>
  <si>
    <t>10:16:28</t>
  </si>
  <si>
    <t>20221123 10:16:32</t>
  </si>
  <si>
    <t>10:16:32</t>
  </si>
  <si>
    <t>20221123 10:16:36</t>
  </si>
  <si>
    <t>10:16:36</t>
  </si>
  <si>
    <t>20221123 10:16:40</t>
  </si>
  <si>
    <t>10:16:40</t>
  </si>
  <si>
    <t>20221123 10:16:44</t>
  </si>
  <si>
    <t>10:16:44</t>
  </si>
  <si>
    <t>20221123 10:16:48</t>
  </si>
  <si>
    <t>10:16:48</t>
  </si>
  <si>
    <t>20221123 10:16:52</t>
  </si>
  <si>
    <t>10:16:52</t>
  </si>
  <si>
    <t>20221123 10:16:56</t>
  </si>
  <si>
    <t>10:16:56</t>
  </si>
  <si>
    <t>20221123 10:17:00</t>
  </si>
  <si>
    <t>10:17:00</t>
  </si>
  <si>
    <t>20221123 10:17:04</t>
  </si>
  <si>
    <t>10:17:04</t>
  </si>
  <si>
    <t>20221123 10:17:08</t>
  </si>
  <si>
    <t>10:17:08</t>
  </si>
  <si>
    <t>20221123 10:17:12</t>
  </si>
  <si>
    <t>10:17:12</t>
  </si>
  <si>
    <t>20221123 10:17:16</t>
  </si>
  <si>
    <t>10:17:16</t>
  </si>
  <si>
    <t>20221123 10:17:20</t>
  </si>
  <si>
    <t>10:17:20</t>
  </si>
  <si>
    <t>20221123 10:17:24</t>
  </si>
  <si>
    <t>10:17:24</t>
  </si>
  <si>
    <t>20221123 10:17:28</t>
  </si>
  <si>
    <t>10:17:28</t>
  </si>
  <si>
    <t>20221123 10:17:32</t>
  </si>
  <si>
    <t>10:17:32</t>
  </si>
  <si>
    <t>20221123 10:17:36</t>
  </si>
  <si>
    <t>10:17:36</t>
  </si>
  <si>
    <t>20221123 10:17:40</t>
  </si>
  <si>
    <t>10:17:40</t>
  </si>
  <si>
    <t>20221123 10:17:44</t>
  </si>
  <si>
    <t>10:17:44</t>
  </si>
  <si>
    <t>20221123 10:17:48</t>
  </si>
  <si>
    <t>10:17:48</t>
  </si>
  <si>
    <t>20221123 10:17:52</t>
  </si>
  <si>
    <t>10:17:52</t>
  </si>
  <si>
    <t>20221123 10:17:56</t>
  </si>
  <si>
    <t>10:17:56</t>
  </si>
  <si>
    <t>2/2</t>
  </si>
  <si>
    <t>20221123 10:18:00</t>
  </si>
  <si>
    <t>10:18:00</t>
  </si>
  <si>
    <t>20221123 10:18:04</t>
  </si>
  <si>
    <t>10:18:04</t>
  </si>
  <si>
    <t>20221123 10:18:07</t>
  </si>
  <si>
    <t>10:18:07</t>
  </si>
  <si>
    <t>20221123 10:18:11</t>
  </si>
  <si>
    <t>10:18:11</t>
  </si>
  <si>
    <t>20221123 10:18:15</t>
  </si>
  <si>
    <t>10:18:15</t>
  </si>
  <si>
    <t>20221123 10:18:19</t>
  </si>
  <si>
    <t>10:18:19</t>
  </si>
  <si>
    <t>20221123 10:18:23</t>
  </si>
  <si>
    <t>10:18:23</t>
  </si>
  <si>
    <t>20221123 10:18:27</t>
  </si>
  <si>
    <t>10:18:27</t>
  </si>
  <si>
    <t>20221123 10:18:31</t>
  </si>
  <si>
    <t>10:18:31</t>
  </si>
  <si>
    <t>20221123 10:18:35</t>
  </si>
  <si>
    <t>10:18:35</t>
  </si>
  <si>
    <t>20221123 10:18:39</t>
  </si>
  <si>
    <t>10:18:39</t>
  </si>
  <si>
    <t>20221123 10:18:43</t>
  </si>
  <si>
    <t>10:18:43</t>
  </si>
  <si>
    <t>20221123 10:18:47</t>
  </si>
  <si>
    <t>10:18:47</t>
  </si>
  <si>
    <t>20221123 10:18:51</t>
  </si>
  <si>
    <t>10:18:51</t>
  </si>
  <si>
    <t>20221123 10:18:55</t>
  </si>
  <si>
    <t>10:18:55</t>
  </si>
  <si>
    <t>20221123 10:18:59</t>
  </si>
  <si>
    <t>10:18:59</t>
  </si>
  <si>
    <t>20221123 10:19:03</t>
  </si>
  <si>
    <t>10:19:03</t>
  </si>
  <si>
    <t>20221123 10:19:07</t>
  </si>
  <si>
    <t>10:19:07</t>
  </si>
  <si>
    <t>20221123 10:19:11</t>
  </si>
  <si>
    <t>10:19:11</t>
  </si>
  <si>
    <t>20221123 10:19:15</t>
  </si>
  <si>
    <t>10:19:15</t>
  </si>
  <si>
    <t>20221123 10:19:19</t>
  </si>
  <si>
    <t>10:19:19</t>
  </si>
  <si>
    <t>20221123 10:19:23</t>
  </si>
  <si>
    <t>10:19:23</t>
  </si>
  <si>
    <t>20221123 10:19:27</t>
  </si>
  <si>
    <t>10:19:27</t>
  </si>
  <si>
    <t>20221123 10:19:31</t>
  </si>
  <si>
    <t>10:19:31</t>
  </si>
  <si>
    <t>20221123 10:19:35</t>
  </si>
  <si>
    <t>10:19:35</t>
  </si>
  <si>
    <t>20221123 10:19:39</t>
  </si>
  <si>
    <t>10:19:39</t>
  </si>
  <si>
    <t>20221123 10:19:43</t>
  </si>
  <si>
    <t>10:19:43</t>
  </si>
  <si>
    <t>20221123 10:19:47</t>
  </si>
  <si>
    <t>10:19:47</t>
  </si>
  <si>
    <t>20221123 10:19:51</t>
  </si>
  <si>
    <t>10:19:51</t>
  </si>
  <si>
    <t>20221123 10:19:55</t>
  </si>
  <si>
    <t>10:19:55</t>
  </si>
  <si>
    <t>20221123 10:19:59</t>
  </si>
  <si>
    <t>10:19:59</t>
  </si>
  <si>
    <t>20221123 10:20:03</t>
  </si>
  <si>
    <t>10:20:03</t>
  </si>
  <si>
    <t>20221123 10:20:07</t>
  </si>
  <si>
    <t>10:20:07</t>
  </si>
  <si>
    <t>20221123 10:20:11</t>
  </si>
  <si>
    <t>10:20:11</t>
  </si>
  <si>
    <t>20221123 10:20:15</t>
  </si>
  <si>
    <t>10:20:15</t>
  </si>
  <si>
    <t>20221123 10:20:19</t>
  </si>
  <si>
    <t>10:20:19</t>
  </si>
  <si>
    <t>20221123 10:20:23</t>
  </si>
  <si>
    <t>10:20:23</t>
  </si>
  <si>
    <t>20221123 10:20:27</t>
  </si>
  <si>
    <t>10:20:27</t>
  </si>
  <si>
    <t>20221123 10:20:31</t>
  </si>
  <si>
    <t>10:20:31</t>
  </si>
  <si>
    <t>20221123 10:20:35</t>
  </si>
  <si>
    <t>10:20:35</t>
  </si>
  <si>
    <t>20221123 10:20:38</t>
  </si>
  <si>
    <t>10:20:38</t>
  </si>
  <si>
    <t>20221123 10:20:45</t>
  </si>
  <si>
    <t>10:20:45</t>
  </si>
  <si>
    <t>20221123 10:20:49</t>
  </si>
  <si>
    <t>10:20:49</t>
  </si>
  <si>
    <t>20221123 10:20:53</t>
  </si>
  <si>
    <t>10:20:53</t>
  </si>
  <si>
    <t>20221123 10:20:57</t>
  </si>
  <si>
    <t>10:20:57</t>
  </si>
  <si>
    <t>20221123 10:21:01</t>
  </si>
  <si>
    <t>10:21:01</t>
  </si>
  <si>
    <t>20221123 10:21:05</t>
  </si>
  <si>
    <t>10:21:05</t>
  </si>
  <si>
    <t>20221123 10:21:09</t>
  </si>
  <si>
    <t>10:21:09</t>
  </si>
  <si>
    <t>20221123 10:21:13</t>
  </si>
  <si>
    <t>10:21:13</t>
  </si>
  <si>
    <t>20221123 10:21:17</t>
  </si>
  <si>
    <t>10:21:17</t>
  </si>
  <si>
    <t>20221123 10:21:21</t>
  </si>
  <si>
    <t>10:21:21</t>
  </si>
  <si>
    <t>20221123 10:21:25</t>
  </si>
  <si>
    <t>10:21:25</t>
  </si>
  <si>
    <t>20221123 10:21:29</t>
  </si>
  <si>
    <t>10:21:29</t>
  </si>
  <si>
    <t>20221123 10:21:33</t>
  </si>
  <si>
    <t>10:21:33</t>
  </si>
  <si>
    <t>20221123 10:21:37</t>
  </si>
  <si>
    <t>10:21:37</t>
  </si>
  <si>
    <t>20221123 10:21:41</t>
  </si>
  <si>
    <t>10:21:41</t>
  </si>
  <si>
    <t>20221123 10:21:45</t>
  </si>
  <si>
    <t>10:21:45</t>
  </si>
  <si>
    <t>20221123 10:21:49</t>
  </si>
  <si>
    <t>10:21:49</t>
  </si>
  <si>
    <t>20221123 10:21:53</t>
  </si>
  <si>
    <t>10:21:53</t>
  </si>
  <si>
    <t>20221123 10:21:57</t>
  </si>
  <si>
    <t>10:21:57</t>
  </si>
  <si>
    <t>20221123 10:22:01</t>
  </si>
  <si>
    <t>10:22:01</t>
  </si>
  <si>
    <t>20221123 10:22:05</t>
  </si>
  <si>
    <t>10:22:05</t>
  </si>
  <si>
    <t>20221123 10:22:09</t>
  </si>
  <si>
    <t>10:22:09</t>
  </si>
  <si>
    <t>20221123 10:22:13</t>
  </si>
  <si>
    <t>10:22:13</t>
  </si>
  <si>
    <t>20221123 10:22:17</t>
  </si>
  <si>
    <t>10:22:17</t>
  </si>
  <si>
    <t>20221123 10:22:21</t>
  </si>
  <si>
    <t>10:22:21</t>
  </si>
  <si>
    <t>20221123 10:22:24</t>
  </si>
  <si>
    <t>10:22:24</t>
  </si>
  <si>
    <t>20221123 10:22:28</t>
  </si>
  <si>
    <t>10:22:28</t>
  </si>
  <si>
    <t>20221123 10:22:32</t>
  </si>
  <si>
    <t>10:22:32</t>
  </si>
  <si>
    <t>20221123 10:22:36</t>
  </si>
  <si>
    <t>10:22:36</t>
  </si>
  <si>
    <t>20221123 10:22:40</t>
  </si>
  <si>
    <t>10:22:40</t>
  </si>
  <si>
    <t>20221123 10:22:44</t>
  </si>
  <si>
    <t>10:22:44</t>
  </si>
  <si>
    <t>20221123 10:22:48</t>
  </si>
  <si>
    <t>10:22:48</t>
  </si>
  <si>
    <t>20221123 10:22:52</t>
  </si>
  <si>
    <t>10:22:52</t>
  </si>
  <si>
    <t>20221123 10:22:56</t>
  </si>
  <si>
    <t>10:22:56</t>
  </si>
  <si>
    <t>20221123 10:23:00</t>
  </si>
  <si>
    <t>10:23:00</t>
  </si>
  <si>
    <t>20221123 10:23:04</t>
  </si>
  <si>
    <t>10:23:04</t>
  </si>
  <si>
    <t>20221123 10:23:08</t>
  </si>
  <si>
    <t>10:23:08</t>
  </si>
  <si>
    <t>20221123 10:23:12</t>
  </si>
  <si>
    <t>10:23:12</t>
  </si>
  <si>
    <t>20221123 10:23:16</t>
  </si>
  <si>
    <t>10:23:16</t>
  </si>
  <si>
    <t>20221123 10:23:20</t>
  </si>
  <si>
    <t>10:23:20</t>
  </si>
  <si>
    <t>20221123 10:23:24</t>
  </si>
  <si>
    <t>10:23:24</t>
  </si>
  <si>
    <t>20221123 10:23:28</t>
  </si>
  <si>
    <t>10:23:28</t>
  </si>
  <si>
    <t>20221123 10:23:32</t>
  </si>
  <si>
    <t>10:23:32</t>
  </si>
  <si>
    <t>20221123 10:23:36</t>
  </si>
  <si>
    <t>10:23:36</t>
  </si>
  <si>
    <t>20221123 10:23:40</t>
  </si>
  <si>
    <t>10:23:40</t>
  </si>
  <si>
    <t>20221123 10:23:44</t>
  </si>
  <si>
    <t>10:23:44</t>
  </si>
  <si>
    <t>20221123 10:23:48</t>
  </si>
  <si>
    <t>10:23:48</t>
  </si>
  <si>
    <t>20221123 10:23:52</t>
  </si>
  <si>
    <t>10:23:52</t>
  </si>
  <si>
    <t>20221123 10:23:56</t>
  </si>
  <si>
    <t>10:23:56</t>
  </si>
  <si>
    <t>20221123 10:24:00</t>
  </si>
  <si>
    <t>10:24:00</t>
  </si>
  <si>
    <t>20221123 10:24:04</t>
  </si>
  <si>
    <t>10:24:04</t>
  </si>
  <si>
    <t>20221123 10:24:08</t>
  </si>
  <si>
    <t>10:24:08</t>
  </si>
  <si>
    <t>20221123 10:24:12</t>
  </si>
  <si>
    <t>10:24:12</t>
  </si>
  <si>
    <t>20221123 10:24:16</t>
  </si>
  <si>
    <t>10:24:16</t>
  </si>
  <si>
    <t>20221123 10:24:20</t>
  </si>
  <si>
    <t>10:24:20</t>
  </si>
  <si>
    <t>20221123 10:24:24</t>
  </si>
  <si>
    <t>10:24:24</t>
  </si>
  <si>
    <t>20221123 10:24:28</t>
  </si>
  <si>
    <t>10:24:28</t>
  </si>
  <si>
    <t>20221123 10:24:32</t>
  </si>
  <si>
    <t>10:24:32</t>
  </si>
  <si>
    <t>20221123 10:24:36</t>
  </si>
  <si>
    <t>10:24:36</t>
  </si>
  <si>
    <t>20221123 10:24:40</t>
  </si>
  <si>
    <t>10:24:40</t>
  </si>
  <si>
    <t>20221123 10:24:44</t>
  </si>
  <si>
    <t>10:24:44</t>
  </si>
  <si>
    <t>20221123 10:24:48</t>
  </si>
  <si>
    <t>10:24:48</t>
  </si>
  <si>
    <t>20221123 10:24:52</t>
  </si>
  <si>
    <t>10:24:52</t>
  </si>
  <si>
    <t>20221123 10:24:56</t>
  </si>
  <si>
    <t>10:24:56</t>
  </si>
  <si>
    <t>20221123 10:25:00</t>
  </si>
  <si>
    <t>10:25:00</t>
  </si>
  <si>
    <t>20221123 10:25:04</t>
  </si>
  <si>
    <t>10:25:04</t>
  </si>
  <si>
    <t>20221123 10:25:08</t>
  </si>
  <si>
    <t>10:25:08</t>
  </si>
  <si>
    <t>20221123 10:25:12</t>
  </si>
  <si>
    <t>10:25:12</t>
  </si>
  <si>
    <t>20221123 10:25:16</t>
  </si>
  <si>
    <t>10:25:16</t>
  </si>
  <si>
    <t>20221123 10:25:20</t>
  </si>
  <si>
    <t>10:25:20</t>
  </si>
  <si>
    <t>20221123 10:25:24</t>
  </si>
  <si>
    <t>10:25:24</t>
  </si>
  <si>
    <t>20221123 10:25:28</t>
  </si>
  <si>
    <t>10:25:28</t>
  </si>
  <si>
    <t>20221123 10:25:32</t>
  </si>
  <si>
    <t>10:25:32</t>
  </si>
  <si>
    <t>20221123 10:25:36</t>
  </si>
  <si>
    <t>10:25:36</t>
  </si>
  <si>
    <t>20221123 10:25:40</t>
  </si>
  <si>
    <t>10:25:40</t>
  </si>
  <si>
    <t>20221123 10:25:44</t>
  </si>
  <si>
    <t>10:25:44</t>
  </si>
  <si>
    <t>20221123 10:25:48</t>
  </si>
  <si>
    <t>10:25:48</t>
  </si>
  <si>
    <t>20221123 10:25:52</t>
  </si>
  <si>
    <t>10:25:52</t>
  </si>
  <si>
    <t>20221123 10:25:56</t>
  </si>
  <si>
    <t>10:25:56</t>
  </si>
  <si>
    <t>20221123 10:26:00</t>
  </si>
  <si>
    <t>10:26:00</t>
  </si>
  <si>
    <t>20221123 10:26:04</t>
  </si>
  <si>
    <t>10:26:04</t>
  </si>
  <si>
    <t>20221123 10:26:08</t>
  </si>
  <si>
    <t>10:26:08</t>
  </si>
  <si>
    <t>20221123 10:26:12</t>
  </si>
  <si>
    <t>10:26:12</t>
  </si>
  <si>
    <t>20221123 10:26:16</t>
  </si>
  <si>
    <t>10:26:16</t>
  </si>
  <si>
    <t>20221123 10:26:20</t>
  </si>
  <si>
    <t>10:26:20</t>
  </si>
  <si>
    <t>20221123 10:26:24</t>
  </si>
  <si>
    <t>10:26:24</t>
  </si>
  <si>
    <t>20221123 10:26:28</t>
  </si>
  <si>
    <t>10:26:28</t>
  </si>
  <si>
    <t>20221123 10:26:32</t>
  </si>
  <si>
    <t>10:26:32</t>
  </si>
  <si>
    <t>20221123 10:26:36</t>
  </si>
  <si>
    <t>10:26:36</t>
  </si>
  <si>
    <t>20221123 10:26:40</t>
  </si>
  <si>
    <t>10:26:40</t>
  </si>
  <si>
    <t>20221123 10:26:44</t>
  </si>
  <si>
    <t>10:26:44</t>
  </si>
  <si>
    <t>20221123 10:26:48</t>
  </si>
  <si>
    <t>10:26:48</t>
  </si>
  <si>
    <t>20221123 10:26:52</t>
  </si>
  <si>
    <t>10:26:52</t>
  </si>
  <si>
    <t>20221123 10:26:56</t>
  </si>
  <si>
    <t>10:26:56</t>
  </si>
  <si>
    <t>20221123 10:27:00</t>
  </si>
  <si>
    <t>10:27:00</t>
  </si>
  <si>
    <t>20221123 10:27:04</t>
  </si>
  <si>
    <t>10:27:04</t>
  </si>
  <si>
    <t>20221123 10:27:08</t>
  </si>
  <si>
    <t>10:27:08</t>
  </si>
  <si>
    <t>20221123 10:27:12</t>
  </si>
  <si>
    <t>10:27:12</t>
  </si>
  <si>
    <t>20221123 10:27:16</t>
  </si>
  <si>
    <t>10:27:16</t>
  </si>
  <si>
    <t>20221123 10:27:20</t>
  </si>
  <si>
    <t>10:27:20</t>
  </si>
  <si>
    <t>20221123 10:27:24</t>
  </si>
  <si>
    <t>10:27:24</t>
  </si>
  <si>
    <t>20221123 10:27:28</t>
  </si>
  <si>
    <t>10:27:28</t>
  </si>
  <si>
    <t>20221123 10:27:32</t>
  </si>
  <si>
    <t>10:27:32</t>
  </si>
  <si>
    <t>20221123 10:27:36</t>
  </si>
  <si>
    <t>10:27:36</t>
  </si>
  <si>
    <t>20221123 10:27:40</t>
  </si>
  <si>
    <t>10:27:40</t>
  </si>
  <si>
    <t>20221123 10:27:44</t>
  </si>
  <si>
    <t>10:27:44</t>
  </si>
  <si>
    <t>20221123 10:27:48</t>
  </si>
  <si>
    <t>10:27:48</t>
  </si>
  <si>
    <t>20221123 10:27:52</t>
  </si>
  <si>
    <t>10:27:52</t>
  </si>
  <si>
    <t>20221123 10:27:56</t>
  </si>
  <si>
    <t>10:27:56</t>
  </si>
  <si>
    <t>20221123 10:28:00</t>
  </si>
  <si>
    <t>10:28:00</t>
  </si>
  <si>
    <t>20221123 10:28:04</t>
  </si>
  <si>
    <t>10:28:04</t>
  </si>
  <si>
    <t>20221123 10:28:08</t>
  </si>
  <si>
    <t>10:28:08</t>
  </si>
  <si>
    <t>20221123 10:28:12</t>
  </si>
  <si>
    <t>10:28:12</t>
  </si>
  <si>
    <t>20221123 10:28:16</t>
  </si>
  <si>
    <t>10:28:16</t>
  </si>
  <si>
    <t>20221123 10:28:20</t>
  </si>
  <si>
    <t>10:28:20</t>
  </si>
  <si>
    <t>20221123 10:28:24</t>
  </si>
  <si>
    <t>10:28:24</t>
  </si>
  <si>
    <t>20221123 10:28:28</t>
  </si>
  <si>
    <t>10:28:28</t>
  </si>
  <si>
    <t>20221123 10:28:32</t>
  </si>
  <si>
    <t>10:28:32</t>
  </si>
  <si>
    <t>20221123 10:28:36</t>
  </si>
  <si>
    <t>10:28:36</t>
  </si>
  <si>
    <t>20221123 10:28:40</t>
  </si>
  <si>
    <t>10:28:40</t>
  </si>
  <si>
    <t>20221123 10:28:44</t>
  </si>
  <si>
    <t>10:28:44</t>
  </si>
  <si>
    <t>20221123 10:28:48</t>
  </si>
  <si>
    <t>10:28:48</t>
  </si>
  <si>
    <t>20221123 10:28:52</t>
  </si>
  <si>
    <t>10:28:52</t>
  </si>
  <si>
    <t>20221123 10:28:56</t>
  </si>
  <si>
    <t>10:28:56</t>
  </si>
  <si>
    <t>20221123 10:29:00</t>
  </si>
  <si>
    <t>10:29:00</t>
  </si>
  <si>
    <t>20221123 10:29:04</t>
  </si>
  <si>
    <t>10:29:04</t>
  </si>
  <si>
    <t>20221123 10:29:08</t>
  </si>
  <si>
    <t>10:29:08</t>
  </si>
  <si>
    <t>20221123 10:29:12</t>
  </si>
  <si>
    <t>10:29:12</t>
  </si>
  <si>
    <t>20221123 10:29:16</t>
  </si>
  <si>
    <t>10:29:16</t>
  </si>
  <si>
    <t>20221123 10:29:20</t>
  </si>
  <si>
    <t>10:29:20</t>
  </si>
  <si>
    <t>20221123 10:29:24</t>
  </si>
  <si>
    <t>10:29:24</t>
  </si>
  <si>
    <t>20221123 10:29:28</t>
  </si>
  <si>
    <t>10:29:28</t>
  </si>
  <si>
    <t>20221123 10:29:32</t>
  </si>
  <si>
    <t>10:29:32</t>
  </si>
  <si>
    <t>20221123 10:29:36</t>
  </si>
  <si>
    <t>10:29:36</t>
  </si>
  <si>
    <t>20221123 10:29:40</t>
  </si>
  <si>
    <t>10:29:40</t>
  </si>
  <si>
    <t>20221123 10:29:44</t>
  </si>
  <si>
    <t>10:29:44</t>
  </si>
  <si>
    <t>20221123 10:29:48</t>
  </si>
  <si>
    <t>10:29:48</t>
  </si>
  <si>
    <t>20221123 10:29:52</t>
  </si>
  <si>
    <t>10:29:52</t>
  </si>
  <si>
    <t>20221123 10:29:56</t>
  </si>
  <si>
    <t>10:29:56</t>
  </si>
  <si>
    <t>20221123 10:30:00</t>
  </si>
  <si>
    <t>10:30:00</t>
  </si>
  <si>
    <t>20221123 10:30:04</t>
  </si>
  <si>
    <t>10:30:04</t>
  </si>
  <si>
    <t>20221123 10:30:08</t>
  </si>
  <si>
    <t>10:30:08</t>
  </si>
  <si>
    <t>20221123 10:30:12</t>
  </si>
  <si>
    <t>10:30:12</t>
  </si>
  <si>
    <t>20221123 10:30:16</t>
  </si>
  <si>
    <t>10:30:16</t>
  </si>
  <si>
    <t>20221123 10:30:20</t>
  </si>
  <si>
    <t>10:30:20</t>
  </si>
  <si>
    <t>20221123 10:30:24</t>
  </si>
  <si>
    <t>10:30:24</t>
  </si>
  <si>
    <t>20221123 10:30:28</t>
  </si>
  <si>
    <t>10:30:28</t>
  </si>
  <si>
    <t>20221123 10:30:32</t>
  </si>
  <si>
    <t>10:30:32</t>
  </si>
  <si>
    <t>20221123 10:30:36</t>
  </si>
  <si>
    <t>10:30:36</t>
  </si>
  <si>
    <t>20221123 10:30:40</t>
  </si>
  <si>
    <t>10:30:40</t>
  </si>
  <si>
    <t>20221123 10:30:44</t>
  </si>
  <si>
    <t>10:30:44</t>
  </si>
  <si>
    <t>20221123 10:30:48</t>
  </si>
  <si>
    <t>10:30:48</t>
  </si>
  <si>
    <t>20221123 10:30:52</t>
  </si>
  <si>
    <t>10:30:52</t>
  </si>
  <si>
    <t>20221123 10:30:56</t>
  </si>
  <si>
    <t>10:30:56</t>
  </si>
  <si>
    <t>20221123 10:31:00</t>
  </si>
  <si>
    <t>10:31:00</t>
  </si>
  <si>
    <t>20221123 10:31:04</t>
  </si>
  <si>
    <t>10:31:04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</si>
</sst>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1669219749.5</v>
      </c>
      <c r="C16">
        <v>0</v>
      </c>
      <c r="D16" t="s">
        <v>353</v>
      </c>
      <c r="E16" t="s">
        <v>354</v>
      </c>
      <c r="F16">
        <v>4</v>
      </c>
      <c r="G16">
        <v>1669219741.5</v>
      </c>
      <c r="H16">
        <f t="shared" ref="H16:H79" si="0">(I16)/1000</f>
        <v>3.8306204681824935E-3</v>
      </c>
      <c r="I16">
        <f t="shared" ref="I16:I79" si="1">IF(BD16, AL16, AF16)</f>
        <v>3.8306204681824934</v>
      </c>
      <c r="J16">
        <f t="shared" ref="J16:J79" si="2">IF(BD16, AG16, AE16)</f>
        <v>-1.2439693917849304</v>
      </c>
      <c r="K16">
        <f t="shared" ref="K16:K79" si="3">BF16 - IF(AS16&gt;1, J16*AZ16*100/(AU16*BT16), 0)</f>
        <v>198.43443870967741</v>
      </c>
      <c r="L16">
        <f t="shared" ref="L16:L79" si="4">((R16-H16/2)*K16-J16)/(R16+H16/2)</f>
        <v>201.53610378380367</v>
      </c>
      <c r="M16">
        <f t="shared" ref="M16:M79" si="5">L16*(BM16+BN16)/1000</f>
        <v>20.381311540051339</v>
      </c>
      <c r="N16">
        <f t="shared" ref="N16:N79" si="6">(BF16 - IF(AS16&gt;1, J16*AZ16*100/(AU16*BT16), 0))*(BM16+BN16)/1000</f>
        <v>20.067640684151105</v>
      </c>
      <c r="O16">
        <f t="shared" ref="O16:O79" si="7">2/((1/Q16-1/P16)+SIGN(Q16)*SQRT((1/Q16-1/P16)*(1/Q16-1/P16) + 4*BA16/((BA16+1)*(BA16+1))*(2*1/Q16*1/P16-1/P16*1/P16)))</f>
        <v>0.25462725403890762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3.67668598955607</v>
      </c>
      <c r="Q16">
        <f t="shared" ref="Q16:Q79" si="9">H16*(1000-(1000*0.61365*EXP(17.502*U16/(240.97+U16))/(BM16+BN16)+BH16)/2)/(1000*0.61365*EXP(17.502*U16/(240.97+U16))/(BM16+BN16)-BH16)</f>
        <v>0.24522062405814882</v>
      </c>
      <c r="R16">
        <f t="shared" ref="R16:R79" si="10">1/((BA16+1)/(O16/1.6)+1/(P16/1.37)) + BA16/((BA16+1)/(O16/1.6) + BA16/(P16/1.37))</f>
        <v>0.15407908558494554</v>
      </c>
      <c r="S16">
        <f t="shared" ref="S16:S79" si="11">(AV16*AY16)</f>
        <v>226.1239621066361</v>
      </c>
      <c r="T16">
        <f t="shared" ref="T16:T79" si="12">(BO16+(S16+2*0.95*0.0000000567*(((BO16+$B$6)+273)^4-(BO16+273)^4)-44100*H16)/(1.84*29.3*P16+8*0.95*0.0000000567*(BO16+273)^3))</f>
        <v>32.383026541695088</v>
      </c>
      <c r="U16">
        <f t="shared" ref="U16:U79" si="13">($C$6*BP16+$D$6*BQ16+$E$6*T16)</f>
        <v>32.346716129032259</v>
      </c>
      <c r="V16">
        <f t="shared" ref="V16:V79" si="14">0.61365*EXP(17.502*U16/(240.97+U16))</f>
        <v>4.8695953358059221</v>
      </c>
      <c r="W16">
        <f t="shared" ref="W16:W79" si="15">(X16/Y16*100)</f>
        <v>69.800193144632715</v>
      </c>
      <c r="X16">
        <f t="shared" ref="X16:X79" si="16">BH16*(BM16+BN16)/1000</f>
        <v>3.3540656818756429</v>
      </c>
      <c r="Y16">
        <f t="shared" ref="Y16:Y79" si="17">0.61365*EXP(17.502*BO16/(240.97+BO16))</f>
        <v>4.8052383965839409</v>
      </c>
      <c r="Z16">
        <f t="shared" ref="Z16:Z79" si="18">(V16-BH16*(BM16+BN16)/1000)</f>
        <v>1.5155296539302792</v>
      </c>
      <c r="AA16">
        <f t="shared" ref="AA16:AA79" si="19">(-H16*44100)</f>
        <v>-168.93036264684795</v>
      </c>
      <c r="AB16">
        <f t="shared" ref="AB16:AB79" si="20">2*29.3*P16*0.92*(BO16-U16)</f>
        <v>-46.669989508344891</v>
      </c>
      <c r="AC16">
        <f t="shared" ref="AC16:AC79" si="21">2*0.95*0.0000000567*(((BO16+$B$6)+273)^4-(U16+273)^4)</f>
        <v>-2.8851592034919671</v>
      </c>
      <c r="AD16">
        <f t="shared" ref="AD16:AD79" si="22">S16+AC16+AA16+AB16</f>
        <v>7.6384507479512749</v>
      </c>
      <c r="AE16">
        <f t="shared" ref="AE16:AE79" si="23">BL16*AS16*(BG16-BF16*(1000-AS16*BI16)/(1000-AS16*BH16))/(100*AZ16)</f>
        <v>-254.47829727818592</v>
      </c>
      <c r="AF16">
        <f t="shared" ref="AF16:AF79" si="24">1000*BL16*AS16*(BH16-BI16)/(100*AZ16*(1000-AS16*BH16))</f>
        <v>4.0300916560117948</v>
      </c>
      <c r="AG16">
        <f t="shared" ref="AG16:AG79" si="25">(AH16 - AI16 - BM16*1000/(8.314*(BO16+273.15)) * AK16/BL16 * AJ16) * BL16/(100*AZ16) * (1000 - BI16)/1000</f>
        <v>-1.2439693917849304</v>
      </c>
      <c r="AH16">
        <v>40.044847327489187</v>
      </c>
      <c r="AI16">
        <v>82.780188484848466</v>
      </c>
      <c r="AJ16">
        <v>-10.884504744588771</v>
      </c>
      <c r="AK16">
        <v>63.31</v>
      </c>
      <c r="AL16">
        <f t="shared" ref="AL16:AL79" si="26">(AN16 - AM16 + BM16*1000/(8.314*(BO16+273.15)) * AP16/BL16 * AO16) * BL16/(100*AZ16) * 1000/(1000 - AN16)</f>
        <v>3.8306204681824934</v>
      </c>
      <c r="AM16">
        <v>31.53384011876085</v>
      </c>
      <c r="AN16">
        <v>33.111946060606058</v>
      </c>
      <c r="AO16">
        <v>-7.2388964059508249E-3</v>
      </c>
      <c r="AP16">
        <v>89.38907270601743</v>
      </c>
      <c r="AQ16">
        <v>37</v>
      </c>
      <c r="AR16">
        <v>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47407.054685762094</v>
      </c>
      <c r="AV16">
        <f t="shared" ref="AV16:AV79" si="30">$B$10*BU16+$C$10*BV16+$F$10*CG16*(1-CJ16)</f>
        <v>1200.039677419355</v>
      </c>
      <c r="AW16">
        <f t="shared" ref="AW16:AW79" si="31">AV16*AX16</f>
        <v>1025.9595619807076</v>
      </c>
      <c r="AX16">
        <f t="shared" ref="AX16:AX79" si="32">($B$10*$D$8+$C$10*$D$8+$F$10*((CT16+CL16)/MAX(CT16+CL16+CU16, 0.1)*$I$8+CU16/MAX(CT16+CL16+CU16, 0.1)*$J$8))/($B$10+$C$10+$F$10)</f>
        <v>0.8549380335381902</v>
      </c>
      <c r="AY16">
        <f t="shared" ref="AY16:AY79" si="33">($B$10*$K$8+$C$10*$K$8+$F$10*((CT16+CL16)/MAX(CT16+CL16+CU16, 0.1)*$P$8+CU16/MAX(CT16+CL16+CU16, 0.1)*$Q$8))/($B$10+$C$10+$F$10)</f>
        <v>0.18843040472870703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1669219741.5</v>
      </c>
      <c r="BF16">
        <v>198.43443870967741</v>
      </c>
      <c r="BG16">
        <v>93.061364516129018</v>
      </c>
      <c r="BH16">
        <v>33.16593870967742</v>
      </c>
      <c r="BI16">
        <v>31.547438709677419</v>
      </c>
      <c r="BJ16">
        <v>201.4383548387097</v>
      </c>
      <c r="BK16">
        <v>33.050522580645158</v>
      </c>
      <c r="BL16">
        <v>650.00683870967748</v>
      </c>
      <c r="BM16">
        <v>101.0298064516129</v>
      </c>
      <c r="BN16">
        <v>0.1000216903225806</v>
      </c>
      <c r="BO16">
        <v>32.111267741935492</v>
      </c>
      <c r="BP16">
        <v>32.346716129032259</v>
      </c>
      <c r="BQ16">
        <v>999.90000000000032</v>
      </c>
      <c r="BR16">
        <v>0</v>
      </c>
      <c r="BS16">
        <v>0</v>
      </c>
      <c r="BT16">
        <v>8998.6290322580644</v>
      </c>
      <c r="BU16">
        <v>0</v>
      </c>
      <c r="BV16">
        <v>11.04215483870968</v>
      </c>
      <c r="BW16">
        <v>105.3730967741936</v>
      </c>
      <c r="BX16">
        <v>205.24490645161291</v>
      </c>
      <c r="BY16">
        <v>96.093377419354837</v>
      </c>
      <c r="BZ16">
        <v>1.6184903225806451</v>
      </c>
      <c r="CA16">
        <v>93.061364516129018</v>
      </c>
      <c r="CB16">
        <v>31.547438709677419</v>
      </c>
      <c r="CC16">
        <v>3.3507477419354839</v>
      </c>
      <c r="CD16">
        <v>3.1872316129032261</v>
      </c>
      <c r="CE16">
        <v>25.881870967741929</v>
      </c>
      <c r="CF16">
        <v>25.039809677419349</v>
      </c>
      <c r="CG16">
        <v>1200.039677419355</v>
      </c>
      <c r="CH16">
        <v>0.49998229032258068</v>
      </c>
      <c r="CI16">
        <v>0.50001780645161287</v>
      </c>
      <c r="CJ16">
        <v>0</v>
      </c>
      <c r="CK16">
        <v>904.03712903225801</v>
      </c>
      <c r="CL16">
        <v>4.9990899999999989</v>
      </c>
      <c r="CM16">
        <v>9913.292580645164</v>
      </c>
      <c r="CN16">
        <v>9558.1022580645167</v>
      </c>
      <c r="CO16">
        <v>40.787999999999982</v>
      </c>
      <c r="CP16">
        <v>42.436999999999983</v>
      </c>
      <c r="CQ16">
        <v>41.625</v>
      </c>
      <c r="CR16">
        <v>41.5</v>
      </c>
      <c r="CS16">
        <v>42.25</v>
      </c>
      <c r="CT16">
        <v>597.4990322580644</v>
      </c>
      <c r="CU16">
        <v>597.54064516129051</v>
      </c>
      <c r="CV16">
        <v>0</v>
      </c>
      <c r="CW16">
        <v>1669219756.2</v>
      </c>
      <c r="CX16">
        <v>0</v>
      </c>
      <c r="CY16">
        <v>1669215309.0999999</v>
      </c>
      <c r="CZ16" t="s">
        <v>356</v>
      </c>
      <c r="DA16">
        <v>1669215309.0999999</v>
      </c>
      <c r="DB16">
        <v>1669215308.0999999</v>
      </c>
      <c r="DC16">
        <v>4</v>
      </c>
      <c r="DD16">
        <v>-3.3000000000000002E-2</v>
      </c>
      <c r="DE16">
        <v>-1.7000000000000001E-2</v>
      </c>
      <c r="DF16">
        <v>-3.2709999999999999</v>
      </c>
      <c r="DG16">
        <v>0.115</v>
      </c>
      <c r="DH16">
        <v>409</v>
      </c>
      <c r="DI16">
        <v>31</v>
      </c>
      <c r="DJ16">
        <v>0.59</v>
      </c>
      <c r="DK16">
        <v>0.22</v>
      </c>
      <c r="DL16">
        <v>94.463152195121964</v>
      </c>
      <c r="DM16">
        <v>-25.89200738675947</v>
      </c>
      <c r="DN16">
        <v>42.899884385009457</v>
      </c>
      <c r="DO16">
        <v>0</v>
      </c>
      <c r="DP16">
        <v>1.628971951219512</v>
      </c>
      <c r="DQ16">
        <v>-0.31225191637630301</v>
      </c>
      <c r="DR16">
        <v>3.2545060036480333E-2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3.2982900000000002</v>
      </c>
      <c r="EB16">
        <v>2.6252</v>
      </c>
      <c r="EC16">
        <v>2.30707E-2</v>
      </c>
      <c r="ED16">
        <v>8.6305500000000007E-3</v>
      </c>
      <c r="EE16">
        <v>0.137352</v>
      </c>
      <c r="EF16">
        <v>0.13150600000000001</v>
      </c>
      <c r="EG16">
        <v>29698.1</v>
      </c>
      <c r="EH16">
        <v>30689.200000000001</v>
      </c>
      <c r="EI16">
        <v>28275.9</v>
      </c>
      <c r="EJ16">
        <v>29785.1</v>
      </c>
      <c r="EK16">
        <v>33548.699999999997</v>
      </c>
      <c r="EL16">
        <v>35883.800000000003</v>
      </c>
      <c r="EM16">
        <v>39895</v>
      </c>
      <c r="EN16">
        <v>42543</v>
      </c>
      <c r="EO16">
        <v>2.18493</v>
      </c>
      <c r="EP16">
        <v>2.2151800000000001</v>
      </c>
      <c r="EQ16">
        <v>0.13139100000000001</v>
      </c>
      <c r="ER16">
        <v>0</v>
      </c>
      <c r="ES16">
        <v>30.227900000000002</v>
      </c>
      <c r="ET16">
        <v>999.9</v>
      </c>
      <c r="EU16">
        <v>74.3</v>
      </c>
      <c r="EV16">
        <v>33.1</v>
      </c>
      <c r="EW16">
        <v>37.367400000000004</v>
      </c>
      <c r="EX16">
        <v>56.9818</v>
      </c>
      <c r="EY16">
        <v>-2.73237</v>
      </c>
      <c r="EZ16">
        <v>2</v>
      </c>
      <c r="FA16">
        <v>0.326822</v>
      </c>
      <c r="FB16">
        <v>-0.23755699999999999</v>
      </c>
      <c r="FC16">
        <v>20.273599999999998</v>
      </c>
      <c r="FD16">
        <v>5.22912</v>
      </c>
      <c r="FE16">
        <v>12.004</v>
      </c>
      <c r="FF16">
        <v>4.9894999999999996</v>
      </c>
      <c r="FG16">
        <v>3.28593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1.8621799999999999</v>
      </c>
      <c r="FN16">
        <v>1.8641799999999999</v>
      </c>
      <c r="FO16">
        <v>1.86022</v>
      </c>
      <c r="FP16">
        <v>1.8609599999999999</v>
      </c>
      <c r="FQ16">
        <v>1.8601000000000001</v>
      </c>
      <c r="FR16">
        <v>1.8617699999999999</v>
      </c>
      <c r="FS16">
        <v>1.85836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-2.8330000000000002</v>
      </c>
      <c r="GH16">
        <v>0.1154</v>
      </c>
      <c r="GI16">
        <v>-2.7106589400944232</v>
      </c>
      <c r="GJ16">
        <v>-1.6100910332537859E-3</v>
      </c>
      <c r="GK16">
        <v>7.0186618486508772E-7</v>
      </c>
      <c r="GL16">
        <v>-2.134652460378022E-10</v>
      </c>
      <c r="GM16">
        <v>0.1154050000000026</v>
      </c>
      <c r="GN16">
        <v>0</v>
      </c>
      <c r="GO16">
        <v>0</v>
      </c>
      <c r="GP16">
        <v>0</v>
      </c>
      <c r="GQ16">
        <v>5</v>
      </c>
      <c r="GR16">
        <v>2079</v>
      </c>
      <c r="GS16">
        <v>3</v>
      </c>
      <c r="GT16">
        <v>29</v>
      </c>
      <c r="GU16">
        <v>74</v>
      </c>
      <c r="GV16">
        <v>74</v>
      </c>
      <c r="GW16">
        <v>0.20263700000000001</v>
      </c>
      <c r="GX16">
        <v>2.6428199999999999</v>
      </c>
      <c r="GY16">
        <v>2.04834</v>
      </c>
      <c r="GZ16">
        <v>2.6220699999999999</v>
      </c>
      <c r="HA16">
        <v>2.1972700000000001</v>
      </c>
      <c r="HB16">
        <v>2.3132299999999999</v>
      </c>
      <c r="HC16">
        <v>38.207999999999998</v>
      </c>
      <c r="HD16">
        <v>14.9026</v>
      </c>
      <c r="HE16">
        <v>18</v>
      </c>
      <c r="HF16">
        <v>654.18899999999996</v>
      </c>
      <c r="HG16">
        <v>755.39200000000005</v>
      </c>
      <c r="HH16">
        <v>31.000599999999999</v>
      </c>
      <c r="HI16">
        <v>31.558800000000002</v>
      </c>
      <c r="HJ16">
        <v>30.000800000000002</v>
      </c>
      <c r="HK16">
        <v>31.375399999999999</v>
      </c>
      <c r="HL16">
        <v>31.358000000000001</v>
      </c>
      <c r="HM16">
        <v>4.0926</v>
      </c>
      <c r="HN16">
        <v>21.9542</v>
      </c>
      <c r="HO16">
        <v>100</v>
      </c>
      <c r="HP16">
        <v>31</v>
      </c>
      <c r="HQ16">
        <v>10</v>
      </c>
      <c r="HR16">
        <v>31.892299999999999</v>
      </c>
      <c r="HS16">
        <v>99.610600000000005</v>
      </c>
      <c r="HT16">
        <v>98.682400000000001</v>
      </c>
    </row>
    <row r="17" spans="1:228" x14ac:dyDescent="0.2">
      <c r="A17">
        <v>2</v>
      </c>
      <c r="B17">
        <v>1669219872</v>
      </c>
      <c r="C17">
        <v>122.5</v>
      </c>
      <c r="D17" t="s">
        <v>361</v>
      </c>
      <c r="E17" t="s">
        <v>362</v>
      </c>
      <c r="F17">
        <v>4</v>
      </c>
      <c r="G17">
        <v>1669219864</v>
      </c>
      <c r="H17">
        <f t="shared" si="0"/>
        <v>2.9055671595478918E-3</v>
      </c>
      <c r="I17">
        <f t="shared" si="1"/>
        <v>2.9055671595478918</v>
      </c>
      <c r="J17">
        <f t="shared" si="2"/>
        <v>-2.610335239077338</v>
      </c>
      <c r="K17">
        <f t="shared" si="3"/>
        <v>11.073287096774189</v>
      </c>
      <c r="L17">
        <f t="shared" si="4"/>
        <v>34.123396841620263</v>
      </c>
      <c r="M17">
        <f t="shared" si="5"/>
        <v>3.450804198788175</v>
      </c>
      <c r="N17">
        <f t="shared" si="6"/>
        <v>1.1198107206410493</v>
      </c>
      <c r="O17">
        <f t="shared" si="7"/>
        <v>0.18075896826324256</v>
      </c>
      <c r="P17">
        <f t="shared" si="8"/>
        <v>3.6770285331270758</v>
      </c>
      <c r="Q17">
        <f t="shared" si="9"/>
        <v>0.17596358225419481</v>
      </c>
      <c r="R17">
        <f t="shared" si="10"/>
        <v>0.11039748907748198</v>
      </c>
      <c r="S17">
        <f t="shared" si="11"/>
        <v>226.11412721506241</v>
      </c>
      <c r="T17">
        <f t="shared" si="12"/>
        <v>32.798596457157217</v>
      </c>
      <c r="U17">
        <f t="shared" si="13"/>
        <v>32.7374935483871</v>
      </c>
      <c r="V17">
        <f t="shared" si="14"/>
        <v>4.9780661213742885</v>
      </c>
      <c r="W17">
        <f t="shared" si="15"/>
        <v>69.406016287653017</v>
      </c>
      <c r="X17">
        <f t="shared" si="16"/>
        <v>3.3772034763326193</v>
      </c>
      <c r="Y17">
        <f t="shared" si="17"/>
        <v>4.8658656078686464</v>
      </c>
      <c r="Z17">
        <f t="shared" si="18"/>
        <v>1.6008626450416692</v>
      </c>
      <c r="AA17">
        <f t="shared" si="19"/>
        <v>-128.13551173606203</v>
      </c>
      <c r="AB17">
        <f t="shared" si="20"/>
        <v>-80.156391611666336</v>
      </c>
      <c r="AC17">
        <f t="shared" si="21"/>
        <v>-4.969776062773577</v>
      </c>
      <c r="AD17">
        <f t="shared" si="22"/>
        <v>12.85244780456047</v>
      </c>
      <c r="AE17">
        <f t="shared" si="23"/>
        <v>-2.6624312620116077</v>
      </c>
      <c r="AF17">
        <f t="shared" si="24"/>
        <v>2.7355951308636772</v>
      </c>
      <c r="AG17">
        <f t="shared" si="25"/>
        <v>-2.610335239077338</v>
      </c>
      <c r="AH17">
        <v>10.294927183203461</v>
      </c>
      <c r="AI17">
        <v>11.416556363636371</v>
      </c>
      <c r="AJ17">
        <v>-2.9411997526283839E-4</v>
      </c>
      <c r="AK17">
        <v>63.31</v>
      </c>
      <c r="AL17">
        <f t="shared" si="26"/>
        <v>2.9055671595478918</v>
      </c>
      <c r="AM17">
        <v>32.346366265112238</v>
      </c>
      <c r="AN17">
        <v>33.459412727272721</v>
      </c>
      <c r="AO17">
        <v>9.7812277631784614E-3</v>
      </c>
      <c r="AP17">
        <v>89.38907270601743</v>
      </c>
      <c r="AQ17">
        <v>35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47378.722185318387</v>
      </c>
      <c r="AV17">
        <f t="shared" si="30"/>
        <v>1200.0112903225811</v>
      </c>
      <c r="AW17">
        <f t="shared" si="31"/>
        <v>1025.9329684717859</v>
      </c>
      <c r="AX17">
        <f t="shared" si="32"/>
        <v>0.85493609663955727</v>
      </c>
      <c r="AY17">
        <f t="shared" si="33"/>
        <v>0.18842666651434548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1669219864</v>
      </c>
      <c r="BF17">
        <v>11.073287096774189</v>
      </c>
      <c r="BG17">
        <v>9.9799290322580632</v>
      </c>
      <c r="BH17">
        <v>33.39559354838709</v>
      </c>
      <c r="BI17">
        <v>32.29720967741936</v>
      </c>
      <c r="BJ17">
        <v>13.80604193548387</v>
      </c>
      <c r="BK17">
        <v>33.280177419354843</v>
      </c>
      <c r="BL17">
        <v>649.99529032258079</v>
      </c>
      <c r="BM17">
        <v>101.0272580645161</v>
      </c>
      <c r="BN17">
        <v>9.9960154838709694E-2</v>
      </c>
      <c r="BO17">
        <v>32.333145161290318</v>
      </c>
      <c r="BP17">
        <v>32.7374935483871</v>
      </c>
      <c r="BQ17">
        <v>999.90000000000032</v>
      </c>
      <c r="BR17">
        <v>0</v>
      </c>
      <c r="BS17">
        <v>0</v>
      </c>
      <c r="BT17">
        <v>9000.039354838711</v>
      </c>
      <c r="BU17">
        <v>0</v>
      </c>
      <c r="BV17">
        <v>15.01815161290323</v>
      </c>
      <c r="BW17">
        <v>1.093357096774193</v>
      </c>
      <c r="BX17">
        <v>11.455864516129029</v>
      </c>
      <c r="BY17">
        <v>10.31301612903226</v>
      </c>
      <c r="BZ17">
        <v>1.09838129032258</v>
      </c>
      <c r="CA17">
        <v>9.9799290322580632</v>
      </c>
      <c r="CB17">
        <v>32.29720967741936</v>
      </c>
      <c r="CC17">
        <v>3.3738645161290322</v>
      </c>
      <c r="CD17">
        <v>3.2628990322580651</v>
      </c>
      <c r="CE17">
        <v>25.998025806451619</v>
      </c>
      <c r="CF17">
        <v>25.43404838709677</v>
      </c>
      <c r="CG17">
        <v>1200.0112903225811</v>
      </c>
      <c r="CH17">
        <v>0.50004635483870952</v>
      </c>
      <c r="CI17">
        <v>0.49995364516129048</v>
      </c>
      <c r="CJ17">
        <v>0</v>
      </c>
      <c r="CK17">
        <v>857.22729032258076</v>
      </c>
      <c r="CL17">
        <v>4.9990899999999989</v>
      </c>
      <c r="CM17">
        <v>9341.0558064516135</v>
      </c>
      <c r="CN17">
        <v>9558.1054838709679</v>
      </c>
      <c r="CO17">
        <v>40.875</v>
      </c>
      <c r="CP17">
        <v>42.5</v>
      </c>
      <c r="CQ17">
        <v>41.686999999999983</v>
      </c>
      <c r="CR17">
        <v>41.549999999999983</v>
      </c>
      <c r="CS17">
        <v>42.311999999999983</v>
      </c>
      <c r="CT17">
        <v>597.56258064516135</v>
      </c>
      <c r="CU17">
        <v>597.44935483870961</v>
      </c>
      <c r="CV17">
        <v>0</v>
      </c>
      <c r="CW17">
        <v>1669219879.2</v>
      </c>
      <c r="CX17">
        <v>0</v>
      </c>
      <c r="CY17">
        <v>1669215309.0999999</v>
      </c>
      <c r="CZ17" t="s">
        <v>356</v>
      </c>
      <c r="DA17">
        <v>1669215309.0999999</v>
      </c>
      <c r="DB17">
        <v>1669215308.0999999</v>
      </c>
      <c r="DC17">
        <v>4</v>
      </c>
      <c r="DD17">
        <v>-3.3000000000000002E-2</v>
      </c>
      <c r="DE17">
        <v>-1.7000000000000001E-2</v>
      </c>
      <c r="DF17">
        <v>-3.2709999999999999</v>
      </c>
      <c r="DG17">
        <v>0.115</v>
      </c>
      <c r="DH17">
        <v>409</v>
      </c>
      <c r="DI17">
        <v>31</v>
      </c>
      <c r="DJ17">
        <v>0.59</v>
      </c>
      <c r="DK17">
        <v>0.22</v>
      </c>
      <c r="DL17">
        <v>1.1033792499999999</v>
      </c>
      <c r="DM17">
        <v>-0.25081744840525882</v>
      </c>
      <c r="DN17">
        <v>2.8932185312165751E-2</v>
      </c>
      <c r="DO17">
        <v>0</v>
      </c>
      <c r="DP17">
        <v>1.10262825</v>
      </c>
      <c r="DQ17">
        <v>-5.1974746716700243E-2</v>
      </c>
      <c r="DR17">
        <v>1.5874670845012821E-2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3.2978100000000001</v>
      </c>
      <c r="EB17">
        <v>2.6252200000000001</v>
      </c>
      <c r="EC17">
        <v>4.0936799999999997E-3</v>
      </c>
      <c r="ED17">
        <v>2.9363800000000002E-3</v>
      </c>
      <c r="EE17">
        <v>0.138262</v>
      </c>
      <c r="EF17">
        <v>0.13359299999999999</v>
      </c>
      <c r="EG17">
        <v>30260.3</v>
      </c>
      <c r="EH17">
        <v>30848</v>
      </c>
      <c r="EI17">
        <v>28263.599999999999</v>
      </c>
      <c r="EJ17">
        <v>29769.9</v>
      </c>
      <c r="EK17">
        <v>33496.699999999997</v>
      </c>
      <c r="EL17">
        <v>35779.9</v>
      </c>
      <c r="EM17">
        <v>39877.5</v>
      </c>
      <c r="EN17">
        <v>42523.1</v>
      </c>
      <c r="EO17">
        <v>2.18445</v>
      </c>
      <c r="EP17">
        <v>2.2096800000000001</v>
      </c>
      <c r="EQ17">
        <v>0.143874</v>
      </c>
      <c r="ER17">
        <v>0</v>
      </c>
      <c r="ES17">
        <v>30.431799999999999</v>
      </c>
      <c r="ET17">
        <v>999.9</v>
      </c>
      <c r="EU17">
        <v>75.3</v>
      </c>
      <c r="EV17">
        <v>33.299999999999997</v>
      </c>
      <c r="EW17">
        <v>38.291600000000003</v>
      </c>
      <c r="EX17">
        <v>57.071800000000003</v>
      </c>
      <c r="EY17">
        <v>-2.5681099999999999</v>
      </c>
      <c r="EZ17">
        <v>2</v>
      </c>
      <c r="FA17">
        <v>0.34789599999999998</v>
      </c>
      <c r="FB17">
        <v>-9.9177600000000005E-2</v>
      </c>
      <c r="FC17">
        <v>20.272600000000001</v>
      </c>
      <c r="FD17">
        <v>5.2243300000000001</v>
      </c>
      <c r="FE17">
        <v>12.004</v>
      </c>
      <c r="FF17">
        <v>4.9880000000000004</v>
      </c>
      <c r="FG17">
        <v>3.2852800000000002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1.8621700000000001</v>
      </c>
      <c r="FN17">
        <v>1.8641700000000001</v>
      </c>
      <c r="FO17">
        <v>1.8602099999999999</v>
      </c>
      <c r="FP17">
        <v>1.86097</v>
      </c>
      <c r="FQ17">
        <v>1.86016</v>
      </c>
      <c r="FR17">
        <v>1.86182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-2.7330000000000001</v>
      </c>
      <c r="GH17">
        <v>0.1154</v>
      </c>
      <c r="GI17">
        <v>-2.7106589400944232</v>
      </c>
      <c r="GJ17">
        <v>-1.6100910332537859E-3</v>
      </c>
      <c r="GK17">
        <v>7.0186618486508772E-7</v>
      </c>
      <c r="GL17">
        <v>-2.134652460378022E-10</v>
      </c>
      <c r="GM17">
        <v>0.1154050000000026</v>
      </c>
      <c r="GN17">
        <v>0</v>
      </c>
      <c r="GO17">
        <v>0</v>
      </c>
      <c r="GP17">
        <v>0</v>
      </c>
      <c r="GQ17">
        <v>5</v>
      </c>
      <c r="GR17">
        <v>2079</v>
      </c>
      <c r="GS17">
        <v>3</v>
      </c>
      <c r="GT17">
        <v>29</v>
      </c>
      <c r="GU17">
        <v>76</v>
      </c>
      <c r="GV17">
        <v>76.099999999999994</v>
      </c>
      <c r="GW17">
        <v>0.17456099999999999</v>
      </c>
      <c r="GX17">
        <v>2.65503</v>
      </c>
      <c r="GY17">
        <v>2.04834</v>
      </c>
      <c r="GZ17">
        <v>2.6220699999999999</v>
      </c>
      <c r="HA17">
        <v>2.1972700000000001</v>
      </c>
      <c r="HB17">
        <v>2.2814899999999998</v>
      </c>
      <c r="HC17">
        <v>38.452399999999997</v>
      </c>
      <c r="HD17">
        <v>14.885</v>
      </c>
      <c r="HE17">
        <v>18</v>
      </c>
      <c r="HF17">
        <v>656.35699999999997</v>
      </c>
      <c r="HG17">
        <v>753.19</v>
      </c>
      <c r="HH17">
        <v>31.001799999999999</v>
      </c>
      <c r="HI17">
        <v>31.8139</v>
      </c>
      <c r="HJ17">
        <v>30.001100000000001</v>
      </c>
      <c r="HK17">
        <v>31.614000000000001</v>
      </c>
      <c r="HL17">
        <v>31.598099999999999</v>
      </c>
      <c r="HM17">
        <v>3.52047</v>
      </c>
      <c r="HN17">
        <v>22.085699999999999</v>
      </c>
      <c r="HO17">
        <v>100</v>
      </c>
      <c r="HP17">
        <v>31</v>
      </c>
      <c r="HQ17">
        <v>13.3428</v>
      </c>
      <c r="HR17">
        <v>32.468600000000002</v>
      </c>
      <c r="HS17">
        <v>99.566999999999993</v>
      </c>
      <c r="HT17">
        <v>98.634600000000006</v>
      </c>
    </row>
    <row r="18" spans="1:228" x14ac:dyDescent="0.2">
      <c r="A18">
        <v>3</v>
      </c>
      <c r="B18">
        <v>1669219876</v>
      </c>
      <c r="C18">
        <v>126.5</v>
      </c>
      <c r="D18" t="s">
        <v>364</v>
      </c>
      <c r="E18" t="s">
        <v>365</v>
      </c>
      <c r="F18">
        <v>4</v>
      </c>
      <c r="G18">
        <v>1669219868.1206901</v>
      </c>
      <c r="H18">
        <f t="shared" si="0"/>
        <v>2.8746213051961517E-3</v>
      </c>
      <c r="I18">
        <f t="shared" si="1"/>
        <v>2.8746213051961518</v>
      </c>
      <c r="J18">
        <f t="shared" si="2"/>
        <v>-2.8382450228941867</v>
      </c>
      <c r="K18">
        <f t="shared" si="3"/>
        <v>11.06009655172414</v>
      </c>
      <c r="L18">
        <f t="shared" si="4"/>
        <v>36.440574239664812</v>
      </c>
      <c r="M18">
        <f t="shared" si="5"/>
        <v>3.6851265688651451</v>
      </c>
      <c r="N18">
        <f t="shared" si="6"/>
        <v>1.1184745714739126</v>
      </c>
      <c r="O18">
        <f t="shared" si="7"/>
        <v>0.17864792146615285</v>
      </c>
      <c r="P18">
        <f t="shared" si="8"/>
        <v>3.6780626208067098</v>
      </c>
      <c r="Q18">
        <f t="shared" si="9"/>
        <v>0.17396360674160224</v>
      </c>
      <c r="R18">
        <f t="shared" si="10"/>
        <v>0.10913789081583355</v>
      </c>
      <c r="S18">
        <f t="shared" si="11"/>
        <v>226.11358278381152</v>
      </c>
      <c r="T18">
        <f t="shared" si="12"/>
        <v>32.81607283619639</v>
      </c>
      <c r="U18">
        <f t="shared" si="13"/>
        <v>32.754013793103447</v>
      </c>
      <c r="V18">
        <f t="shared" si="14"/>
        <v>4.9826977119582843</v>
      </c>
      <c r="W18">
        <f t="shared" si="15"/>
        <v>69.435231251642165</v>
      </c>
      <c r="X18">
        <f t="shared" si="16"/>
        <v>3.3807476630357076</v>
      </c>
      <c r="Y18">
        <f t="shared" si="17"/>
        <v>4.8689225946169099</v>
      </c>
      <c r="Z18">
        <f t="shared" si="18"/>
        <v>1.6019500489225766</v>
      </c>
      <c r="AA18">
        <f t="shared" si="19"/>
        <v>-126.77079955915029</v>
      </c>
      <c r="AB18">
        <f t="shared" si="20"/>
        <v>-81.249003350512808</v>
      </c>
      <c r="AC18">
        <f t="shared" si="21"/>
        <v>-5.0367863494924796</v>
      </c>
      <c r="AD18">
        <f t="shared" si="22"/>
        <v>13.056993524655951</v>
      </c>
      <c r="AE18">
        <f t="shared" si="23"/>
        <v>-2.5604498032275256</v>
      </c>
      <c r="AF18">
        <f t="shared" si="24"/>
        <v>2.74651767600571</v>
      </c>
      <c r="AG18">
        <f t="shared" si="25"/>
        <v>-2.8382450228941867</v>
      </c>
      <c r="AH18">
        <v>10.34109946813853</v>
      </c>
      <c r="AI18">
        <v>11.477289090909091</v>
      </c>
      <c r="AJ18">
        <v>2.1222372294371319E-2</v>
      </c>
      <c r="AK18">
        <v>63.31</v>
      </c>
      <c r="AL18">
        <f t="shared" si="26"/>
        <v>2.8746213051961518</v>
      </c>
      <c r="AM18">
        <v>32.35998629316277</v>
      </c>
      <c r="AN18">
        <v>33.483107878787877</v>
      </c>
      <c r="AO18">
        <v>5.6725671285238139E-3</v>
      </c>
      <c r="AP18">
        <v>89.38907270601743</v>
      </c>
      <c r="AQ18">
        <v>35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47395.516127540308</v>
      </c>
      <c r="AV18">
        <f t="shared" si="30"/>
        <v>1200.0096551724141</v>
      </c>
      <c r="AW18">
        <f t="shared" si="31"/>
        <v>1025.931448074514</v>
      </c>
      <c r="AX18">
        <f t="shared" si="32"/>
        <v>0.85493599460006919</v>
      </c>
      <c r="AY18">
        <f t="shared" si="33"/>
        <v>0.18842646957813364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1669219868.1206901</v>
      </c>
      <c r="BF18">
        <v>11.06009655172414</v>
      </c>
      <c r="BG18">
        <v>10.009087931034481</v>
      </c>
      <c r="BH18">
        <v>33.430706896551733</v>
      </c>
      <c r="BI18">
        <v>32.327927586206897</v>
      </c>
      <c r="BJ18">
        <v>13.792827586206901</v>
      </c>
      <c r="BK18">
        <v>33.315296551724138</v>
      </c>
      <c r="BL18">
        <v>649.96586206896541</v>
      </c>
      <c r="BM18">
        <v>101.0271724137931</v>
      </c>
      <c r="BN18">
        <v>9.9844537931034483E-2</v>
      </c>
      <c r="BO18">
        <v>32.344268965517237</v>
      </c>
      <c r="BP18">
        <v>32.754013793103447</v>
      </c>
      <c r="BQ18">
        <v>999.9000000000002</v>
      </c>
      <c r="BR18">
        <v>0</v>
      </c>
      <c r="BS18">
        <v>0</v>
      </c>
      <c r="BT18">
        <v>9003.6196551724133</v>
      </c>
      <c r="BU18">
        <v>0</v>
      </c>
      <c r="BV18">
        <v>15.118262068965519</v>
      </c>
      <c r="BW18">
        <v>1.0510055517241379</v>
      </c>
      <c r="BX18">
        <v>11.442627586206889</v>
      </c>
      <c r="BY18">
        <v>10.343479310344829</v>
      </c>
      <c r="BZ18">
        <v>1.1027706896551721</v>
      </c>
      <c r="CA18">
        <v>10.009087931034481</v>
      </c>
      <c r="CB18">
        <v>32.327927586206897</v>
      </c>
      <c r="CC18">
        <v>3.3774110344827588</v>
      </c>
      <c r="CD18">
        <v>3.2660024137931032</v>
      </c>
      <c r="CE18">
        <v>26.015782758620691</v>
      </c>
      <c r="CF18">
        <v>25.450044827586201</v>
      </c>
      <c r="CG18">
        <v>1200.0096551724141</v>
      </c>
      <c r="CH18">
        <v>0.50004996551724123</v>
      </c>
      <c r="CI18">
        <v>0.49995003448275871</v>
      </c>
      <c r="CJ18">
        <v>0</v>
      </c>
      <c r="CK18">
        <v>856.49079310344814</v>
      </c>
      <c r="CL18">
        <v>4.9990899999999989</v>
      </c>
      <c r="CM18">
        <v>9332.7482758620699</v>
      </c>
      <c r="CN18">
        <v>9558.101034482761</v>
      </c>
      <c r="CO18">
        <v>40.877137931034483</v>
      </c>
      <c r="CP18">
        <v>42.504275862068958</v>
      </c>
      <c r="CQ18">
        <v>41.686999999999983</v>
      </c>
      <c r="CR18">
        <v>41.559862068965501</v>
      </c>
      <c r="CS18">
        <v>42.314172413793088</v>
      </c>
      <c r="CT18">
        <v>597.56551724137933</v>
      </c>
      <c r="CU18">
        <v>597.44413793103456</v>
      </c>
      <c r="CV18">
        <v>0</v>
      </c>
      <c r="CW18">
        <v>1669219882.8</v>
      </c>
      <c r="CX18">
        <v>0</v>
      </c>
      <c r="CY18">
        <v>1669215309.0999999</v>
      </c>
      <c r="CZ18" t="s">
        <v>356</v>
      </c>
      <c r="DA18">
        <v>1669215309.0999999</v>
      </c>
      <c r="DB18">
        <v>1669215308.0999999</v>
      </c>
      <c r="DC18">
        <v>4</v>
      </c>
      <c r="DD18">
        <v>-3.3000000000000002E-2</v>
      </c>
      <c r="DE18">
        <v>-1.7000000000000001E-2</v>
      </c>
      <c r="DF18">
        <v>-3.2709999999999999</v>
      </c>
      <c r="DG18">
        <v>0.115</v>
      </c>
      <c r="DH18">
        <v>409</v>
      </c>
      <c r="DI18">
        <v>31</v>
      </c>
      <c r="DJ18">
        <v>0.59</v>
      </c>
      <c r="DK18">
        <v>0.22</v>
      </c>
      <c r="DL18">
        <v>1.068486525</v>
      </c>
      <c r="DM18">
        <v>-0.55438060412758183</v>
      </c>
      <c r="DN18">
        <v>7.6869233985707011E-2</v>
      </c>
      <c r="DO18">
        <v>0</v>
      </c>
      <c r="DP18">
        <v>1.0997805</v>
      </c>
      <c r="DQ18">
        <v>4.6649831144464082E-2</v>
      </c>
      <c r="DR18">
        <v>9.7525129966588679E-3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3.2978100000000001</v>
      </c>
      <c r="EB18">
        <v>2.6251899999999999</v>
      </c>
      <c r="EC18">
        <v>4.1168200000000002E-3</v>
      </c>
      <c r="ED18">
        <v>3.11284E-3</v>
      </c>
      <c r="EE18">
        <v>0.138324</v>
      </c>
      <c r="EF18">
        <v>0.133713</v>
      </c>
      <c r="EG18">
        <v>30259.7</v>
      </c>
      <c r="EH18">
        <v>30841.8</v>
      </c>
      <c r="EI18">
        <v>28263.7</v>
      </c>
      <c r="EJ18">
        <v>29769.3</v>
      </c>
      <c r="EK18">
        <v>33494.5</v>
      </c>
      <c r="EL18">
        <v>35774.199999999997</v>
      </c>
      <c r="EM18">
        <v>39877.800000000003</v>
      </c>
      <c r="EN18">
        <v>42522.3</v>
      </c>
      <c r="EO18">
        <v>2.18397</v>
      </c>
      <c r="EP18">
        <v>2.2096300000000002</v>
      </c>
      <c r="EQ18">
        <v>0.144538</v>
      </c>
      <c r="ER18">
        <v>0</v>
      </c>
      <c r="ES18">
        <v>30.446000000000002</v>
      </c>
      <c r="ET18">
        <v>999.9</v>
      </c>
      <c r="EU18">
        <v>75.3</v>
      </c>
      <c r="EV18">
        <v>33.299999999999997</v>
      </c>
      <c r="EW18">
        <v>38.296599999999998</v>
      </c>
      <c r="EX18">
        <v>57.191800000000001</v>
      </c>
      <c r="EY18">
        <v>-2.4759600000000002</v>
      </c>
      <c r="EZ18">
        <v>2</v>
      </c>
      <c r="FA18">
        <v>0.34870699999999999</v>
      </c>
      <c r="FB18">
        <v>-9.1778299999999993E-2</v>
      </c>
      <c r="FC18">
        <v>20.2714</v>
      </c>
      <c r="FD18">
        <v>5.2183400000000004</v>
      </c>
      <c r="FE18">
        <v>12.004</v>
      </c>
      <c r="FF18">
        <v>4.9863</v>
      </c>
      <c r="FG18">
        <v>3.2841300000000002</v>
      </c>
      <c r="FH18">
        <v>9999</v>
      </c>
      <c r="FI18">
        <v>9999</v>
      </c>
      <c r="FJ18">
        <v>9999</v>
      </c>
      <c r="FK18">
        <v>999.9</v>
      </c>
      <c r="FL18">
        <v>1.86582</v>
      </c>
      <c r="FM18">
        <v>1.86215</v>
      </c>
      <c r="FN18">
        <v>1.8641700000000001</v>
      </c>
      <c r="FO18">
        <v>1.86022</v>
      </c>
      <c r="FP18">
        <v>1.86097</v>
      </c>
      <c r="FQ18">
        <v>1.86015</v>
      </c>
      <c r="FR18">
        <v>1.8618300000000001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-2.7330000000000001</v>
      </c>
      <c r="GH18">
        <v>0.1154</v>
      </c>
      <c r="GI18">
        <v>-2.7106589400944232</v>
      </c>
      <c r="GJ18">
        <v>-1.6100910332537859E-3</v>
      </c>
      <c r="GK18">
        <v>7.0186618486508772E-7</v>
      </c>
      <c r="GL18">
        <v>-2.134652460378022E-10</v>
      </c>
      <c r="GM18">
        <v>0.1154050000000026</v>
      </c>
      <c r="GN18">
        <v>0</v>
      </c>
      <c r="GO18">
        <v>0</v>
      </c>
      <c r="GP18">
        <v>0</v>
      </c>
      <c r="GQ18">
        <v>5</v>
      </c>
      <c r="GR18">
        <v>2079</v>
      </c>
      <c r="GS18">
        <v>3</v>
      </c>
      <c r="GT18">
        <v>29</v>
      </c>
      <c r="GU18">
        <v>76.099999999999994</v>
      </c>
      <c r="GV18">
        <v>76.099999999999994</v>
      </c>
      <c r="GW18">
        <v>0.18310499999999999</v>
      </c>
      <c r="GX18">
        <v>2.6440399999999999</v>
      </c>
      <c r="GY18">
        <v>2.04834</v>
      </c>
      <c r="GZ18">
        <v>2.6220699999999999</v>
      </c>
      <c r="HA18">
        <v>2.1972700000000001</v>
      </c>
      <c r="HB18">
        <v>2.2997999999999998</v>
      </c>
      <c r="HC18">
        <v>38.476900000000001</v>
      </c>
      <c r="HD18">
        <v>14.893800000000001</v>
      </c>
      <c r="HE18">
        <v>18</v>
      </c>
      <c r="HF18">
        <v>656.07399999999996</v>
      </c>
      <c r="HG18">
        <v>753.26099999999997</v>
      </c>
      <c r="HH18">
        <v>31.001999999999999</v>
      </c>
      <c r="HI18">
        <v>31.823899999999998</v>
      </c>
      <c r="HJ18">
        <v>30.001000000000001</v>
      </c>
      <c r="HK18">
        <v>31.622499999999999</v>
      </c>
      <c r="HL18">
        <v>31.607399999999998</v>
      </c>
      <c r="HM18">
        <v>3.7109999999999999</v>
      </c>
      <c r="HN18">
        <v>21.7774</v>
      </c>
      <c r="HO18">
        <v>100</v>
      </c>
      <c r="HP18">
        <v>31</v>
      </c>
      <c r="HQ18">
        <v>20.020399999999999</v>
      </c>
      <c r="HR18">
        <v>32.6464</v>
      </c>
      <c r="HS18">
        <v>99.567599999999999</v>
      </c>
      <c r="HT18">
        <v>98.6327</v>
      </c>
    </row>
    <row r="19" spans="1:228" x14ac:dyDescent="0.2">
      <c r="A19">
        <v>4</v>
      </c>
      <c r="B19">
        <v>1669219880</v>
      </c>
      <c r="C19">
        <v>130.5</v>
      </c>
      <c r="D19" t="s">
        <v>366</v>
      </c>
      <c r="E19" t="s">
        <v>367</v>
      </c>
      <c r="F19">
        <v>4</v>
      </c>
      <c r="G19">
        <v>1669219872.125</v>
      </c>
      <c r="H19">
        <f t="shared" si="0"/>
        <v>2.8186548304007762E-3</v>
      </c>
      <c r="I19">
        <f t="shared" si="1"/>
        <v>2.8186548304007761</v>
      </c>
      <c r="J19">
        <f t="shared" si="2"/>
        <v>-2.2764869128023713</v>
      </c>
      <c r="K19">
        <f t="shared" si="3"/>
        <v>11.1296</v>
      </c>
      <c r="L19">
        <f t="shared" si="4"/>
        <v>31.859960098857304</v>
      </c>
      <c r="M19">
        <f t="shared" si="5"/>
        <v>3.2218988968554751</v>
      </c>
      <c r="N19">
        <f t="shared" si="6"/>
        <v>1.1255019105855315</v>
      </c>
      <c r="O19">
        <f t="shared" si="7"/>
        <v>0.17488727700399448</v>
      </c>
      <c r="P19">
        <f t="shared" si="8"/>
        <v>3.6787667090667484</v>
      </c>
      <c r="Q19">
        <f t="shared" si="9"/>
        <v>0.17039626737027594</v>
      </c>
      <c r="R19">
        <f t="shared" si="10"/>
        <v>0.10689156081325338</v>
      </c>
      <c r="S19">
        <f t="shared" si="11"/>
        <v>226.11153287497365</v>
      </c>
      <c r="T19">
        <f t="shared" si="12"/>
        <v>32.838832775778428</v>
      </c>
      <c r="U19">
        <f t="shared" si="13"/>
        <v>32.770514285714292</v>
      </c>
      <c r="V19">
        <f t="shared" si="14"/>
        <v>4.9873275075659071</v>
      </c>
      <c r="W19">
        <f t="shared" si="15"/>
        <v>69.453134081107109</v>
      </c>
      <c r="X19">
        <f t="shared" si="16"/>
        <v>3.3837464175672189</v>
      </c>
      <c r="Y19">
        <f t="shared" si="17"/>
        <v>4.871985206046558</v>
      </c>
      <c r="Z19">
        <f t="shared" si="18"/>
        <v>1.6035810899986882</v>
      </c>
      <c r="AA19">
        <f t="shared" si="19"/>
        <v>-124.30267802067424</v>
      </c>
      <c r="AB19">
        <f t="shared" si="20"/>
        <v>-82.328062997560437</v>
      </c>
      <c r="AC19">
        <f t="shared" si="21"/>
        <v>-5.1033950290851786</v>
      </c>
      <c r="AD19">
        <f t="shared" si="22"/>
        <v>14.377396827653783</v>
      </c>
      <c r="AE19">
        <f t="shared" si="23"/>
        <v>-1.4967969164341237</v>
      </c>
      <c r="AF19">
        <f t="shared" si="24"/>
        <v>2.71758276479554</v>
      </c>
      <c r="AG19">
        <f t="shared" si="25"/>
        <v>-2.2764869128023713</v>
      </c>
      <c r="AH19">
        <v>11.92312057380952</v>
      </c>
      <c r="AI19">
        <v>12.1017496969697</v>
      </c>
      <c r="AJ19">
        <v>0.20614663203463071</v>
      </c>
      <c r="AK19">
        <v>63.31</v>
      </c>
      <c r="AL19">
        <f t="shared" si="26"/>
        <v>2.8186548304007761</v>
      </c>
      <c r="AM19">
        <v>32.426770996484557</v>
      </c>
      <c r="AN19">
        <v>33.517035757575762</v>
      </c>
      <c r="AO19">
        <v>7.5591667185077628E-3</v>
      </c>
      <c r="AP19">
        <v>89.38907270601743</v>
      </c>
      <c r="AQ19">
        <v>35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47406.396104785897</v>
      </c>
      <c r="AV19">
        <f t="shared" si="30"/>
        <v>1199.998571428571</v>
      </c>
      <c r="AW19">
        <f t="shared" si="31"/>
        <v>1025.9219921631986</v>
      </c>
      <c r="AX19">
        <f t="shared" si="32"/>
        <v>0.85493601125029817</v>
      </c>
      <c r="AY19">
        <f t="shared" si="33"/>
        <v>0.18842650171307537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1669219872.125</v>
      </c>
      <c r="BF19">
        <v>11.1296</v>
      </c>
      <c r="BG19">
        <v>10.520400714285721</v>
      </c>
      <c r="BH19">
        <v>33.4604</v>
      </c>
      <c r="BI19">
        <v>32.369300000000003</v>
      </c>
      <c r="BJ19">
        <v>13.862450000000001</v>
      </c>
      <c r="BK19">
        <v>33.344996428571427</v>
      </c>
      <c r="BL19">
        <v>649.9824642857144</v>
      </c>
      <c r="BM19">
        <v>101.0269642857143</v>
      </c>
      <c r="BN19">
        <v>9.993251071428573E-2</v>
      </c>
      <c r="BO19">
        <v>32.355407142857139</v>
      </c>
      <c r="BP19">
        <v>32.770514285714292</v>
      </c>
      <c r="BQ19">
        <v>999.9000000000002</v>
      </c>
      <c r="BR19">
        <v>0</v>
      </c>
      <c r="BS19">
        <v>0</v>
      </c>
      <c r="BT19">
        <v>9006.0710714285724</v>
      </c>
      <c r="BU19">
        <v>0</v>
      </c>
      <c r="BV19">
        <v>15.209853571428569</v>
      </c>
      <c r="BW19">
        <v>0.60920499250000015</v>
      </c>
      <c r="BX19">
        <v>11.514892857142859</v>
      </c>
      <c r="BY19">
        <v>10.872375</v>
      </c>
      <c r="BZ19">
        <v>1.0910964285714291</v>
      </c>
      <c r="CA19">
        <v>10.520400714285721</v>
      </c>
      <c r="CB19">
        <v>32.369300000000003</v>
      </c>
      <c r="CC19">
        <v>3.3804053571428581</v>
      </c>
      <c r="CD19">
        <v>3.270177142857142</v>
      </c>
      <c r="CE19">
        <v>26.030757142857141</v>
      </c>
      <c r="CF19">
        <v>25.471539285714289</v>
      </c>
      <c r="CG19">
        <v>1199.998571428571</v>
      </c>
      <c r="CH19">
        <v>0.5000494642857144</v>
      </c>
      <c r="CI19">
        <v>0.4999505357142856</v>
      </c>
      <c r="CJ19">
        <v>0</v>
      </c>
      <c r="CK19">
        <v>855.79742857142878</v>
      </c>
      <c r="CL19">
        <v>4.9990899999999998</v>
      </c>
      <c r="CM19">
        <v>9325.3210714285706</v>
      </c>
      <c r="CN19">
        <v>9558.0092857142863</v>
      </c>
      <c r="CO19">
        <v>40.888285714285708</v>
      </c>
      <c r="CP19">
        <v>42.51107142857142</v>
      </c>
      <c r="CQ19">
        <v>41.686999999999991</v>
      </c>
      <c r="CR19">
        <v>41.561999999999991</v>
      </c>
      <c r="CS19">
        <v>42.320999999999991</v>
      </c>
      <c r="CT19">
        <v>597.55928571428558</v>
      </c>
      <c r="CU19">
        <v>597.43928571428569</v>
      </c>
      <c r="CV19">
        <v>0</v>
      </c>
      <c r="CW19">
        <v>1669219887</v>
      </c>
      <c r="CX19">
        <v>0</v>
      </c>
      <c r="CY19">
        <v>1669215309.0999999</v>
      </c>
      <c r="CZ19" t="s">
        <v>356</v>
      </c>
      <c r="DA19">
        <v>1669215309.0999999</v>
      </c>
      <c r="DB19">
        <v>1669215308.0999999</v>
      </c>
      <c r="DC19">
        <v>4</v>
      </c>
      <c r="DD19">
        <v>-3.3000000000000002E-2</v>
      </c>
      <c r="DE19">
        <v>-1.7000000000000001E-2</v>
      </c>
      <c r="DF19">
        <v>-3.2709999999999999</v>
      </c>
      <c r="DG19">
        <v>0.115</v>
      </c>
      <c r="DH19">
        <v>409</v>
      </c>
      <c r="DI19">
        <v>31</v>
      </c>
      <c r="DJ19">
        <v>0.59</v>
      </c>
      <c r="DK19">
        <v>0.22</v>
      </c>
      <c r="DL19">
        <v>0.74135629474999998</v>
      </c>
      <c r="DM19">
        <v>-5.181826582626643</v>
      </c>
      <c r="DN19">
        <v>0.71043903923397933</v>
      </c>
      <c r="DO19">
        <v>0</v>
      </c>
      <c r="DP19">
        <v>1.0955632500000001</v>
      </c>
      <c r="DQ19">
        <v>-0.10527681050656849</v>
      </c>
      <c r="DR19">
        <v>1.7396917455040711E-2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3.2980100000000001</v>
      </c>
      <c r="EB19">
        <v>2.6254900000000001</v>
      </c>
      <c r="EC19">
        <v>4.35156E-3</v>
      </c>
      <c r="ED19">
        <v>4.0873799999999998E-3</v>
      </c>
      <c r="EE19">
        <v>0.13842099999999999</v>
      </c>
      <c r="EF19">
        <v>0.133934</v>
      </c>
      <c r="EG19">
        <v>30251.8</v>
      </c>
      <c r="EH19">
        <v>30810.6</v>
      </c>
      <c r="EI19">
        <v>28263.1</v>
      </c>
      <c r="EJ19">
        <v>29768.3</v>
      </c>
      <c r="EK19">
        <v>33490.199999999997</v>
      </c>
      <c r="EL19">
        <v>35764.199999999997</v>
      </c>
      <c r="EM19">
        <v>39877.1</v>
      </c>
      <c r="EN19">
        <v>42521.1</v>
      </c>
      <c r="EO19">
        <v>2.1839300000000001</v>
      </c>
      <c r="EP19">
        <v>2.2093699999999998</v>
      </c>
      <c r="EQ19">
        <v>0.144206</v>
      </c>
      <c r="ER19">
        <v>0</v>
      </c>
      <c r="ES19">
        <v>30.463100000000001</v>
      </c>
      <c r="ET19">
        <v>999.9</v>
      </c>
      <c r="EU19">
        <v>75.3</v>
      </c>
      <c r="EV19">
        <v>33.299999999999997</v>
      </c>
      <c r="EW19">
        <v>38.2956</v>
      </c>
      <c r="EX19">
        <v>56.951799999999999</v>
      </c>
      <c r="EY19">
        <v>-2.5961500000000002</v>
      </c>
      <c r="EZ19">
        <v>2</v>
      </c>
      <c r="FA19">
        <v>0.349634</v>
      </c>
      <c r="FB19">
        <v>-8.4226599999999999E-2</v>
      </c>
      <c r="FC19">
        <v>20.271799999999999</v>
      </c>
      <c r="FD19">
        <v>5.22058</v>
      </c>
      <c r="FE19">
        <v>12.004</v>
      </c>
      <c r="FF19">
        <v>4.98705</v>
      </c>
      <c r="FG19">
        <v>3.2845499999999999</v>
      </c>
      <c r="FH19">
        <v>9999</v>
      </c>
      <c r="FI19">
        <v>9999</v>
      </c>
      <c r="FJ19">
        <v>9999</v>
      </c>
      <c r="FK19">
        <v>999.9</v>
      </c>
      <c r="FL19">
        <v>1.8658300000000001</v>
      </c>
      <c r="FM19">
        <v>1.8621700000000001</v>
      </c>
      <c r="FN19">
        <v>1.8641700000000001</v>
      </c>
      <c r="FO19">
        <v>1.86022</v>
      </c>
      <c r="FP19">
        <v>1.8609599999999999</v>
      </c>
      <c r="FQ19">
        <v>1.8601300000000001</v>
      </c>
      <c r="FR19">
        <v>1.86182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-2.734</v>
      </c>
      <c r="GH19">
        <v>0.1154</v>
      </c>
      <c r="GI19">
        <v>-2.7106589400944232</v>
      </c>
      <c r="GJ19">
        <v>-1.6100910332537859E-3</v>
      </c>
      <c r="GK19">
        <v>7.0186618486508772E-7</v>
      </c>
      <c r="GL19">
        <v>-2.134652460378022E-10</v>
      </c>
      <c r="GM19">
        <v>0.1154050000000026</v>
      </c>
      <c r="GN19">
        <v>0</v>
      </c>
      <c r="GO19">
        <v>0</v>
      </c>
      <c r="GP19">
        <v>0</v>
      </c>
      <c r="GQ19">
        <v>5</v>
      </c>
      <c r="GR19">
        <v>2079</v>
      </c>
      <c r="GS19">
        <v>3</v>
      </c>
      <c r="GT19">
        <v>29</v>
      </c>
      <c r="GU19">
        <v>76.2</v>
      </c>
      <c r="GV19">
        <v>76.2</v>
      </c>
      <c r="GW19">
        <v>0.19775400000000001</v>
      </c>
      <c r="GX19">
        <v>2.63672</v>
      </c>
      <c r="GY19">
        <v>2.04834</v>
      </c>
      <c r="GZ19">
        <v>2.6220699999999999</v>
      </c>
      <c r="HA19">
        <v>2.1972700000000001</v>
      </c>
      <c r="HB19">
        <v>2.33887</v>
      </c>
      <c r="HC19">
        <v>38.476900000000001</v>
      </c>
      <c r="HD19">
        <v>14.9026</v>
      </c>
      <c r="HE19">
        <v>18</v>
      </c>
      <c r="HF19">
        <v>656.15200000000004</v>
      </c>
      <c r="HG19">
        <v>753.149</v>
      </c>
      <c r="HH19">
        <v>31.002099999999999</v>
      </c>
      <c r="HI19">
        <v>31.834299999999999</v>
      </c>
      <c r="HJ19">
        <v>30.001200000000001</v>
      </c>
      <c r="HK19">
        <v>31.633500000000002</v>
      </c>
      <c r="HL19">
        <v>31.6174</v>
      </c>
      <c r="HM19">
        <v>3.9961600000000002</v>
      </c>
      <c r="HN19">
        <v>21.488</v>
      </c>
      <c r="HO19">
        <v>100</v>
      </c>
      <c r="HP19">
        <v>31</v>
      </c>
      <c r="HQ19">
        <v>26.709299999999999</v>
      </c>
      <c r="HR19">
        <v>32.678400000000003</v>
      </c>
      <c r="HS19">
        <v>99.565700000000007</v>
      </c>
      <c r="HT19">
        <v>98.6297</v>
      </c>
    </row>
    <row r="20" spans="1:228" x14ac:dyDescent="0.2">
      <c r="A20">
        <v>5</v>
      </c>
      <c r="B20">
        <v>1669219884</v>
      </c>
      <c r="C20">
        <v>134.5</v>
      </c>
      <c r="D20" t="s">
        <v>368</v>
      </c>
      <c r="E20" t="s">
        <v>369</v>
      </c>
      <c r="F20">
        <v>4</v>
      </c>
      <c r="G20">
        <v>1669219876.2777779</v>
      </c>
      <c r="H20">
        <f t="shared" si="0"/>
        <v>2.8011439878585088E-3</v>
      </c>
      <c r="I20">
        <f t="shared" si="1"/>
        <v>2.8011439878585089</v>
      </c>
      <c r="J20">
        <f t="shared" si="2"/>
        <v>-2.1397866515752422</v>
      </c>
      <c r="K20">
        <f t="shared" si="3"/>
        <v>11.63226296296296</v>
      </c>
      <c r="L20">
        <f t="shared" si="4"/>
        <v>31.235056106425766</v>
      </c>
      <c r="M20">
        <f t="shared" si="5"/>
        <v>3.1587003372410059</v>
      </c>
      <c r="N20">
        <f t="shared" si="6"/>
        <v>1.1763331821398049</v>
      </c>
      <c r="O20">
        <f t="shared" si="7"/>
        <v>0.17355392123625468</v>
      </c>
      <c r="P20">
        <f t="shared" si="8"/>
        <v>3.6788156959358886</v>
      </c>
      <c r="Q20">
        <f t="shared" si="9"/>
        <v>0.16913025471591106</v>
      </c>
      <c r="R20">
        <f t="shared" si="10"/>
        <v>0.10609446673294043</v>
      </c>
      <c r="S20">
        <f t="shared" si="11"/>
        <v>226.11114655571618</v>
      </c>
      <c r="T20">
        <f t="shared" si="12"/>
        <v>32.856069614045737</v>
      </c>
      <c r="U20">
        <f t="shared" si="13"/>
        <v>32.789314814814809</v>
      </c>
      <c r="V20">
        <f t="shared" si="14"/>
        <v>4.9926072217112782</v>
      </c>
      <c r="W20">
        <f t="shared" si="15"/>
        <v>69.469368993253241</v>
      </c>
      <c r="X20">
        <f t="shared" si="16"/>
        <v>3.3871332952004156</v>
      </c>
      <c r="Y20">
        <f t="shared" si="17"/>
        <v>4.8757219826329052</v>
      </c>
      <c r="Z20">
        <f t="shared" si="18"/>
        <v>1.6054739265108626</v>
      </c>
      <c r="AA20">
        <f t="shared" si="19"/>
        <v>-123.53044986456024</v>
      </c>
      <c r="AB20">
        <f t="shared" si="20"/>
        <v>-83.364212598066331</v>
      </c>
      <c r="AC20">
        <f t="shared" si="21"/>
        <v>-5.1683771579682487</v>
      </c>
      <c r="AD20">
        <f t="shared" si="22"/>
        <v>14.048106935121353</v>
      </c>
      <c r="AE20">
        <f t="shared" si="23"/>
        <v>1.2661173570211528</v>
      </c>
      <c r="AF20">
        <f t="shared" si="24"/>
        <v>2.6846864946572819</v>
      </c>
      <c r="AG20">
        <f t="shared" si="25"/>
        <v>-2.1397866515752422</v>
      </c>
      <c r="AH20">
        <v>16.135761335714299</v>
      </c>
      <c r="AI20">
        <v>14.483111515151521</v>
      </c>
      <c r="AJ20">
        <v>0.66372798268398103</v>
      </c>
      <c r="AK20">
        <v>63.31</v>
      </c>
      <c r="AL20">
        <f t="shared" si="26"/>
        <v>2.8011439878585089</v>
      </c>
      <c r="AM20">
        <v>32.491487204556442</v>
      </c>
      <c r="AN20">
        <v>33.558959999999992</v>
      </c>
      <c r="AO20">
        <v>1.0432999541132431E-2</v>
      </c>
      <c r="AP20">
        <v>89.38907270601743</v>
      </c>
      <c r="AQ20">
        <v>35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47405.16415825337</v>
      </c>
      <c r="AV20">
        <f t="shared" si="30"/>
        <v>1199.995555555555</v>
      </c>
      <c r="AW20">
        <f t="shared" si="31"/>
        <v>1025.9195080599561</v>
      </c>
      <c r="AX20">
        <f t="shared" si="32"/>
        <v>0.85493608981325941</v>
      </c>
      <c r="AY20">
        <f t="shared" si="33"/>
        <v>0.18842665333959074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1669219876.2777779</v>
      </c>
      <c r="BF20">
        <v>11.63226296296296</v>
      </c>
      <c r="BG20">
        <v>12.171177407407409</v>
      </c>
      <c r="BH20">
        <v>33.493933333333331</v>
      </c>
      <c r="BI20">
        <v>32.416074074074068</v>
      </c>
      <c r="BJ20">
        <v>14.36592222222222</v>
      </c>
      <c r="BK20">
        <v>33.378529629629632</v>
      </c>
      <c r="BL20">
        <v>649.97981481481486</v>
      </c>
      <c r="BM20">
        <v>101.0268518518518</v>
      </c>
      <c r="BN20">
        <v>9.9918225925925933E-2</v>
      </c>
      <c r="BO20">
        <v>32.368988888888893</v>
      </c>
      <c r="BP20">
        <v>32.789314814814809</v>
      </c>
      <c r="BQ20">
        <v>999.90000000000009</v>
      </c>
      <c r="BR20">
        <v>0</v>
      </c>
      <c r="BS20">
        <v>0</v>
      </c>
      <c r="BT20">
        <v>9006.2503703703715</v>
      </c>
      <c r="BU20">
        <v>0</v>
      </c>
      <c r="BV20">
        <v>15.29637407407407</v>
      </c>
      <c r="BW20">
        <v>-0.53890074851851866</v>
      </c>
      <c r="BX20">
        <v>12.035414814814819</v>
      </c>
      <c r="BY20">
        <v>12.57910740740741</v>
      </c>
      <c r="BZ20">
        <v>1.0778570370370371</v>
      </c>
      <c r="CA20">
        <v>12.171177407407409</v>
      </c>
      <c r="CB20">
        <v>32.416074074074068</v>
      </c>
      <c r="CC20">
        <v>3.38378925925926</v>
      </c>
      <c r="CD20">
        <v>3.27489851851852</v>
      </c>
      <c r="CE20">
        <v>26.047659259259259</v>
      </c>
      <c r="CF20">
        <v>25.495814814814821</v>
      </c>
      <c r="CG20">
        <v>1199.995555555555</v>
      </c>
      <c r="CH20">
        <v>0.5000471481481481</v>
      </c>
      <c r="CI20">
        <v>0.4999528518518519</v>
      </c>
      <c r="CJ20">
        <v>0</v>
      </c>
      <c r="CK20">
        <v>855.12870370370376</v>
      </c>
      <c r="CL20">
        <v>4.9990899999999998</v>
      </c>
      <c r="CM20">
        <v>9317.7251851851852</v>
      </c>
      <c r="CN20">
        <v>9557.9796296296281</v>
      </c>
      <c r="CO20">
        <v>40.904851851851838</v>
      </c>
      <c r="CP20">
        <v>42.527555555555537</v>
      </c>
      <c r="CQ20">
        <v>41.686999999999991</v>
      </c>
      <c r="CR20">
        <v>41.561999999999991</v>
      </c>
      <c r="CS20">
        <v>42.337666666666657</v>
      </c>
      <c r="CT20">
        <v>597.55481481481468</v>
      </c>
      <c r="CU20">
        <v>597.44111111111101</v>
      </c>
      <c r="CV20">
        <v>0</v>
      </c>
      <c r="CW20">
        <v>1669219891.2</v>
      </c>
      <c r="CX20">
        <v>0</v>
      </c>
      <c r="CY20">
        <v>1669215309.0999999</v>
      </c>
      <c r="CZ20" t="s">
        <v>356</v>
      </c>
      <c r="DA20">
        <v>1669215309.0999999</v>
      </c>
      <c r="DB20">
        <v>1669215308.0999999</v>
      </c>
      <c r="DC20">
        <v>4</v>
      </c>
      <c r="DD20">
        <v>-3.3000000000000002E-2</v>
      </c>
      <c r="DE20">
        <v>-1.7000000000000001E-2</v>
      </c>
      <c r="DF20">
        <v>-3.2709999999999999</v>
      </c>
      <c r="DG20">
        <v>0.115</v>
      </c>
      <c r="DH20">
        <v>409</v>
      </c>
      <c r="DI20">
        <v>31</v>
      </c>
      <c r="DJ20">
        <v>0.59</v>
      </c>
      <c r="DK20">
        <v>0.22</v>
      </c>
      <c r="DL20">
        <v>-0.10684820524999999</v>
      </c>
      <c r="DM20">
        <v>-15.021741801838649</v>
      </c>
      <c r="DN20">
        <v>1.689637568899911</v>
      </c>
      <c r="DO20">
        <v>0</v>
      </c>
      <c r="DP20">
        <v>1.08268725</v>
      </c>
      <c r="DQ20">
        <v>-0.21967215759850039</v>
      </c>
      <c r="DR20">
        <v>2.6367332912858279E-2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3.2980299999999998</v>
      </c>
      <c r="EB20">
        <v>2.6253600000000001</v>
      </c>
      <c r="EC20">
        <v>5.0984100000000003E-3</v>
      </c>
      <c r="ED20">
        <v>5.5392699999999998E-3</v>
      </c>
      <c r="EE20">
        <v>0.138542</v>
      </c>
      <c r="EF20">
        <v>0.13413600000000001</v>
      </c>
      <c r="EG20">
        <v>30228</v>
      </c>
      <c r="EH20">
        <v>30764.799999999999</v>
      </c>
      <c r="EI20">
        <v>28262</v>
      </c>
      <c r="EJ20">
        <v>29767.5</v>
      </c>
      <c r="EK20">
        <v>33484</v>
      </c>
      <c r="EL20">
        <v>35754.9</v>
      </c>
      <c r="EM20">
        <v>39875.300000000003</v>
      </c>
      <c r="EN20">
        <v>42520</v>
      </c>
      <c r="EO20">
        <v>2.1837499999999999</v>
      </c>
      <c r="EP20">
        <v>2.20953</v>
      </c>
      <c r="EQ20">
        <v>0.144765</v>
      </c>
      <c r="ER20">
        <v>0</v>
      </c>
      <c r="ES20">
        <v>30.478999999999999</v>
      </c>
      <c r="ET20">
        <v>999.9</v>
      </c>
      <c r="EU20">
        <v>75.3</v>
      </c>
      <c r="EV20">
        <v>33.299999999999997</v>
      </c>
      <c r="EW20">
        <v>38.292700000000004</v>
      </c>
      <c r="EX20">
        <v>57.041800000000002</v>
      </c>
      <c r="EY20">
        <v>-2.57612</v>
      </c>
      <c r="EZ20">
        <v>2</v>
      </c>
      <c r="FA20">
        <v>0.35057700000000003</v>
      </c>
      <c r="FB20">
        <v>-7.6949900000000002E-2</v>
      </c>
      <c r="FC20">
        <v>20.271799999999999</v>
      </c>
      <c r="FD20">
        <v>5.2195400000000003</v>
      </c>
      <c r="FE20">
        <v>12.004</v>
      </c>
      <c r="FF20">
        <v>4.9866000000000001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1.8658300000000001</v>
      </c>
      <c r="FM20">
        <v>1.86216</v>
      </c>
      <c r="FN20">
        <v>1.8641700000000001</v>
      </c>
      <c r="FO20">
        <v>1.8602300000000001</v>
      </c>
      <c r="FP20">
        <v>1.86097</v>
      </c>
      <c r="FQ20">
        <v>1.8601300000000001</v>
      </c>
      <c r="FR20">
        <v>1.8618399999999999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-2.738</v>
      </c>
      <c r="GH20">
        <v>0.1154</v>
      </c>
      <c r="GI20">
        <v>-2.7106589400944232</v>
      </c>
      <c r="GJ20">
        <v>-1.6100910332537859E-3</v>
      </c>
      <c r="GK20">
        <v>7.0186618486508772E-7</v>
      </c>
      <c r="GL20">
        <v>-2.134652460378022E-10</v>
      </c>
      <c r="GM20">
        <v>0.1154050000000026</v>
      </c>
      <c r="GN20">
        <v>0</v>
      </c>
      <c r="GO20">
        <v>0</v>
      </c>
      <c r="GP20">
        <v>0</v>
      </c>
      <c r="GQ20">
        <v>5</v>
      </c>
      <c r="GR20">
        <v>2079</v>
      </c>
      <c r="GS20">
        <v>3</v>
      </c>
      <c r="GT20">
        <v>29</v>
      </c>
      <c r="GU20">
        <v>76.2</v>
      </c>
      <c r="GV20">
        <v>76.3</v>
      </c>
      <c r="GW20">
        <v>0.21484400000000001</v>
      </c>
      <c r="GX20">
        <v>2.64893</v>
      </c>
      <c r="GY20">
        <v>2.04834</v>
      </c>
      <c r="GZ20">
        <v>2.6232899999999999</v>
      </c>
      <c r="HA20">
        <v>2.1972700000000001</v>
      </c>
      <c r="HB20">
        <v>2.3095699999999999</v>
      </c>
      <c r="HC20">
        <v>38.476900000000001</v>
      </c>
      <c r="HD20">
        <v>14.885</v>
      </c>
      <c r="HE20">
        <v>18</v>
      </c>
      <c r="HF20">
        <v>656.10900000000004</v>
      </c>
      <c r="HG20">
        <v>753.41499999999996</v>
      </c>
      <c r="HH20">
        <v>31.001999999999999</v>
      </c>
      <c r="HI20">
        <v>31.842700000000001</v>
      </c>
      <c r="HJ20">
        <v>30.001100000000001</v>
      </c>
      <c r="HK20">
        <v>31.642499999999998</v>
      </c>
      <c r="HL20">
        <v>31.626899999999999</v>
      </c>
      <c r="HM20">
        <v>4.3290899999999999</v>
      </c>
      <c r="HN20">
        <v>21.198899999999998</v>
      </c>
      <c r="HO20">
        <v>100</v>
      </c>
      <c r="HP20">
        <v>31</v>
      </c>
      <c r="HQ20">
        <v>33.398200000000003</v>
      </c>
      <c r="HR20">
        <v>32.684600000000003</v>
      </c>
      <c r="HS20">
        <v>99.561599999999999</v>
      </c>
      <c r="HT20">
        <v>98.626999999999995</v>
      </c>
    </row>
    <row r="21" spans="1:228" x14ac:dyDescent="0.2">
      <c r="A21">
        <v>6</v>
      </c>
      <c r="B21">
        <v>1669219888</v>
      </c>
      <c r="C21">
        <v>138.5</v>
      </c>
      <c r="D21" t="s">
        <v>370</v>
      </c>
      <c r="E21" t="s">
        <v>371</v>
      </c>
      <c r="F21">
        <v>4</v>
      </c>
      <c r="G21">
        <v>1669219880</v>
      </c>
      <c r="H21">
        <f t="shared" si="0"/>
        <v>2.702698586790786E-3</v>
      </c>
      <c r="I21">
        <f t="shared" si="1"/>
        <v>2.702698586790786</v>
      </c>
      <c r="J21">
        <f t="shared" si="2"/>
        <v>-1.9939509116441922</v>
      </c>
      <c r="K21">
        <f t="shared" si="3"/>
        <v>12.926578571428569</v>
      </c>
      <c r="L21">
        <f t="shared" si="4"/>
        <v>31.835473572057406</v>
      </c>
      <c r="M21">
        <f t="shared" si="5"/>
        <v>3.219421708966447</v>
      </c>
      <c r="N21">
        <f t="shared" si="6"/>
        <v>1.3072243948663878</v>
      </c>
      <c r="O21">
        <f t="shared" si="7"/>
        <v>0.16713316156725291</v>
      </c>
      <c r="P21">
        <f t="shared" si="8"/>
        <v>3.6775701946253703</v>
      </c>
      <c r="Q21">
        <f t="shared" si="9"/>
        <v>0.16302522926782248</v>
      </c>
      <c r="R21">
        <f t="shared" si="10"/>
        <v>0.10225144007859081</v>
      </c>
      <c r="S21">
        <f t="shared" si="11"/>
        <v>226.1108486513418</v>
      </c>
      <c r="T21">
        <f t="shared" si="12"/>
        <v>32.889944613482058</v>
      </c>
      <c r="U21">
        <f t="shared" si="13"/>
        <v>32.806978571428573</v>
      </c>
      <c r="V21">
        <f t="shared" si="14"/>
        <v>4.9975721290930872</v>
      </c>
      <c r="W21">
        <f t="shared" si="15"/>
        <v>69.488661565140035</v>
      </c>
      <c r="X21">
        <f t="shared" si="16"/>
        <v>3.3905808819850343</v>
      </c>
      <c r="Y21">
        <f t="shared" si="17"/>
        <v>4.8793296713689571</v>
      </c>
      <c r="Z21">
        <f t="shared" si="18"/>
        <v>1.606991247108053</v>
      </c>
      <c r="AA21">
        <f t="shared" si="19"/>
        <v>-119.18900767747367</v>
      </c>
      <c r="AB21">
        <f t="shared" si="20"/>
        <v>-84.240035965449636</v>
      </c>
      <c r="AC21">
        <f t="shared" si="21"/>
        <v>-5.2252339941598445</v>
      </c>
      <c r="AD21">
        <f t="shared" si="22"/>
        <v>17.456571014258643</v>
      </c>
      <c r="AE21">
        <f t="shared" si="23"/>
        <v>4.9863934151586875</v>
      </c>
      <c r="AF21">
        <f t="shared" si="24"/>
        <v>2.6063288858485687</v>
      </c>
      <c r="AG21">
        <f t="shared" si="25"/>
        <v>-1.9939509116441922</v>
      </c>
      <c r="AH21">
        <v>21.609059115714292</v>
      </c>
      <c r="AI21">
        <v>18.455940606060611</v>
      </c>
      <c r="AJ21">
        <v>1.03496045021645</v>
      </c>
      <c r="AK21">
        <v>63.31</v>
      </c>
      <c r="AL21">
        <f t="shared" si="26"/>
        <v>2.702698586790786</v>
      </c>
      <c r="AM21">
        <v>32.603380333619413</v>
      </c>
      <c r="AN21">
        <v>33.616029696969697</v>
      </c>
      <c r="AO21">
        <v>1.321514244271452E-2</v>
      </c>
      <c r="AP21">
        <v>89.38907270601743</v>
      </c>
      <c r="AQ21">
        <v>35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47380.825442429174</v>
      </c>
      <c r="AV21">
        <f t="shared" si="30"/>
        <v>1199.9935714285709</v>
      </c>
      <c r="AW21">
        <f t="shared" si="31"/>
        <v>1025.9178511146845</v>
      </c>
      <c r="AX21">
        <f t="shared" si="32"/>
        <v>0.85493612261051333</v>
      </c>
      <c r="AY21">
        <f t="shared" si="33"/>
        <v>0.18842671663829072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1669219880</v>
      </c>
      <c r="BF21">
        <v>12.926578571428569</v>
      </c>
      <c r="BG21">
        <v>15.01186178571429</v>
      </c>
      <c r="BH21">
        <v>33.527992857142848</v>
      </c>
      <c r="BI21">
        <v>32.481653571428573</v>
      </c>
      <c r="BJ21">
        <v>15.6623</v>
      </c>
      <c r="BK21">
        <v>33.412592857142862</v>
      </c>
      <c r="BL21">
        <v>649.99457142857136</v>
      </c>
      <c r="BM21">
        <v>101.0268928571429</v>
      </c>
      <c r="BN21">
        <v>9.9974367857142837E-2</v>
      </c>
      <c r="BO21">
        <v>32.382092857142858</v>
      </c>
      <c r="BP21">
        <v>32.806978571428573</v>
      </c>
      <c r="BQ21">
        <v>999.9000000000002</v>
      </c>
      <c r="BR21">
        <v>0</v>
      </c>
      <c r="BS21">
        <v>0</v>
      </c>
      <c r="BT21">
        <v>9001.9432142857131</v>
      </c>
      <c r="BU21">
        <v>0</v>
      </c>
      <c r="BV21">
        <v>15.31297857142857</v>
      </c>
      <c r="BW21">
        <v>-2.0852678646428568</v>
      </c>
      <c r="BX21">
        <v>13.37512857142857</v>
      </c>
      <c r="BY21">
        <v>15.51629285714286</v>
      </c>
      <c r="BZ21">
        <v>1.0463438571428569</v>
      </c>
      <c r="CA21">
        <v>15.01186178571429</v>
      </c>
      <c r="CB21">
        <v>32.481653571428573</v>
      </c>
      <c r="CC21">
        <v>3.3872310714285718</v>
      </c>
      <c r="CD21">
        <v>3.281524285714287</v>
      </c>
      <c r="CE21">
        <v>26.064839285714282</v>
      </c>
      <c r="CF21">
        <v>25.529810714285709</v>
      </c>
      <c r="CG21">
        <v>1199.9935714285709</v>
      </c>
      <c r="CH21">
        <v>0.50004621428571439</v>
      </c>
      <c r="CI21">
        <v>0.49995378571428578</v>
      </c>
      <c r="CJ21">
        <v>0</v>
      </c>
      <c r="CK21">
        <v>854.43914285714311</v>
      </c>
      <c r="CL21">
        <v>4.9990899999999998</v>
      </c>
      <c r="CM21">
        <v>9310.7689285714296</v>
      </c>
      <c r="CN21">
        <v>9557.960714285713</v>
      </c>
      <c r="CO21">
        <v>40.919285714285706</v>
      </c>
      <c r="CP21">
        <v>42.542071428571418</v>
      </c>
      <c r="CQ21">
        <v>41.693749999999987</v>
      </c>
      <c r="CR21">
        <v>41.564249999999987</v>
      </c>
      <c r="CS21">
        <v>42.352499999999999</v>
      </c>
      <c r="CT21">
        <v>597.5524999999999</v>
      </c>
      <c r="CU21">
        <v>597.44142857142845</v>
      </c>
      <c r="CV21">
        <v>0</v>
      </c>
      <c r="CW21">
        <v>1669219894.8</v>
      </c>
      <c r="CX21">
        <v>0</v>
      </c>
      <c r="CY21">
        <v>1669215309.0999999</v>
      </c>
      <c r="CZ21" t="s">
        <v>356</v>
      </c>
      <c r="DA21">
        <v>1669215309.0999999</v>
      </c>
      <c r="DB21">
        <v>1669215308.0999999</v>
      </c>
      <c r="DC21">
        <v>4</v>
      </c>
      <c r="DD21">
        <v>-3.3000000000000002E-2</v>
      </c>
      <c r="DE21">
        <v>-1.7000000000000001E-2</v>
      </c>
      <c r="DF21">
        <v>-3.2709999999999999</v>
      </c>
      <c r="DG21">
        <v>0.115</v>
      </c>
      <c r="DH21">
        <v>409</v>
      </c>
      <c r="DI21">
        <v>31</v>
      </c>
      <c r="DJ21">
        <v>0.59</v>
      </c>
      <c r="DK21">
        <v>0.22</v>
      </c>
      <c r="DL21">
        <v>-1.3653084552500001</v>
      </c>
      <c r="DM21">
        <v>-24.916369478836781</v>
      </c>
      <c r="DN21">
        <v>2.507862534504933</v>
      </c>
      <c r="DO21">
        <v>0</v>
      </c>
      <c r="DP21">
        <v>1.0589852</v>
      </c>
      <c r="DQ21">
        <v>-0.45427751594747012</v>
      </c>
      <c r="DR21">
        <v>4.777620902248314E-2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3.2979400000000001</v>
      </c>
      <c r="EB21">
        <v>2.6252599999999999</v>
      </c>
      <c r="EC21">
        <v>6.2845000000000002E-3</v>
      </c>
      <c r="ED21">
        <v>7.2096599999999997E-3</v>
      </c>
      <c r="EE21">
        <v>0.13871600000000001</v>
      </c>
      <c r="EF21">
        <v>0.13444600000000001</v>
      </c>
      <c r="EG21">
        <v>30191</v>
      </c>
      <c r="EH21">
        <v>30712.1</v>
      </c>
      <c r="EI21">
        <v>28261.1</v>
      </c>
      <c r="EJ21">
        <v>29766.5</v>
      </c>
      <c r="EK21">
        <v>33476.300000000003</v>
      </c>
      <c r="EL21">
        <v>35741.300000000003</v>
      </c>
      <c r="EM21">
        <v>39874.199999999997</v>
      </c>
      <c r="EN21">
        <v>42518.9</v>
      </c>
      <c r="EO21">
        <v>2.1840700000000002</v>
      </c>
      <c r="EP21">
        <v>2.20933</v>
      </c>
      <c r="EQ21">
        <v>0.144511</v>
      </c>
      <c r="ER21">
        <v>0</v>
      </c>
      <c r="ES21">
        <v>30.4941</v>
      </c>
      <c r="ET21">
        <v>999.9</v>
      </c>
      <c r="EU21">
        <v>75.3</v>
      </c>
      <c r="EV21">
        <v>33.299999999999997</v>
      </c>
      <c r="EW21">
        <v>38.2956</v>
      </c>
      <c r="EX21">
        <v>57.131799999999998</v>
      </c>
      <c r="EY21">
        <v>-2.5881400000000001</v>
      </c>
      <c r="EZ21">
        <v>2</v>
      </c>
      <c r="FA21">
        <v>0.35157500000000003</v>
      </c>
      <c r="FB21">
        <v>-7.1674799999999997E-2</v>
      </c>
      <c r="FC21">
        <v>20.271699999999999</v>
      </c>
      <c r="FD21">
        <v>5.2199900000000001</v>
      </c>
      <c r="FE21">
        <v>12.004099999999999</v>
      </c>
      <c r="FF21">
        <v>4.9867499999999998</v>
      </c>
      <c r="FG21">
        <v>3.2845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1.8621700000000001</v>
      </c>
      <c r="FN21">
        <v>1.8641799999999999</v>
      </c>
      <c r="FO21">
        <v>1.8602000000000001</v>
      </c>
      <c r="FP21">
        <v>1.8609599999999999</v>
      </c>
      <c r="FQ21">
        <v>1.8601300000000001</v>
      </c>
      <c r="FR21">
        <v>1.86182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-2.7440000000000002</v>
      </c>
      <c r="GH21">
        <v>0.1154</v>
      </c>
      <c r="GI21">
        <v>-2.7106589400944232</v>
      </c>
      <c r="GJ21">
        <v>-1.6100910332537859E-3</v>
      </c>
      <c r="GK21">
        <v>7.0186618486508772E-7</v>
      </c>
      <c r="GL21">
        <v>-2.134652460378022E-10</v>
      </c>
      <c r="GM21">
        <v>0.1154050000000026</v>
      </c>
      <c r="GN21">
        <v>0</v>
      </c>
      <c r="GO21">
        <v>0</v>
      </c>
      <c r="GP21">
        <v>0</v>
      </c>
      <c r="GQ21">
        <v>5</v>
      </c>
      <c r="GR21">
        <v>2079</v>
      </c>
      <c r="GS21">
        <v>3</v>
      </c>
      <c r="GT21">
        <v>29</v>
      </c>
      <c r="GU21">
        <v>76.3</v>
      </c>
      <c r="GV21">
        <v>76.3</v>
      </c>
      <c r="GW21">
        <v>0.233154</v>
      </c>
      <c r="GX21">
        <v>2.63306</v>
      </c>
      <c r="GY21">
        <v>2.04834</v>
      </c>
      <c r="GZ21">
        <v>2.6232899999999999</v>
      </c>
      <c r="HA21">
        <v>2.1972700000000001</v>
      </c>
      <c r="HB21">
        <v>2.3303199999999999</v>
      </c>
      <c r="HC21">
        <v>38.476900000000001</v>
      </c>
      <c r="HD21">
        <v>14.9026</v>
      </c>
      <c r="HE21">
        <v>18</v>
      </c>
      <c r="HF21">
        <v>656.47199999999998</v>
      </c>
      <c r="HG21">
        <v>753.33500000000004</v>
      </c>
      <c r="HH21">
        <v>31.001799999999999</v>
      </c>
      <c r="HI21">
        <v>31.853400000000001</v>
      </c>
      <c r="HJ21">
        <v>30.001200000000001</v>
      </c>
      <c r="HK21">
        <v>31.6525</v>
      </c>
      <c r="HL21">
        <v>31.6356</v>
      </c>
      <c r="HM21">
        <v>4.6919899999999997</v>
      </c>
      <c r="HN21">
        <v>21.198899999999998</v>
      </c>
      <c r="HO21">
        <v>100</v>
      </c>
      <c r="HP21">
        <v>31</v>
      </c>
      <c r="HQ21">
        <v>40.079599999999999</v>
      </c>
      <c r="HR21">
        <v>32.656599999999997</v>
      </c>
      <c r="HS21">
        <v>99.558499999999995</v>
      </c>
      <c r="HT21">
        <v>98.624200000000002</v>
      </c>
    </row>
    <row r="22" spans="1:228" x14ac:dyDescent="0.2">
      <c r="A22">
        <v>7</v>
      </c>
      <c r="B22">
        <v>1669219892</v>
      </c>
      <c r="C22">
        <v>142.5</v>
      </c>
      <c r="D22" t="s">
        <v>372</v>
      </c>
      <c r="E22" t="s">
        <v>373</v>
      </c>
      <c r="F22">
        <v>4</v>
      </c>
      <c r="G22">
        <v>1669219884</v>
      </c>
      <c r="H22">
        <f t="shared" si="0"/>
        <v>2.7837829101252146E-3</v>
      </c>
      <c r="I22">
        <f t="shared" si="1"/>
        <v>2.7837829101252147</v>
      </c>
      <c r="J22">
        <f t="shared" si="2"/>
        <v>-1.897348925673036</v>
      </c>
      <c r="K22">
        <f t="shared" si="3"/>
        <v>15.35939285714286</v>
      </c>
      <c r="L22">
        <f t="shared" si="4"/>
        <v>32.735097676080024</v>
      </c>
      <c r="M22">
        <f t="shared" si="5"/>
        <v>3.3104162079410497</v>
      </c>
      <c r="N22">
        <f t="shared" si="6"/>
        <v>1.5532558833808996</v>
      </c>
      <c r="O22">
        <f t="shared" si="7"/>
        <v>0.17229535600090301</v>
      </c>
      <c r="P22">
        <f t="shared" si="8"/>
        <v>3.6805239081422032</v>
      </c>
      <c r="Q22">
        <f t="shared" si="9"/>
        <v>0.16793671585822337</v>
      </c>
      <c r="R22">
        <f t="shared" si="10"/>
        <v>0.10534287007853393</v>
      </c>
      <c r="S22">
        <f t="shared" si="11"/>
        <v>226.11103979431809</v>
      </c>
      <c r="T22">
        <f t="shared" si="12"/>
        <v>32.885793732240444</v>
      </c>
      <c r="U22">
        <f t="shared" si="13"/>
        <v>32.822832142857138</v>
      </c>
      <c r="V22">
        <f t="shared" si="14"/>
        <v>5.0020318897130869</v>
      </c>
      <c r="W22">
        <f t="shared" si="15"/>
        <v>69.533607596154397</v>
      </c>
      <c r="X22">
        <f t="shared" si="16"/>
        <v>3.3953038888739129</v>
      </c>
      <c r="Y22">
        <f t="shared" si="17"/>
        <v>4.8829681160706704</v>
      </c>
      <c r="Z22">
        <f t="shared" si="18"/>
        <v>1.606728000839174</v>
      </c>
      <c r="AA22">
        <f t="shared" si="19"/>
        <v>-122.76482633652196</v>
      </c>
      <c r="AB22">
        <f t="shared" si="20"/>
        <v>-84.83281103733917</v>
      </c>
      <c r="AC22">
        <f t="shared" si="21"/>
        <v>-5.2585297624312206</v>
      </c>
      <c r="AD22">
        <f t="shared" si="22"/>
        <v>13.254872658025747</v>
      </c>
      <c r="AE22">
        <f t="shared" si="23"/>
        <v>9.6399732609201152</v>
      </c>
      <c r="AF22">
        <f t="shared" si="24"/>
        <v>2.5390612570227091</v>
      </c>
      <c r="AG22">
        <f t="shared" si="25"/>
        <v>-1.897348925673036</v>
      </c>
      <c r="AH22">
        <v>27.697298439177501</v>
      </c>
      <c r="AI22">
        <v>23.488352727272719</v>
      </c>
      <c r="AJ22">
        <v>1.29693364502164</v>
      </c>
      <c r="AK22">
        <v>63.31</v>
      </c>
      <c r="AL22">
        <f t="shared" si="26"/>
        <v>2.7837829101252147</v>
      </c>
      <c r="AM22">
        <v>32.661003369155537</v>
      </c>
      <c r="AN22">
        <v>33.682503030303032</v>
      </c>
      <c r="AO22">
        <v>1.7525032039573771E-2</v>
      </c>
      <c r="AP22">
        <v>89.38907270601743</v>
      </c>
      <c r="AQ22">
        <v>35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47431.676317551312</v>
      </c>
      <c r="AV22">
        <f t="shared" si="30"/>
        <v>1199.993214285714</v>
      </c>
      <c r="AW22">
        <f t="shared" si="31"/>
        <v>1025.917679686175</v>
      </c>
      <c r="AX22">
        <f t="shared" si="32"/>
        <v>0.85493623419932763</v>
      </c>
      <c r="AY22">
        <f t="shared" si="33"/>
        <v>0.18842693200470206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1669219884</v>
      </c>
      <c r="BF22">
        <v>15.35939285714286</v>
      </c>
      <c r="BG22">
        <v>19.379714285714279</v>
      </c>
      <c r="BH22">
        <v>33.574510714285722</v>
      </c>
      <c r="BI22">
        <v>32.555278571428573</v>
      </c>
      <c r="BJ22">
        <v>18.098974999999999</v>
      </c>
      <c r="BK22">
        <v>33.459110714285707</v>
      </c>
      <c r="BL22">
        <v>650.02821428571428</v>
      </c>
      <c r="BM22">
        <v>101.0274642857143</v>
      </c>
      <c r="BN22">
        <v>9.99629392857143E-2</v>
      </c>
      <c r="BO22">
        <v>32.395299999999999</v>
      </c>
      <c r="BP22">
        <v>32.822832142857138</v>
      </c>
      <c r="BQ22">
        <v>999.9000000000002</v>
      </c>
      <c r="BR22">
        <v>0</v>
      </c>
      <c r="BS22">
        <v>0</v>
      </c>
      <c r="BT22">
        <v>9012.0992857142846</v>
      </c>
      <c r="BU22">
        <v>0</v>
      </c>
      <c r="BV22">
        <v>15.23062857142857</v>
      </c>
      <c r="BW22">
        <v>-4.0203043289285718</v>
      </c>
      <c r="BX22">
        <v>15.893239285714291</v>
      </c>
      <c r="BY22">
        <v>20.032414285714282</v>
      </c>
      <c r="BZ22">
        <v>1.0192443928571431</v>
      </c>
      <c r="CA22">
        <v>19.379714285714279</v>
      </c>
      <c r="CB22">
        <v>32.555278571428573</v>
      </c>
      <c r="CC22">
        <v>3.391946785714286</v>
      </c>
      <c r="CD22">
        <v>3.288976428571428</v>
      </c>
      <c r="CE22">
        <v>26.08835357142857</v>
      </c>
      <c r="CF22">
        <v>25.568017857142859</v>
      </c>
      <c r="CG22">
        <v>1199.993214285714</v>
      </c>
      <c r="CH22">
        <v>0.50004300000000002</v>
      </c>
      <c r="CI22">
        <v>0.49995699999999998</v>
      </c>
      <c r="CJ22">
        <v>0</v>
      </c>
      <c r="CK22">
        <v>853.72100000000012</v>
      </c>
      <c r="CL22">
        <v>4.9990899999999998</v>
      </c>
      <c r="CM22">
        <v>9303.4328571428578</v>
      </c>
      <c r="CN22">
        <v>9557.9539285714291</v>
      </c>
      <c r="CO22">
        <v>40.932571428571421</v>
      </c>
      <c r="CP22">
        <v>42.553142857142838</v>
      </c>
      <c r="CQ22">
        <v>41.709499999999998</v>
      </c>
      <c r="CR22">
        <v>41.58</v>
      </c>
      <c r="CS22">
        <v>42.366</v>
      </c>
      <c r="CT22">
        <v>597.5478571428572</v>
      </c>
      <c r="CU22">
        <v>597.4457142857143</v>
      </c>
      <c r="CV22">
        <v>0</v>
      </c>
      <c r="CW22">
        <v>1669219899</v>
      </c>
      <c r="CX22">
        <v>0</v>
      </c>
      <c r="CY22">
        <v>1669215309.0999999</v>
      </c>
      <c r="CZ22" t="s">
        <v>356</v>
      </c>
      <c r="DA22">
        <v>1669215309.0999999</v>
      </c>
      <c r="DB22">
        <v>1669215308.0999999</v>
      </c>
      <c r="DC22">
        <v>4</v>
      </c>
      <c r="DD22">
        <v>-3.3000000000000002E-2</v>
      </c>
      <c r="DE22">
        <v>-1.7000000000000001E-2</v>
      </c>
      <c r="DF22">
        <v>-3.2709999999999999</v>
      </c>
      <c r="DG22">
        <v>0.115</v>
      </c>
      <c r="DH22">
        <v>409</v>
      </c>
      <c r="DI22">
        <v>31</v>
      </c>
      <c r="DJ22">
        <v>0.59</v>
      </c>
      <c r="DK22">
        <v>0.22</v>
      </c>
      <c r="DL22">
        <v>-2.9229604552500001</v>
      </c>
      <c r="DM22">
        <v>-29.876065260900571</v>
      </c>
      <c r="DN22">
        <v>2.8980192455365721</v>
      </c>
      <c r="DO22">
        <v>0</v>
      </c>
      <c r="DP22">
        <v>1.0378421</v>
      </c>
      <c r="DQ22">
        <v>-0.46147512945591279</v>
      </c>
      <c r="DR22">
        <v>4.8811168632189081E-2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3.2979099999999999</v>
      </c>
      <c r="EB22">
        <v>2.6252</v>
      </c>
      <c r="EC22">
        <v>7.7571599999999999E-3</v>
      </c>
      <c r="ED22">
        <v>9.0026599999999991E-3</v>
      </c>
      <c r="EE22">
        <v>0.138879</v>
      </c>
      <c r="EF22">
        <v>0.134459</v>
      </c>
      <c r="EG22">
        <v>30145.1</v>
      </c>
      <c r="EH22">
        <v>30656</v>
      </c>
      <c r="EI22">
        <v>28260</v>
      </c>
      <c r="EJ22">
        <v>29765.9</v>
      </c>
      <c r="EK22">
        <v>33469.1</v>
      </c>
      <c r="EL22">
        <v>35740.1</v>
      </c>
      <c r="EM22">
        <v>39873</v>
      </c>
      <c r="EN22">
        <v>42517.9</v>
      </c>
      <c r="EO22">
        <v>2.1836000000000002</v>
      </c>
      <c r="EP22">
        <v>2.2092999999999998</v>
      </c>
      <c r="EQ22">
        <v>0.14377400000000001</v>
      </c>
      <c r="ER22">
        <v>0</v>
      </c>
      <c r="ES22">
        <v>30.511399999999998</v>
      </c>
      <c r="ET22">
        <v>999.9</v>
      </c>
      <c r="EU22">
        <v>75.2</v>
      </c>
      <c r="EV22">
        <v>33.299999999999997</v>
      </c>
      <c r="EW22">
        <v>38.242800000000003</v>
      </c>
      <c r="EX22">
        <v>56.501800000000003</v>
      </c>
      <c r="EY22">
        <v>-2.6642600000000001</v>
      </c>
      <c r="EZ22">
        <v>2</v>
      </c>
      <c r="FA22">
        <v>0.352462</v>
      </c>
      <c r="FB22">
        <v>-6.5531000000000006E-2</v>
      </c>
      <c r="FC22">
        <v>20.271999999999998</v>
      </c>
      <c r="FD22">
        <v>5.2193899999999998</v>
      </c>
      <c r="FE22">
        <v>12.004</v>
      </c>
      <c r="FF22">
        <v>4.9866000000000001</v>
      </c>
      <c r="FG22">
        <v>3.2844799999999998</v>
      </c>
      <c r="FH22">
        <v>9999</v>
      </c>
      <c r="FI22">
        <v>9999</v>
      </c>
      <c r="FJ22">
        <v>9999</v>
      </c>
      <c r="FK22">
        <v>999.9</v>
      </c>
      <c r="FL22">
        <v>1.86582</v>
      </c>
      <c r="FM22">
        <v>1.8621700000000001</v>
      </c>
      <c r="FN22">
        <v>1.8641799999999999</v>
      </c>
      <c r="FO22">
        <v>1.86022</v>
      </c>
      <c r="FP22">
        <v>1.8609599999999999</v>
      </c>
      <c r="FQ22">
        <v>1.8601399999999999</v>
      </c>
      <c r="FR22">
        <v>1.8618300000000001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-2.7519999999999998</v>
      </c>
      <c r="GH22">
        <v>0.1154</v>
      </c>
      <c r="GI22">
        <v>-2.7106589400944232</v>
      </c>
      <c r="GJ22">
        <v>-1.6100910332537859E-3</v>
      </c>
      <c r="GK22">
        <v>7.0186618486508772E-7</v>
      </c>
      <c r="GL22">
        <v>-2.134652460378022E-10</v>
      </c>
      <c r="GM22">
        <v>0.1154050000000026</v>
      </c>
      <c r="GN22">
        <v>0</v>
      </c>
      <c r="GO22">
        <v>0</v>
      </c>
      <c r="GP22">
        <v>0</v>
      </c>
      <c r="GQ22">
        <v>5</v>
      </c>
      <c r="GR22">
        <v>2079</v>
      </c>
      <c r="GS22">
        <v>3</v>
      </c>
      <c r="GT22">
        <v>29</v>
      </c>
      <c r="GU22">
        <v>76.400000000000006</v>
      </c>
      <c r="GV22">
        <v>76.400000000000006</v>
      </c>
      <c r="GW22">
        <v>0.25146499999999999</v>
      </c>
      <c r="GX22">
        <v>2.63794</v>
      </c>
      <c r="GY22">
        <v>2.04834</v>
      </c>
      <c r="GZ22">
        <v>2.6220699999999999</v>
      </c>
      <c r="HA22">
        <v>2.1972700000000001</v>
      </c>
      <c r="HB22">
        <v>2.3034699999999999</v>
      </c>
      <c r="HC22">
        <v>38.501399999999997</v>
      </c>
      <c r="HD22">
        <v>14.876300000000001</v>
      </c>
      <c r="HE22">
        <v>18</v>
      </c>
      <c r="HF22">
        <v>656.19200000000001</v>
      </c>
      <c r="HG22">
        <v>753.42700000000002</v>
      </c>
      <c r="HH22">
        <v>31.0017</v>
      </c>
      <c r="HI22">
        <v>31.861899999999999</v>
      </c>
      <c r="HJ22">
        <v>30.001100000000001</v>
      </c>
      <c r="HK22">
        <v>31.6614</v>
      </c>
      <c r="HL22">
        <v>31.644600000000001</v>
      </c>
      <c r="HM22">
        <v>5.0712700000000002</v>
      </c>
      <c r="HN22">
        <v>21.198899999999998</v>
      </c>
      <c r="HO22">
        <v>100</v>
      </c>
      <c r="HP22">
        <v>31</v>
      </c>
      <c r="HQ22">
        <v>46.795299999999997</v>
      </c>
      <c r="HR22">
        <v>32.64</v>
      </c>
      <c r="HS22">
        <v>99.555199999999999</v>
      </c>
      <c r="HT22">
        <v>98.622</v>
      </c>
    </row>
    <row r="23" spans="1:228" x14ac:dyDescent="0.2">
      <c r="A23">
        <v>8</v>
      </c>
      <c r="B23">
        <v>1669219896</v>
      </c>
      <c r="C23">
        <v>146.5</v>
      </c>
      <c r="D23" t="s">
        <v>374</v>
      </c>
      <c r="E23" t="s">
        <v>375</v>
      </c>
      <c r="F23">
        <v>4</v>
      </c>
      <c r="G23">
        <v>1669219888</v>
      </c>
      <c r="H23">
        <f t="shared" si="0"/>
        <v>2.7501530153352985E-3</v>
      </c>
      <c r="I23">
        <f t="shared" si="1"/>
        <v>2.7501530153352984</v>
      </c>
      <c r="J23">
        <f t="shared" si="2"/>
        <v>-1.4150433543572976</v>
      </c>
      <c r="K23">
        <f t="shared" si="3"/>
        <v>19.038374999999998</v>
      </c>
      <c r="L23">
        <f t="shared" si="4"/>
        <v>31.95362334714428</v>
      </c>
      <c r="M23">
        <f t="shared" si="5"/>
        <v>3.2313995532954394</v>
      </c>
      <c r="N23">
        <f t="shared" si="6"/>
        <v>1.9253089329529574</v>
      </c>
      <c r="O23">
        <f t="shared" si="7"/>
        <v>0.17027998841152478</v>
      </c>
      <c r="P23">
        <f t="shared" si="8"/>
        <v>3.6765667476206456</v>
      </c>
      <c r="Q23">
        <f t="shared" si="9"/>
        <v>0.16601690202265071</v>
      </c>
      <c r="R23">
        <f t="shared" si="10"/>
        <v>0.10413469560951119</v>
      </c>
      <c r="S23">
        <f t="shared" si="11"/>
        <v>226.11092525873704</v>
      </c>
      <c r="T23">
        <f t="shared" si="12"/>
        <v>32.906139825269179</v>
      </c>
      <c r="U23">
        <f t="shared" si="13"/>
        <v>32.83703214285714</v>
      </c>
      <c r="V23">
        <f t="shared" si="14"/>
        <v>5.0060294246513184</v>
      </c>
      <c r="W23">
        <f t="shared" si="15"/>
        <v>69.588179766806093</v>
      </c>
      <c r="X23">
        <f t="shared" si="16"/>
        <v>3.4004254436354557</v>
      </c>
      <c r="Y23">
        <f t="shared" si="17"/>
        <v>4.8864986194932429</v>
      </c>
      <c r="Z23">
        <f t="shared" si="18"/>
        <v>1.6056039810158627</v>
      </c>
      <c r="AA23">
        <f t="shared" si="19"/>
        <v>-121.28174797628667</v>
      </c>
      <c r="AB23">
        <f t="shared" si="20"/>
        <v>-85.01768169753629</v>
      </c>
      <c r="AC23">
        <f t="shared" si="21"/>
        <v>-5.2763609036880208</v>
      </c>
      <c r="AD23">
        <f t="shared" si="22"/>
        <v>14.535134681226069</v>
      </c>
      <c r="AE23">
        <f t="shared" si="23"/>
        <v>13.890036564619445</v>
      </c>
      <c r="AF23">
        <f t="shared" si="24"/>
        <v>2.5244095561228135</v>
      </c>
      <c r="AG23">
        <f t="shared" si="25"/>
        <v>-1.4150433543572976</v>
      </c>
      <c r="AH23">
        <v>34.105468561125548</v>
      </c>
      <c r="AI23">
        <v>29.152946666666661</v>
      </c>
      <c r="AJ23">
        <v>1.435499047619041</v>
      </c>
      <c r="AK23">
        <v>63.31</v>
      </c>
      <c r="AL23">
        <f t="shared" si="26"/>
        <v>2.7501530153352984</v>
      </c>
      <c r="AM23">
        <v>32.664465379298839</v>
      </c>
      <c r="AN23">
        <v>33.716849696969703</v>
      </c>
      <c r="AO23">
        <v>9.4039472149266938E-3</v>
      </c>
      <c r="AP23">
        <v>89.38907270601743</v>
      </c>
      <c r="AQ23">
        <v>35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47358.828526369107</v>
      </c>
      <c r="AV23">
        <f t="shared" si="30"/>
        <v>1199.9910714285711</v>
      </c>
      <c r="AW23">
        <f t="shared" si="31"/>
        <v>1025.9159975433868</v>
      </c>
      <c r="AX23">
        <f t="shared" si="32"/>
        <v>0.85493635908644672</v>
      </c>
      <c r="AY23">
        <f t="shared" si="33"/>
        <v>0.1884271730368422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1669219888</v>
      </c>
      <c r="BF23">
        <v>19.038374999999998</v>
      </c>
      <c r="BG23">
        <v>24.827828571428569</v>
      </c>
      <c r="BH23">
        <v>33.625032142857137</v>
      </c>
      <c r="BI23">
        <v>32.611728571428571</v>
      </c>
      <c r="BJ23">
        <v>21.78377142857142</v>
      </c>
      <c r="BK23">
        <v>33.509632142857143</v>
      </c>
      <c r="BL23">
        <v>650.02442857142864</v>
      </c>
      <c r="BM23">
        <v>101.0278214285714</v>
      </c>
      <c r="BN23">
        <v>9.9976135714285735E-2</v>
      </c>
      <c r="BO23">
        <v>32.408107142857141</v>
      </c>
      <c r="BP23">
        <v>32.83703214285714</v>
      </c>
      <c r="BQ23">
        <v>999.9000000000002</v>
      </c>
      <c r="BR23">
        <v>0</v>
      </c>
      <c r="BS23">
        <v>0</v>
      </c>
      <c r="BT23">
        <v>8998.3939285714278</v>
      </c>
      <c r="BU23">
        <v>0</v>
      </c>
      <c r="BV23">
        <v>15.03419642857143</v>
      </c>
      <c r="BW23">
        <v>-5.7894517857142862</v>
      </c>
      <c r="BX23">
        <v>19.70116071428572</v>
      </c>
      <c r="BY23">
        <v>25.665225</v>
      </c>
      <c r="BZ23">
        <v>1.0133161785714291</v>
      </c>
      <c r="CA23">
        <v>24.827828571428569</v>
      </c>
      <c r="CB23">
        <v>32.611728571428571</v>
      </c>
      <c r="CC23">
        <v>3.397061785714286</v>
      </c>
      <c r="CD23">
        <v>3.2946903571428559</v>
      </c>
      <c r="CE23">
        <v>26.113839285714281</v>
      </c>
      <c r="CF23">
        <v>25.597282142857139</v>
      </c>
      <c r="CG23">
        <v>1199.9910714285711</v>
      </c>
      <c r="CH23">
        <v>0.50003878571428573</v>
      </c>
      <c r="CI23">
        <v>0.49996121428571438</v>
      </c>
      <c r="CJ23">
        <v>0</v>
      </c>
      <c r="CK23">
        <v>852.97442857142846</v>
      </c>
      <c r="CL23">
        <v>4.9990899999999998</v>
      </c>
      <c r="CM23">
        <v>9296.6292857142871</v>
      </c>
      <c r="CN23">
        <v>9557.9267857142859</v>
      </c>
      <c r="CO23">
        <v>40.948249999999987</v>
      </c>
      <c r="CP23">
        <v>42.561999999999991</v>
      </c>
      <c r="CQ23">
        <v>41.725250000000003</v>
      </c>
      <c r="CR23">
        <v>41.595750000000002</v>
      </c>
      <c r="CS23">
        <v>42.377214285714281</v>
      </c>
      <c r="CT23">
        <v>597.54178571428565</v>
      </c>
      <c r="CU23">
        <v>597.44964285714286</v>
      </c>
      <c r="CV23">
        <v>0</v>
      </c>
      <c r="CW23">
        <v>1669219903.8</v>
      </c>
      <c r="CX23">
        <v>0</v>
      </c>
      <c r="CY23">
        <v>1669215309.0999999</v>
      </c>
      <c r="CZ23" t="s">
        <v>356</v>
      </c>
      <c r="DA23">
        <v>1669215309.0999999</v>
      </c>
      <c r="DB23">
        <v>1669215308.0999999</v>
      </c>
      <c r="DC23">
        <v>4</v>
      </c>
      <c r="DD23">
        <v>-3.3000000000000002E-2</v>
      </c>
      <c r="DE23">
        <v>-1.7000000000000001E-2</v>
      </c>
      <c r="DF23">
        <v>-3.2709999999999999</v>
      </c>
      <c r="DG23">
        <v>0.115</v>
      </c>
      <c r="DH23">
        <v>409</v>
      </c>
      <c r="DI23">
        <v>31</v>
      </c>
      <c r="DJ23">
        <v>0.59</v>
      </c>
      <c r="DK23">
        <v>0.22</v>
      </c>
      <c r="DL23">
        <v>-3.8706180051219521</v>
      </c>
      <c r="DM23">
        <v>-28.95139254480835</v>
      </c>
      <c r="DN23">
        <v>2.8880179393684871</v>
      </c>
      <c r="DO23">
        <v>0</v>
      </c>
      <c r="DP23">
        <v>1.030006926829268</v>
      </c>
      <c r="DQ23">
        <v>-0.30425278745644718</v>
      </c>
      <c r="DR23">
        <v>4.2039746250998038E-2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3.29772</v>
      </c>
      <c r="EB23">
        <v>2.6246200000000002</v>
      </c>
      <c r="EC23">
        <v>9.3970600000000005E-3</v>
      </c>
      <c r="ED23">
        <v>1.0851599999999999E-2</v>
      </c>
      <c r="EE23">
        <v>0.13897100000000001</v>
      </c>
      <c r="EF23">
        <v>0.13445299999999999</v>
      </c>
      <c r="EG23">
        <v>30094.2</v>
      </c>
      <c r="EH23">
        <v>30598.1</v>
      </c>
      <c r="EI23">
        <v>28259</v>
      </c>
      <c r="EJ23">
        <v>29765.200000000001</v>
      </c>
      <c r="EK23">
        <v>33464.6</v>
      </c>
      <c r="EL23">
        <v>35739.4</v>
      </c>
      <c r="EM23">
        <v>39871.9</v>
      </c>
      <c r="EN23">
        <v>42516.800000000003</v>
      </c>
      <c r="EO23">
        <v>2.1833999999999998</v>
      </c>
      <c r="EP23">
        <v>2.20913</v>
      </c>
      <c r="EQ23">
        <v>0.144258</v>
      </c>
      <c r="ER23">
        <v>0</v>
      </c>
      <c r="ES23">
        <v>30.526599999999998</v>
      </c>
      <c r="ET23">
        <v>999.9</v>
      </c>
      <c r="EU23">
        <v>75.2</v>
      </c>
      <c r="EV23">
        <v>33.4</v>
      </c>
      <c r="EW23">
        <v>38.4621</v>
      </c>
      <c r="EX23">
        <v>56.861800000000002</v>
      </c>
      <c r="EY23">
        <v>-2.4759600000000002</v>
      </c>
      <c r="EZ23">
        <v>2</v>
      </c>
      <c r="FA23">
        <v>0.35324899999999998</v>
      </c>
      <c r="FB23">
        <v>-5.9477099999999998E-2</v>
      </c>
      <c r="FC23">
        <v>20.2715</v>
      </c>
      <c r="FD23">
        <v>5.2171399999999997</v>
      </c>
      <c r="FE23">
        <v>12.004</v>
      </c>
      <c r="FF23">
        <v>4.9855499999999999</v>
      </c>
      <c r="FG23">
        <v>3.2839299999999998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1.8621700000000001</v>
      </c>
      <c r="FN23">
        <v>1.8641700000000001</v>
      </c>
      <c r="FO23">
        <v>1.8602099999999999</v>
      </c>
      <c r="FP23">
        <v>1.8609599999999999</v>
      </c>
      <c r="FQ23">
        <v>1.8601300000000001</v>
      </c>
      <c r="FR23">
        <v>1.8618399999999999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-2.7610000000000001</v>
      </c>
      <c r="GH23">
        <v>0.1154</v>
      </c>
      <c r="GI23">
        <v>-2.7106589400944232</v>
      </c>
      <c r="GJ23">
        <v>-1.6100910332537859E-3</v>
      </c>
      <c r="GK23">
        <v>7.0186618486508772E-7</v>
      </c>
      <c r="GL23">
        <v>-2.134652460378022E-10</v>
      </c>
      <c r="GM23">
        <v>0.1154050000000026</v>
      </c>
      <c r="GN23">
        <v>0</v>
      </c>
      <c r="GO23">
        <v>0</v>
      </c>
      <c r="GP23">
        <v>0</v>
      </c>
      <c r="GQ23">
        <v>5</v>
      </c>
      <c r="GR23">
        <v>2079</v>
      </c>
      <c r="GS23">
        <v>3</v>
      </c>
      <c r="GT23">
        <v>29</v>
      </c>
      <c r="GU23">
        <v>76.400000000000006</v>
      </c>
      <c r="GV23">
        <v>76.5</v>
      </c>
      <c r="GW23">
        <v>0.27099600000000001</v>
      </c>
      <c r="GX23">
        <v>2.63672</v>
      </c>
      <c r="GY23">
        <v>2.04834</v>
      </c>
      <c r="GZ23">
        <v>2.6220699999999999</v>
      </c>
      <c r="HA23">
        <v>2.1972700000000001</v>
      </c>
      <c r="HB23">
        <v>2.3168899999999999</v>
      </c>
      <c r="HC23">
        <v>38.501399999999997</v>
      </c>
      <c r="HD23">
        <v>14.885</v>
      </c>
      <c r="HE23">
        <v>18</v>
      </c>
      <c r="HF23">
        <v>656.13300000000004</v>
      </c>
      <c r="HG23">
        <v>753.36400000000003</v>
      </c>
      <c r="HH23">
        <v>31.001899999999999</v>
      </c>
      <c r="HI23">
        <v>31.8719</v>
      </c>
      <c r="HJ23">
        <v>30.001200000000001</v>
      </c>
      <c r="HK23">
        <v>31.6706</v>
      </c>
      <c r="HL23">
        <v>31.652899999999999</v>
      </c>
      <c r="HM23">
        <v>5.4597899999999999</v>
      </c>
      <c r="HN23">
        <v>21.198899999999998</v>
      </c>
      <c r="HO23">
        <v>100</v>
      </c>
      <c r="HP23">
        <v>31</v>
      </c>
      <c r="HQ23">
        <v>53.4773</v>
      </c>
      <c r="HR23">
        <v>32.64</v>
      </c>
      <c r="HS23">
        <v>99.552199999999999</v>
      </c>
      <c r="HT23">
        <v>98.619600000000005</v>
      </c>
    </row>
    <row r="24" spans="1:228" x14ac:dyDescent="0.2">
      <c r="A24">
        <v>9</v>
      </c>
      <c r="B24">
        <v>1669219900</v>
      </c>
      <c r="C24">
        <v>150.5</v>
      </c>
      <c r="D24" t="s">
        <v>376</v>
      </c>
      <c r="E24" t="s">
        <v>377</v>
      </c>
      <c r="F24">
        <v>4</v>
      </c>
      <c r="G24">
        <v>1669219892</v>
      </c>
      <c r="H24">
        <f t="shared" si="0"/>
        <v>2.769188671970972E-3</v>
      </c>
      <c r="I24">
        <f t="shared" si="1"/>
        <v>2.769188671970972</v>
      </c>
      <c r="J24">
        <f t="shared" si="2"/>
        <v>-1.5693344467145087</v>
      </c>
      <c r="K24">
        <f t="shared" si="3"/>
        <v>23.753196428571421</v>
      </c>
      <c r="L24">
        <f t="shared" si="4"/>
        <v>37.903370779541966</v>
      </c>
      <c r="M24">
        <f t="shared" si="5"/>
        <v>3.8330764535813318</v>
      </c>
      <c r="N24">
        <f t="shared" si="6"/>
        <v>2.4021034555795131</v>
      </c>
      <c r="O24">
        <f t="shared" si="7"/>
        <v>0.17151429279518851</v>
      </c>
      <c r="P24">
        <f t="shared" si="8"/>
        <v>3.6755374607953195</v>
      </c>
      <c r="Q24">
        <f t="shared" si="9"/>
        <v>0.16718884614791149</v>
      </c>
      <c r="R24">
        <f t="shared" si="10"/>
        <v>0.10487256737441275</v>
      </c>
      <c r="S24">
        <f t="shared" si="11"/>
        <v>226.11099705441464</v>
      </c>
      <c r="T24">
        <f t="shared" si="12"/>
        <v>32.913761090228817</v>
      </c>
      <c r="U24">
        <f t="shared" si="13"/>
        <v>32.853060714285718</v>
      </c>
      <c r="V24">
        <f t="shared" si="14"/>
        <v>5.0105450723927154</v>
      </c>
      <c r="W24">
        <f t="shared" si="15"/>
        <v>69.641592332955014</v>
      </c>
      <c r="X24">
        <f t="shared" si="16"/>
        <v>3.4052410902073444</v>
      </c>
      <c r="Y24">
        <f t="shared" si="17"/>
        <v>4.8896657530846754</v>
      </c>
      <c r="Z24">
        <f t="shared" si="18"/>
        <v>1.605303982185371</v>
      </c>
      <c r="AA24">
        <f t="shared" si="19"/>
        <v>-122.12122043391987</v>
      </c>
      <c r="AB24">
        <f t="shared" si="20"/>
        <v>-85.894780428829577</v>
      </c>
      <c r="AC24">
        <f t="shared" si="21"/>
        <v>-5.3330082285458289</v>
      </c>
      <c r="AD24">
        <f t="shared" si="22"/>
        <v>12.761987963119367</v>
      </c>
      <c r="AE24">
        <f t="shared" si="23"/>
        <v>16.774120944963393</v>
      </c>
      <c r="AF24">
        <f t="shared" si="24"/>
        <v>2.5396872654962941</v>
      </c>
      <c r="AG24">
        <f t="shared" si="25"/>
        <v>-1.5693344467145087</v>
      </c>
      <c r="AH24">
        <v>40.494041533419917</v>
      </c>
      <c r="AI24">
        <v>35.248093333333323</v>
      </c>
      <c r="AJ24">
        <v>1.5283257142857061</v>
      </c>
      <c r="AK24">
        <v>63.31</v>
      </c>
      <c r="AL24">
        <f t="shared" si="26"/>
        <v>2.769188671970972</v>
      </c>
      <c r="AM24">
        <v>32.66761189254904</v>
      </c>
      <c r="AN24">
        <v>33.740018181818172</v>
      </c>
      <c r="AO24">
        <v>7.1496935550247496E-3</v>
      </c>
      <c r="AP24">
        <v>89.38907270601743</v>
      </c>
      <c r="AQ24">
        <v>36</v>
      </c>
      <c r="AR24">
        <v>6</v>
      </c>
      <c r="AS24">
        <f t="shared" si="27"/>
        <v>1</v>
      </c>
      <c r="AT24">
        <f t="shared" si="28"/>
        <v>0</v>
      </c>
      <c r="AU24">
        <f t="shared" si="29"/>
        <v>47338.618695569588</v>
      </c>
      <c r="AV24">
        <f t="shared" si="30"/>
        <v>1199.9896428571431</v>
      </c>
      <c r="AW24">
        <f t="shared" si="31"/>
        <v>1025.9149528779351</v>
      </c>
      <c r="AX24">
        <f t="shared" si="32"/>
        <v>0.85493650631455387</v>
      </c>
      <c r="AY24">
        <f t="shared" si="33"/>
        <v>0.18842745718708909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1669219892</v>
      </c>
      <c r="BF24">
        <v>23.753196428571421</v>
      </c>
      <c r="BG24">
        <v>30.746217857142859</v>
      </c>
      <c r="BH24">
        <v>33.672721428571428</v>
      </c>
      <c r="BI24">
        <v>32.653260714285707</v>
      </c>
      <c r="BJ24">
        <v>26.506028571428569</v>
      </c>
      <c r="BK24">
        <v>33.557317857142863</v>
      </c>
      <c r="BL24">
        <v>649.97664285714279</v>
      </c>
      <c r="BM24">
        <v>101.02775</v>
      </c>
      <c r="BN24">
        <v>9.9837725000000002E-2</v>
      </c>
      <c r="BO24">
        <v>32.419589285714288</v>
      </c>
      <c r="BP24">
        <v>32.853060714285718</v>
      </c>
      <c r="BQ24">
        <v>999.9000000000002</v>
      </c>
      <c r="BR24">
        <v>0</v>
      </c>
      <c r="BS24">
        <v>0</v>
      </c>
      <c r="BT24">
        <v>8994.8449999999993</v>
      </c>
      <c r="BU24">
        <v>0</v>
      </c>
      <c r="BV24">
        <v>14.785435714285709</v>
      </c>
      <c r="BW24">
        <v>-6.9930292857142859</v>
      </c>
      <c r="BX24">
        <v>24.581235714285722</v>
      </c>
      <c r="BY24">
        <v>31.78421071428572</v>
      </c>
      <c r="BZ24">
        <v>1.019470464285714</v>
      </c>
      <c r="CA24">
        <v>30.746217857142859</v>
      </c>
      <c r="CB24">
        <v>32.653260714285707</v>
      </c>
      <c r="CC24">
        <v>3.4018782142857149</v>
      </c>
      <c r="CD24">
        <v>3.2988846428571428</v>
      </c>
      <c r="CE24">
        <v>26.13781785714286</v>
      </c>
      <c r="CF24">
        <v>25.61875357142857</v>
      </c>
      <c r="CG24">
        <v>1199.9896428571431</v>
      </c>
      <c r="CH24">
        <v>0.50003371428571419</v>
      </c>
      <c r="CI24">
        <v>0.49996628571428581</v>
      </c>
      <c r="CJ24">
        <v>0</v>
      </c>
      <c r="CK24">
        <v>852.12675000000002</v>
      </c>
      <c r="CL24">
        <v>4.9990899999999998</v>
      </c>
      <c r="CM24">
        <v>9292.4114285714277</v>
      </c>
      <c r="CN24">
        <v>9557.8996428571427</v>
      </c>
      <c r="CO24">
        <v>40.963999999999999</v>
      </c>
      <c r="CP24">
        <v>42.561999999999991</v>
      </c>
      <c r="CQ24">
        <v>41.741</v>
      </c>
      <c r="CR24">
        <v>41.611499999999999</v>
      </c>
      <c r="CS24">
        <v>42.377214285714281</v>
      </c>
      <c r="CT24">
        <v>597.53499999999997</v>
      </c>
      <c r="CU24">
        <v>597.45464285714286</v>
      </c>
      <c r="CV24">
        <v>0</v>
      </c>
      <c r="CW24">
        <v>1669219906.8</v>
      </c>
      <c r="CX24">
        <v>0</v>
      </c>
      <c r="CY24">
        <v>1669215309.0999999</v>
      </c>
      <c r="CZ24" t="s">
        <v>356</v>
      </c>
      <c r="DA24">
        <v>1669215309.0999999</v>
      </c>
      <c r="DB24">
        <v>1669215308.0999999</v>
      </c>
      <c r="DC24">
        <v>4</v>
      </c>
      <c r="DD24">
        <v>-3.3000000000000002E-2</v>
      </c>
      <c r="DE24">
        <v>-1.7000000000000001E-2</v>
      </c>
      <c r="DF24">
        <v>-3.2709999999999999</v>
      </c>
      <c r="DG24">
        <v>0.115</v>
      </c>
      <c r="DH24">
        <v>409</v>
      </c>
      <c r="DI24">
        <v>31</v>
      </c>
      <c r="DJ24">
        <v>0.59</v>
      </c>
      <c r="DK24">
        <v>0.22</v>
      </c>
      <c r="DL24">
        <v>-6.1697592500000003</v>
      </c>
      <c r="DM24">
        <v>-18.630890318949341</v>
      </c>
      <c r="DN24">
        <v>1.8654051717608</v>
      </c>
      <c r="DO24">
        <v>0</v>
      </c>
      <c r="DP24">
        <v>1.0235255999999999</v>
      </c>
      <c r="DQ24">
        <v>0.15230091557222811</v>
      </c>
      <c r="DR24">
        <v>3.4346113903759183E-2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357</v>
      </c>
      <c r="EA24">
        <v>3.2980900000000002</v>
      </c>
      <c r="EB24">
        <v>2.62574</v>
      </c>
      <c r="EC24">
        <v>1.1144100000000001E-2</v>
      </c>
      <c r="ED24">
        <v>1.26423E-2</v>
      </c>
      <c r="EE24">
        <v>0.13902999999999999</v>
      </c>
      <c r="EF24">
        <v>0.134465</v>
      </c>
      <c r="EG24">
        <v>30041.200000000001</v>
      </c>
      <c r="EH24">
        <v>30542.1</v>
      </c>
      <c r="EI24">
        <v>28259</v>
      </c>
      <c r="EJ24">
        <v>29764.6</v>
      </c>
      <c r="EK24">
        <v>33462.5</v>
      </c>
      <c r="EL24">
        <v>35738.800000000003</v>
      </c>
      <c r="EM24">
        <v>39871.9</v>
      </c>
      <c r="EN24">
        <v>42516.5</v>
      </c>
      <c r="EO24">
        <v>2.18275</v>
      </c>
      <c r="EP24">
        <v>2.20878</v>
      </c>
      <c r="EQ24">
        <v>0.144348</v>
      </c>
      <c r="ER24">
        <v>0</v>
      </c>
      <c r="ES24">
        <v>30.545200000000001</v>
      </c>
      <c r="ET24">
        <v>999.9</v>
      </c>
      <c r="EU24">
        <v>75.2</v>
      </c>
      <c r="EV24">
        <v>33.4</v>
      </c>
      <c r="EW24">
        <v>38.454700000000003</v>
      </c>
      <c r="EX24">
        <v>57.311799999999998</v>
      </c>
      <c r="EY24">
        <v>-2.5640999999999998</v>
      </c>
      <c r="EZ24">
        <v>2</v>
      </c>
      <c r="FA24">
        <v>0.35408000000000001</v>
      </c>
      <c r="FB24">
        <v>-5.1919899999999998E-2</v>
      </c>
      <c r="FC24">
        <v>20.2713</v>
      </c>
      <c r="FD24">
        <v>5.2165400000000002</v>
      </c>
      <c r="FE24">
        <v>12.004099999999999</v>
      </c>
      <c r="FF24">
        <v>4.9851000000000001</v>
      </c>
      <c r="FG24">
        <v>3.2838799999999999</v>
      </c>
      <c r="FH24">
        <v>9999</v>
      </c>
      <c r="FI24">
        <v>9999</v>
      </c>
      <c r="FJ24">
        <v>9999</v>
      </c>
      <c r="FK24">
        <v>999.9</v>
      </c>
      <c r="FL24">
        <v>1.8658300000000001</v>
      </c>
      <c r="FM24">
        <v>1.8621799999999999</v>
      </c>
      <c r="FN24">
        <v>1.8641799999999999</v>
      </c>
      <c r="FO24">
        <v>1.8602099999999999</v>
      </c>
      <c r="FP24">
        <v>1.8609599999999999</v>
      </c>
      <c r="FQ24">
        <v>1.8601300000000001</v>
      </c>
      <c r="FR24">
        <v>1.8618600000000001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-2.77</v>
      </c>
      <c r="GH24">
        <v>0.1154</v>
      </c>
      <c r="GI24">
        <v>-2.7106589400944232</v>
      </c>
      <c r="GJ24">
        <v>-1.6100910332537859E-3</v>
      </c>
      <c r="GK24">
        <v>7.0186618486508772E-7</v>
      </c>
      <c r="GL24">
        <v>-2.134652460378022E-10</v>
      </c>
      <c r="GM24">
        <v>0.1154050000000026</v>
      </c>
      <c r="GN24">
        <v>0</v>
      </c>
      <c r="GO24">
        <v>0</v>
      </c>
      <c r="GP24">
        <v>0</v>
      </c>
      <c r="GQ24">
        <v>5</v>
      </c>
      <c r="GR24">
        <v>2079</v>
      </c>
      <c r="GS24">
        <v>3</v>
      </c>
      <c r="GT24">
        <v>29</v>
      </c>
      <c r="GU24">
        <v>76.5</v>
      </c>
      <c r="GV24">
        <v>76.5</v>
      </c>
      <c r="GW24">
        <v>0.29174800000000001</v>
      </c>
      <c r="GX24">
        <v>2.63062</v>
      </c>
      <c r="GY24">
        <v>2.04834</v>
      </c>
      <c r="GZ24">
        <v>2.6232899999999999</v>
      </c>
      <c r="HA24">
        <v>2.1972700000000001</v>
      </c>
      <c r="HB24">
        <v>2.3327599999999999</v>
      </c>
      <c r="HC24">
        <v>38.5259</v>
      </c>
      <c r="HD24">
        <v>14.893800000000001</v>
      </c>
      <c r="HE24">
        <v>18</v>
      </c>
      <c r="HF24">
        <v>655.72400000000005</v>
      </c>
      <c r="HG24">
        <v>753.15099999999995</v>
      </c>
      <c r="HH24">
        <v>31.001999999999999</v>
      </c>
      <c r="HI24">
        <v>31.881699999999999</v>
      </c>
      <c r="HJ24">
        <v>30.001100000000001</v>
      </c>
      <c r="HK24">
        <v>31.680299999999999</v>
      </c>
      <c r="HL24">
        <v>31.662600000000001</v>
      </c>
      <c r="HM24">
        <v>5.8689799999999996</v>
      </c>
      <c r="HN24">
        <v>21.198899999999998</v>
      </c>
      <c r="HO24">
        <v>100</v>
      </c>
      <c r="HP24">
        <v>31</v>
      </c>
      <c r="HQ24">
        <v>60.155799999999999</v>
      </c>
      <c r="HR24">
        <v>32.64</v>
      </c>
      <c r="HS24">
        <v>99.552300000000002</v>
      </c>
      <c r="HT24">
        <v>98.618300000000005</v>
      </c>
    </row>
    <row r="25" spans="1:228" x14ac:dyDescent="0.2">
      <c r="A25">
        <v>10</v>
      </c>
      <c r="B25">
        <v>1669219904</v>
      </c>
      <c r="C25">
        <v>154.5</v>
      </c>
      <c r="D25" t="s">
        <v>378</v>
      </c>
      <c r="E25" t="s">
        <v>379</v>
      </c>
      <c r="F25">
        <v>4</v>
      </c>
      <c r="G25">
        <v>1669219896</v>
      </c>
      <c r="H25">
        <f t="shared" si="0"/>
        <v>2.6887932080421227E-3</v>
      </c>
      <c r="I25">
        <f t="shared" si="1"/>
        <v>2.6887932080421226</v>
      </c>
      <c r="J25">
        <f t="shared" si="2"/>
        <v>-1.1158346455570833</v>
      </c>
      <c r="K25">
        <f t="shared" si="3"/>
        <v>29.137892857142852</v>
      </c>
      <c r="L25">
        <f t="shared" si="4"/>
        <v>39.199299316654582</v>
      </c>
      <c r="M25">
        <f t="shared" si="5"/>
        <v>3.9641575719210471</v>
      </c>
      <c r="N25">
        <f t="shared" si="6"/>
        <v>2.9466648795528743</v>
      </c>
      <c r="O25">
        <f t="shared" si="7"/>
        <v>0.16633521244728774</v>
      </c>
      <c r="P25">
        <f t="shared" si="8"/>
        <v>3.6737670101444335</v>
      </c>
      <c r="Q25">
        <f t="shared" si="9"/>
        <v>0.16226179585607611</v>
      </c>
      <c r="R25">
        <f t="shared" si="10"/>
        <v>0.10177129416159053</v>
      </c>
      <c r="S25">
        <f t="shared" si="11"/>
        <v>226.11105298338569</v>
      </c>
      <c r="T25">
        <f t="shared" si="12"/>
        <v>32.941124303601001</v>
      </c>
      <c r="U25">
        <f t="shared" si="13"/>
        <v>32.869039285714287</v>
      </c>
      <c r="V25">
        <f t="shared" si="14"/>
        <v>5.0150501612815397</v>
      </c>
      <c r="W25">
        <f t="shared" si="15"/>
        <v>69.679645209733337</v>
      </c>
      <c r="X25">
        <f t="shared" si="16"/>
        <v>3.409079701676939</v>
      </c>
      <c r="Y25">
        <f t="shared" si="17"/>
        <v>4.8925043912260548</v>
      </c>
      <c r="Z25">
        <f t="shared" si="18"/>
        <v>1.6059704596046007</v>
      </c>
      <c r="AA25">
        <f t="shared" si="19"/>
        <v>-118.57578047465761</v>
      </c>
      <c r="AB25">
        <f t="shared" si="20"/>
        <v>-86.98093422479181</v>
      </c>
      <c r="AC25">
        <f t="shared" si="21"/>
        <v>-5.4037441240654163</v>
      </c>
      <c r="AD25">
        <f t="shared" si="22"/>
        <v>15.150594159870863</v>
      </c>
      <c r="AE25">
        <f t="shared" si="23"/>
        <v>18.930550948544479</v>
      </c>
      <c r="AF25">
        <f t="shared" si="24"/>
        <v>2.6021605121543741</v>
      </c>
      <c r="AG25">
        <f t="shared" si="25"/>
        <v>-1.1158346455570833</v>
      </c>
      <c r="AH25">
        <v>47.408503834675322</v>
      </c>
      <c r="AI25">
        <v>41.615692727272723</v>
      </c>
      <c r="AJ25">
        <v>1.6193785974025989</v>
      </c>
      <c r="AK25">
        <v>63.31</v>
      </c>
      <c r="AL25">
        <f t="shared" si="26"/>
        <v>2.6887932080421226</v>
      </c>
      <c r="AM25">
        <v>32.668771626200403</v>
      </c>
      <c r="AN25">
        <v>33.744828484848483</v>
      </c>
      <c r="AO25">
        <v>5.6781138297368834E-4</v>
      </c>
      <c r="AP25">
        <v>89.38907270601743</v>
      </c>
      <c r="AQ25">
        <v>35</v>
      </c>
      <c r="AR25">
        <v>5</v>
      </c>
      <c r="AS25">
        <f t="shared" si="27"/>
        <v>1</v>
      </c>
      <c r="AT25">
        <f t="shared" si="28"/>
        <v>0</v>
      </c>
      <c r="AU25">
        <f t="shared" si="29"/>
        <v>47305.33215107875</v>
      </c>
      <c r="AV25">
        <f t="shared" si="30"/>
        <v>1199.987142857143</v>
      </c>
      <c r="AW25">
        <f t="shared" si="31"/>
        <v>1025.913088592428</v>
      </c>
      <c r="AX25">
        <f t="shared" si="32"/>
        <v>0.85493673386345748</v>
      </c>
      <c r="AY25">
        <f t="shared" si="33"/>
        <v>0.18842789635647283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1669219896</v>
      </c>
      <c r="BF25">
        <v>29.137892857142852</v>
      </c>
      <c r="BG25">
        <v>37.032610714285717</v>
      </c>
      <c r="BH25">
        <v>33.710449999999987</v>
      </c>
      <c r="BI25">
        <v>32.666021428571433</v>
      </c>
      <c r="BJ25">
        <v>31.899178571428571</v>
      </c>
      <c r="BK25">
        <v>33.595046428571429</v>
      </c>
      <c r="BL25">
        <v>650.01950000000011</v>
      </c>
      <c r="BM25">
        <v>101.0282857142857</v>
      </c>
      <c r="BN25">
        <v>9.9990582142857151E-2</v>
      </c>
      <c r="BO25">
        <v>32.429875000000003</v>
      </c>
      <c r="BP25">
        <v>32.869039285714287</v>
      </c>
      <c r="BQ25">
        <v>999.9000000000002</v>
      </c>
      <c r="BR25">
        <v>0</v>
      </c>
      <c r="BS25">
        <v>0</v>
      </c>
      <c r="BT25">
        <v>8988.6832142857147</v>
      </c>
      <c r="BU25">
        <v>0</v>
      </c>
      <c r="BV25">
        <v>14.660117857142851</v>
      </c>
      <c r="BW25">
        <v>-7.8947300000000009</v>
      </c>
      <c r="BX25">
        <v>30.154628571428571</v>
      </c>
      <c r="BY25">
        <v>38.283200000000001</v>
      </c>
      <c r="BZ25">
        <v>1.0444341071428569</v>
      </c>
      <c r="CA25">
        <v>37.032610714285717</v>
      </c>
      <c r="CB25">
        <v>32.666021428571433</v>
      </c>
      <c r="CC25">
        <v>3.4057082142857138</v>
      </c>
      <c r="CD25">
        <v>3.300191428571428</v>
      </c>
      <c r="CE25">
        <v>26.156864285714288</v>
      </c>
      <c r="CF25">
        <v>25.62543928571429</v>
      </c>
      <c r="CG25">
        <v>1199.987142857143</v>
      </c>
      <c r="CH25">
        <v>0.50002599999999997</v>
      </c>
      <c r="CI25">
        <v>0.49997399999999997</v>
      </c>
      <c r="CJ25">
        <v>0</v>
      </c>
      <c r="CK25">
        <v>851.40489285714273</v>
      </c>
      <c r="CL25">
        <v>4.9990899999999998</v>
      </c>
      <c r="CM25">
        <v>9297.6325000000015</v>
      </c>
      <c r="CN25">
        <v>9557.8549999999996</v>
      </c>
      <c r="CO25">
        <v>40.979750000000003</v>
      </c>
      <c r="CP25">
        <v>42.577749999999988</v>
      </c>
      <c r="CQ25">
        <v>41.752214285714281</v>
      </c>
      <c r="CR25">
        <v>41.631642857142843</v>
      </c>
      <c r="CS25">
        <v>42.39271428571427</v>
      </c>
      <c r="CT25">
        <v>597.52464285714279</v>
      </c>
      <c r="CU25">
        <v>597.46249999999998</v>
      </c>
      <c r="CV25">
        <v>0</v>
      </c>
      <c r="CW25">
        <v>1669219911</v>
      </c>
      <c r="CX25">
        <v>0</v>
      </c>
      <c r="CY25">
        <v>1669215309.0999999</v>
      </c>
      <c r="CZ25" t="s">
        <v>356</v>
      </c>
      <c r="DA25">
        <v>1669215309.0999999</v>
      </c>
      <c r="DB25">
        <v>1669215308.0999999</v>
      </c>
      <c r="DC25">
        <v>4</v>
      </c>
      <c r="DD25">
        <v>-3.3000000000000002E-2</v>
      </c>
      <c r="DE25">
        <v>-1.7000000000000001E-2</v>
      </c>
      <c r="DF25">
        <v>-3.2709999999999999</v>
      </c>
      <c r="DG25">
        <v>0.115</v>
      </c>
      <c r="DH25">
        <v>409</v>
      </c>
      <c r="DI25">
        <v>31</v>
      </c>
      <c r="DJ25">
        <v>0.59</v>
      </c>
      <c r="DK25">
        <v>0.22</v>
      </c>
      <c r="DL25">
        <v>-7.3178097500000003</v>
      </c>
      <c r="DM25">
        <v>-13.10130112570355</v>
      </c>
      <c r="DN25">
        <v>1.2992410613055749</v>
      </c>
      <c r="DO25">
        <v>0</v>
      </c>
      <c r="DP25">
        <v>1.0300033500000001</v>
      </c>
      <c r="DQ25">
        <v>0.37788499812382248</v>
      </c>
      <c r="DR25">
        <v>3.9706914409552152E-2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357</v>
      </c>
      <c r="EA25">
        <v>3.2980100000000001</v>
      </c>
      <c r="EB25">
        <v>2.62493</v>
      </c>
      <c r="EC25">
        <v>1.29833E-2</v>
      </c>
      <c r="ED25">
        <v>1.4748799999999999E-2</v>
      </c>
      <c r="EE25">
        <v>0.139042</v>
      </c>
      <c r="EF25">
        <v>0.13447999999999999</v>
      </c>
      <c r="EG25">
        <v>29985</v>
      </c>
      <c r="EH25">
        <v>30476.5</v>
      </c>
      <c r="EI25">
        <v>28258.799999999999</v>
      </c>
      <c r="EJ25">
        <v>29764.3</v>
      </c>
      <c r="EK25">
        <v>33461.1</v>
      </c>
      <c r="EL25">
        <v>35737.9</v>
      </c>
      <c r="EM25">
        <v>39870.699999999997</v>
      </c>
      <c r="EN25">
        <v>42516.1</v>
      </c>
      <c r="EO25">
        <v>2.18397</v>
      </c>
      <c r="EP25">
        <v>2.2086700000000001</v>
      </c>
      <c r="EQ25">
        <v>0.144731</v>
      </c>
      <c r="ER25">
        <v>0</v>
      </c>
      <c r="ES25">
        <v>30.563300000000002</v>
      </c>
      <c r="ET25">
        <v>999.9</v>
      </c>
      <c r="EU25">
        <v>75.2</v>
      </c>
      <c r="EV25">
        <v>33.4</v>
      </c>
      <c r="EW25">
        <v>38.457999999999998</v>
      </c>
      <c r="EX25">
        <v>56.771799999999999</v>
      </c>
      <c r="EY25">
        <v>-2.5881400000000001</v>
      </c>
      <c r="EZ25">
        <v>2</v>
      </c>
      <c r="FA25">
        <v>0.35508899999999999</v>
      </c>
      <c r="FB25">
        <v>-4.4177599999999997E-2</v>
      </c>
      <c r="FC25">
        <v>20.271699999999999</v>
      </c>
      <c r="FD25">
        <v>5.2184900000000001</v>
      </c>
      <c r="FE25">
        <v>12.0044</v>
      </c>
      <c r="FF25">
        <v>4.9863999999999997</v>
      </c>
      <c r="FG25">
        <v>3.2844000000000002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1.8621799999999999</v>
      </c>
      <c r="FN25">
        <v>1.8641799999999999</v>
      </c>
      <c r="FO25">
        <v>1.8602000000000001</v>
      </c>
      <c r="FP25">
        <v>1.86097</v>
      </c>
      <c r="FQ25">
        <v>1.86016</v>
      </c>
      <c r="FR25">
        <v>1.8618399999999999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-2.78</v>
      </c>
      <c r="GH25">
        <v>0.1154</v>
      </c>
      <c r="GI25">
        <v>-2.7106589400944232</v>
      </c>
      <c r="GJ25">
        <v>-1.6100910332537859E-3</v>
      </c>
      <c r="GK25">
        <v>7.0186618486508772E-7</v>
      </c>
      <c r="GL25">
        <v>-2.134652460378022E-10</v>
      </c>
      <c r="GM25">
        <v>0.1154050000000026</v>
      </c>
      <c r="GN25">
        <v>0</v>
      </c>
      <c r="GO25">
        <v>0</v>
      </c>
      <c r="GP25">
        <v>0</v>
      </c>
      <c r="GQ25">
        <v>5</v>
      </c>
      <c r="GR25">
        <v>2079</v>
      </c>
      <c r="GS25">
        <v>3</v>
      </c>
      <c r="GT25">
        <v>29</v>
      </c>
      <c r="GU25">
        <v>76.599999999999994</v>
      </c>
      <c r="GV25">
        <v>76.599999999999994</v>
      </c>
      <c r="GW25">
        <v>0.308838</v>
      </c>
      <c r="GX25">
        <v>2.63184</v>
      </c>
      <c r="GY25">
        <v>2.04834</v>
      </c>
      <c r="GZ25">
        <v>2.6232899999999999</v>
      </c>
      <c r="HA25">
        <v>2.1972700000000001</v>
      </c>
      <c r="HB25">
        <v>2.2827099999999998</v>
      </c>
      <c r="HC25">
        <v>38.5259</v>
      </c>
      <c r="HD25">
        <v>14.8675</v>
      </c>
      <c r="HE25">
        <v>18</v>
      </c>
      <c r="HF25">
        <v>656.78700000000003</v>
      </c>
      <c r="HG25">
        <v>753.17</v>
      </c>
      <c r="HH25">
        <v>31.001999999999999</v>
      </c>
      <c r="HI25">
        <v>31.890899999999998</v>
      </c>
      <c r="HJ25">
        <v>30.001200000000001</v>
      </c>
      <c r="HK25">
        <v>31.689399999999999</v>
      </c>
      <c r="HL25">
        <v>31.671600000000002</v>
      </c>
      <c r="HM25">
        <v>6.2557799999999997</v>
      </c>
      <c r="HN25">
        <v>21.198899999999998</v>
      </c>
      <c r="HO25">
        <v>100</v>
      </c>
      <c r="HP25">
        <v>31</v>
      </c>
      <c r="HQ25">
        <v>66.835300000000004</v>
      </c>
      <c r="HR25">
        <v>32.734499999999997</v>
      </c>
      <c r="HS25">
        <v>99.550200000000004</v>
      </c>
      <c r="HT25">
        <v>98.617199999999997</v>
      </c>
    </row>
    <row r="26" spans="1:228" x14ac:dyDescent="0.2">
      <c r="A26">
        <v>11</v>
      </c>
      <c r="B26">
        <v>1669219908</v>
      </c>
      <c r="C26">
        <v>158.5</v>
      </c>
      <c r="D26" t="s">
        <v>380</v>
      </c>
      <c r="E26" t="s">
        <v>381</v>
      </c>
      <c r="F26">
        <v>4</v>
      </c>
      <c r="G26">
        <v>1669219900</v>
      </c>
      <c r="H26">
        <f t="shared" si="0"/>
        <v>2.6938362683595609E-3</v>
      </c>
      <c r="I26">
        <f t="shared" si="1"/>
        <v>2.6938362683595609</v>
      </c>
      <c r="J26">
        <f t="shared" si="2"/>
        <v>-0.70587559034022351</v>
      </c>
      <c r="K26">
        <f t="shared" si="3"/>
        <v>35.011653571428567</v>
      </c>
      <c r="L26">
        <f t="shared" si="4"/>
        <v>40.942082111063506</v>
      </c>
      <c r="M26">
        <f t="shared" si="5"/>
        <v>4.1404230416340102</v>
      </c>
      <c r="N26">
        <f t="shared" si="6"/>
        <v>3.5406860056508491</v>
      </c>
      <c r="O26">
        <f t="shared" si="7"/>
        <v>0.16634486227904849</v>
      </c>
      <c r="P26">
        <f t="shared" si="8"/>
        <v>3.6710060357661711</v>
      </c>
      <c r="Q26">
        <f t="shared" si="9"/>
        <v>0.16226799618518373</v>
      </c>
      <c r="R26">
        <f t="shared" si="10"/>
        <v>0.10177546569474918</v>
      </c>
      <c r="S26">
        <f t="shared" si="11"/>
        <v>226.11153362665843</v>
      </c>
      <c r="T26">
        <f t="shared" si="12"/>
        <v>32.95058829062404</v>
      </c>
      <c r="U26">
        <f t="shared" si="13"/>
        <v>32.887689285714281</v>
      </c>
      <c r="V26">
        <f t="shared" si="14"/>
        <v>5.0203129052871862</v>
      </c>
      <c r="W26">
        <f t="shared" si="15"/>
        <v>69.688062859986317</v>
      </c>
      <c r="X26">
        <f t="shared" si="16"/>
        <v>3.4114466682906204</v>
      </c>
      <c r="Y26">
        <f t="shared" si="17"/>
        <v>4.8953099401610922</v>
      </c>
      <c r="Z26">
        <f t="shared" si="18"/>
        <v>1.6088662369965658</v>
      </c>
      <c r="AA26">
        <f t="shared" si="19"/>
        <v>-118.79817943465663</v>
      </c>
      <c r="AB26">
        <f t="shared" si="20"/>
        <v>-88.595690154199616</v>
      </c>
      <c r="AC26">
        <f t="shared" si="21"/>
        <v>-5.5089804092954111</v>
      </c>
      <c r="AD26">
        <f t="shared" si="22"/>
        <v>13.208683628506762</v>
      </c>
      <c r="AE26">
        <f t="shared" si="23"/>
        <v>20.422406815121295</v>
      </c>
      <c r="AF26">
        <f t="shared" si="24"/>
        <v>2.6455339253273698</v>
      </c>
      <c r="AG26">
        <f t="shared" si="25"/>
        <v>-0.70587559034022351</v>
      </c>
      <c r="AH26">
        <v>54.554099970259763</v>
      </c>
      <c r="AI26">
        <v>48.348889696969707</v>
      </c>
      <c r="AJ26">
        <v>1.6804342510822441</v>
      </c>
      <c r="AK26">
        <v>63.31</v>
      </c>
      <c r="AL26">
        <f t="shared" si="26"/>
        <v>2.6938362683595609</v>
      </c>
      <c r="AM26">
        <v>32.681143065902397</v>
      </c>
      <c r="AN26">
        <v>33.75894545454544</v>
      </c>
      <c r="AO26">
        <v>6.1832141089646314E-4</v>
      </c>
      <c r="AP26">
        <v>89.38907270601743</v>
      </c>
      <c r="AQ26">
        <v>35</v>
      </c>
      <c r="AR26">
        <v>5</v>
      </c>
      <c r="AS26">
        <f t="shared" si="27"/>
        <v>1</v>
      </c>
      <c r="AT26">
        <f t="shared" si="28"/>
        <v>0</v>
      </c>
      <c r="AU26">
        <f t="shared" si="29"/>
        <v>47254.339039505285</v>
      </c>
      <c r="AV26">
        <f t="shared" si="30"/>
        <v>1199.986785714286</v>
      </c>
      <c r="AW26">
        <f t="shared" si="31"/>
        <v>1025.9130671640721</v>
      </c>
      <c r="AX26">
        <f t="shared" si="32"/>
        <v>0.85493697045455597</v>
      </c>
      <c r="AY26">
        <f t="shared" si="33"/>
        <v>0.18842835297729274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1669219900</v>
      </c>
      <c r="BF26">
        <v>35.011653571428567</v>
      </c>
      <c r="BG26">
        <v>43.533132142857141</v>
      </c>
      <c r="BH26">
        <v>33.733685714285713</v>
      </c>
      <c r="BI26">
        <v>32.671860714285721</v>
      </c>
      <c r="BJ26">
        <v>37.782125000000001</v>
      </c>
      <c r="BK26">
        <v>33.618282142857147</v>
      </c>
      <c r="BL26">
        <v>650.01142857142861</v>
      </c>
      <c r="BM26">
        <v>101.0287857142857</v>
      </c>
      <c r="BN26">
        <v>9.9999832142857153E-2</v>
      </c>
      <c r="BO26">
        <v>32.44003571428572</v>
      </c>
      <c r="BP26">
        <v>32.887689285714281</v>
      </c>
      <c r="BQ26">
        <v>999.9000000000002</v>
      </c>
      <c r="BR26">
        <v>0</v>
      </c>
      <c r="BS26">
        <v>0</v>
      </c>
      <c r="BT26">
        <v>8979.1071428571431</v>
      </c>
      <c r="BU26">
        <v>0</v>
      </c>
      <c r="BV26">
        <v>14.826846428571431</v>
      </c>
      <c r="BW26">
        <v>-8.521494999999998</v>
      </c>
      <c r="BX26">
        <v>36.234082142857147</v>
      </c>
      <c r="BY26">
        <v>45.003549999999997</v>
      </c>
      <c r="BZ26">
        <v>1.061829642857143</v>
      </c>
      <c r="CA26">
        <v>43.533132142857141</v>
      </c>
      <c r="CB26">
        <v>32.671860714285721</v>
      </c>
      <c r="CC26">
        <v>3.4080746428571431</v>
      </c>
      <c r="CD26">
        <v>3.3008007142857139</v>
      </c>
      <c r="CE26">
        <v>26.168624999999999</v>
      </c>
      <c r="CF26">
        <v>25.628553571428569</v>
      </c>
      <c r="CG26">
        <v>1199.986785714286</v>
      </c>
      <c r="CH26">
        <v>0.50001821428571425</v>
      </c>
      <c r="CI26">
        <v>0.49998178571428559</v>
      </c>
      <c r="CJ26">
        <v>0</v>
      </c>
      <c r="CK26">
        <v>850.61999999999989</v>
      </c>
      <c r="CL26">
        <v>4.9990899999999998</v>
      </c>
      <c r="CM26">
        <v>9313.6071428571431</v>
      </c>
      <c r="CN26">
        <v>9557.8257142857146</v>
      </c>
      <c r="CO26">
        <v>40.9955</v>
      </c>
      <c r="CP26">
        <v>42.588999999999999</v>
      </c>
      <c r="CQ26">
        <v>41.754428571428562</v>
      </c>
      <c r="CR26">
        <v>41.647142857142853</v>
      </c>
      <c r="CS26">
        <v>42.408214285714273</v>
      </c>
      <c r="CT26">
        <v>597.51499999999999</v>
      </c>
      <c r="CU26">
        <v>597.47178571428572</v>
      </c>
      <c r="CV26">
        <v>0</v>
      </c>
      <c r="CW26">
        <v>1669219915.2</v>
      </c>
      <c r="CX26">
        <v>0</v>
      </c>
      <c r="CY26">
        <v>1669215309.0999999</v>
      </c>
      <c r="CZ26" t="s">
        <v>356</v>
      </c>
      <c r="DA26">
        <v>1669215309.0999999</v>
      </c>
      <c r="DB26">
        <v>1669215308.0999999</v>
      </c>
      <c r="DC26">
        <v>4</v>
      </c>
      <c r="DD26">
        <v>-3.3000000000000002E-2</v>
      </c>
      <c r="DE26">
        <v>-1.7000000000000001E-2</v>
      </c>
      <c r="DF26">
        <v>-3.2709999999999999</v>
      </c>
      <c r="DG26">
        <v>0.115</v>
      </c>
      <c r="DH26">
        <v>409</v>
      </c>
      <c r="DI26">
        <v>31</v>
      </c>
      <c r="DJ26">
        <v>0.59</v>
      </c>
      <c r="DK26">
        <v>0.22</v>
      </c>
      <c r="DL26">
        <v>-8.1328484999999997</v>
      </c>
      <c r="DM26">
        <v>-9.558246979362087</v>
      </c>
      <c r="DN26">
        <v>0.9409794942041777</v>
      </c>
      <c r="DO26">
        <v>0</v>
      </c>
      <c r="DP26">
        <v>1.0476729</v>
      </c>
      <c r="DQ26">
        <v>0.27705766604127352</v>
      </c>
      <c r="DR26">
        <v>3.0894422371036491E-2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3.2977699999999999</v>
      </c>
      <c r="EB26">
        <v>2.6254400000000002</v>
      </c>
      <c r="EC26">
        <v>1.4893099999999999E-2</v>
      </c>
      <c r="ED26">
        <v>1.66094E-2</v>
      </c>
      <c r="EE26">
        <v>0.13907900000000001</v>
      </c>
      <c r="EF26">
        <v>0.134547</v>
      </c>
      <c r="EG26">
        <v>29925.8</v>
      </c>
      <c r="EH26">
        <v>30418.3</v>
      </c>
      <c r="EI26">
        <v>28257.599999999999</v>
      </c>
      <c r="EJ26">
        <v>29763.599999999999</v>
      </c>
      <c r="EK26">
        <v>33458.9</v>
      </c>
      <c r="EL26">
        <v>35734.300000000003</v>
      </c>
      <c r="EM26">
        <v>39869.699999999997</v>
      </c>
      <c r="EN26">
        <v>42514.9</v>
      </c>
      <c r="EO26">
        <v>2.1831499999999999</v>
      </c>
      <c r="EP26">
        <v>2.2088299999999998</v>
      </c>
      <c r="EQ26">
        <v>0.14401600000000001</v>
      </c>
      <c r="ER26">
        <v>0</v>
      </c>
      <c r="ES26">
        <v>30.581299999999999</v>
      </c>
      <c r="ET26">
        <v>999.9</v>
      </c>
      <c r="EU26">
        <v>75.2</v>
      </c>
      <c r="EV26">
        <v>33.4</v>
      </c>
      <c r="EW26">
        <v>38.4559</v>
      </c>
      <c r="EX26">
        <v>57.281799999999997</v>
      </c>
      <c r="EY26">
        <v>-2.5080100000000001</v>
      </c>
      <c r="EZ26">
        <v>2</v>
      </c>
      <c r="FA26">
        <v>0.35595300000000002</v>
      </c>
      <c r="FB26">
        <v>-3.8044700000000001E-2</v>
      </c>
      <c r="FC26">
        <v>20.271999999999998</v>
      </c>
      <c r="FD26">
        <v>5.2189399999999999</v>
      </c>
      <c r="FE26">
        <v>12.005599999999999</v>
      </c>
      <c r="FF26">
        <v>4.9869500000000002</v>
      </c>
      <c r="FG26">
        <v>3.2845499999999999</v>
      </c>
      <c r="FH26">
        <v>9999</v>
      </c>
      <c r="FI26">
        <v>9999</v>
      </c>
      <c r="FJ26">
        <v>9999</v>
      </c>
      <c r="FK26">
        <v>999.9</v>
      </c>
      <c r="FL26">
        <v>1.8658300000000001</v>
      </c>
      <c r="FM26">
        <v>1.8621799999999999</v>
      </c>
      <c r="FN26">
        <v>1.8641700000000001</v>
      </c>
      <c r="FO26">
        <v>1.8602099999999999</v>
      </c>
      <c r="FP26">
        <v>1.8609599999999999</v>
      </c>
      <c r="FQ26">
        <v>1.86016</v>
      </c>
      <c r="FR26">
        <v>1.86182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-2.79</v>
      </c>
      <c r="GH26">
        <v>0.1154</v>
      </c>
      <c r="GI26">
        <v>-2.7106589400944232</v>
      </c>
      <c r="GJ26">
        <v>-1.6100910332537859E-3</v>
      </c>
      <c r="GK26">
        <v>7.0186618486508772E-7</v>
      </c>
      <c r="GL26">
        <v>-2.134652460378022E-10</v>
      </c>
      <c r="GM26">
        <v>0.1154050000000026</v>
      </c>
      <c r="GN26">
        <v>0</v>
      </c>
      <c r="GO26">
        <v>0</v>
      </c>
      <c r="GP26">
        <v>0</v>
      </c>
      <c r="GQ26">
        <v>5</v>
      </c>
      <c r="GR26">
        <v>2079</v>
      </c>
      <c r="GS26">
        <v>3</v>
      </c>
      <c r="GT26">
        <v>29</v>
      </c>
      <c r="GU26">
        <v>76.599999999999994</v>
      </c>
      <c r="GV26">
        <v>76.7</v>
      </c>
      <c r="GW26">
        <v>0.33081100000000002</v>
      </c>
      <c r="GX26">
        <v>2.6171899999999999</v>
      </c>
      <c r="GY26">
        <v>2.04834</v>
      </c>
      <c r="GZ26">
        <v>2.6232899999999999</v>
      </c>
      <c r="HA26">
        <v>2.1972700000000001</v>
      </c>
      <c r="HB26">
        <v>2.34741</v>
      </c>
      <c r="HC26">
        <v>38.5259</v>
      </c>
      <c r="HD26">
        <v>14.885</v>
      </c>
      <c r="HE26">
        <v>18</v>
      </c>
      <c r="HF26">
        <v>656.23299999999995</v>
      </c>
      <c r="HG26">
        <v>753.42499999999995</v>
      </c>
      <c r="HH26">
        <v>31.001899999999999</v>
      </c>
      <c r="HI26">
        <v>31.901299999999999</v>
      </c>
      <c r="HJ26">
        <v>30.001100000000001</v>
      </c>
      <c r="HK26">
        <v>31.698399999999999</v>
      </c>
      <c r="HL26">
        <v>31.680099999999999</v>
      </c>
      <c r="HM26">
        <v>6.6538199999999996</v>
      </c>
      <c r="HN26">
        <v>21.198899999999998</v>
      </c>
      <c r="HO26">
        <v>100</v>
      </c>
      <c r="HP26">
        <v>31</v>
      </c>
      <c r="HQ26">
        <v>73.515100000000004</v>
      </c>
      <c r="HR26">
        <v>32.753700000000002</v>
      </c>
      <c r="HS26">
        <v>99.546899999999994</v>
      </c>
      <c r="HT26">
        <v>98.614800000000002</v>
      </c>
    </row>
    <row r="27" spans="1:228" x14ac:dyDescent="0.2">
      <c r="A27">
        <v>12</v>
      </c>
      <c r="B27">
        <v>1669219912</v>
      </c>
      <c r="C27">
        <v>162.5</v>
      </c>
      <c r="D27" t="s">
        <v>382</v>
      </c>
      <c r="E27" t="s">
        <v>383</v>
      </c>
      <c r="F27">
        <v>4</v>
      </c>
      <c r="G27">
        <v>1669219904</v>
      </c>
      <c r="H27">
        <f t="shared" si="0"/>
        <v>2.6479618387567089E-3</v>
      </c>
      <c r="I27">
        <f t="shared" si="1"/>
        <v>2.647961838756709</v>
      </c>
      <c r="J27">
        <f t="shared" si="2"/>
        <v>-0.63993161237249441</v>
      </c>
      <c r="K27">
        <f t="shared" si="3"/>
        <v>41.181317857142851</v>
      </c>
      <c r="L27">
        <f t="shared" si="4"/>
        <v>46.430605618284119</v>
      </c>
      <c r="M27">
        <f t="shared" si="5"/>
        <v>4.6955116063508457</v>
      </c>
      <c r="N27">
        <f t="shared" si="6"/>
        <v>4.1646528919470001</v>
      </c>
      <c r="O27">
        <f t="shared" si="7"/>
        <v>0.16306563297235085</v>
      </c>
      <c r="P27">
        <f t="shared" si="8"/>
        <v>3.6713633639820848</v>
      </c>
      <c r="Q27">
        <f t="shared" si="9"/>
        <v>0.15914625222878395</v>
      </c>
      <c r="R27">
        <f t="shared" si="10"/>
        <v>9.9810702179352812E-2</v>
      </c>
      <c r="S27">
        <f t="shared" si="11"/>
        <v>226.11284859122682</v>
      </c>
      <c r="T27">
        <f t="shared" si="12"/>
        <v>32.969347602014402</v>
      </c>
      <c r="U27">
        <f t="shared" si="13"/>
        <v>32.90604285714285</v>
      </c>
      <c r="V27">
        <f t="shared" si="14"/>
        <v>5.0254966925252109</v>
      </c>
      <c r="W27">
        <f t="shared" si="15"/>
        <v>69.684699283115322</v>
      </c>
      <c r="X27">
        <f t="shared" si="16"/>
        <v>3.4130489122781213</v>
      </c>
      <c r="Y27">
        <f t="shared" si="17"/>
        <v>4.8978455061010884</v>
      </c>
      <c r="Z27">
        <f t="shared" si="18"/>
        <v>1.6124477802470896</v>
      </c>
      <c r="AA27">
        <f t="shared" si="19"/>
        <v>-116.77511708917086</v>
      </c>
      <c r="AB27">
        <f t="shared" si="20"/>
        <v>-90.420326597302306</v>
      </c>
      <c r="AC27">
        <f t="shared" si="21"/>
        <v>-5.6226508795387495</v>
      </c>
      <c r="AD27">
        <f t="shared" si="22"/>
        <v>13.2947540252149</v>
      </c>
      <c r="AE27">
        <f t="shared" si="23"/>
        <v>21.379476507171322</v>
      </c>
      <c r="AF27">
        <f t="shared" si="24"/>
        <v>2.6505943659556812</v>
      </c>
      <c r="AG27">
        <f t="shared" si="25"/>
        <v>-0.63993161237249441</v>
      </c>
      <c r="AH27">
        <v>61.261588842597419</v>
      </c>
      <c r="AI27">
        <v>55.044022424242428</v>
      </c>
      <c r="AJ27">
        <v>1.67637741991342</v>
      </c>
      <c r="AK27">
        <v>63.31</v>
      </c>
      <c r="AL27">
        <f t="shared" si="26"/>
        <v>2.647961838756709</v>
      </c>
      <c r="AM27">
        <v>32.712263530467453</v>
      </c>
      <c r="AN27">
        <v>33.772332727272719</v>
      </c>
      <c r="AO27">
        <v>4.883266916502685E-4</v>
      </c>
      <c r="AP27">
        <v>89.38907270601743</v>
      </c>
      <c r="AQ27">
        <v>35</v>
      </c>
      <c r="AR27">
        <v>5</v>
      </c>
      <c r="AS27">
        <f t="shared" si="27"/>
        <v>1</v>
      </c>
      <c r="AT27">
        <f t="shared" si="28"/>
        <v>0</v>
      </c>
      <c r="AU27">
        <f t="shared" si="29"/>
        <v>47259.320539534514</v>
      </c>
      <c r="AV27">
        <f t="shared" si="30"/>
        <v>1199.9917857142859</v>
      </c>
      <c r="AW27">
        <f t="shared" si="31"/>
        <v>1025.9175350213611</v>
      </c>
      <c r="AX27">
        <f t="shared" si="32"/>
        <v>0.85493713143268857</v>
      </c>
      <c r="AY27">
        <f t="shared" si="33"/>
        <v>0.18842866366508906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1669219904</v>
      </c>
      <c r="BF27">
        <v>41.181317857142851</v>
      </c>
      <c r="BG27">
        <v>50.107060714285723</v>
      </c>
      <c r="BH27">
        <v>33.74923571428571</v>
      </c>
      <c r="BI27">
        <v>32.685414285714288</v>
      </c>
      <c r="BJ27">
        <v>43.961392857142869</v>
      </c>
      <c r="BK27">
        <v>33.633832142857138</v>
      </c>
      <c r="BL27">
        <v>650.02214285714285</v>
      </c>
      <c r="BM27">
        <v>101.0296071428572</v>
      </c>
      <c r="BN27">
        <v>0.1000581678571428</v>
      </c>
      <c r="BO27">
        <v>32.449214285714277</v>
      </c>
      <c r="BP27">
        <v>32.90604285714285</v>
      </c>
      <c r="BQ27">
        <v>999.9000000000002</v>
      </c>
      <c r="BR27">
        <v>0</v>
      </c>
      <c r="BS27">
        <v>0</v>
      </c>
      <c r="BT27">
        <v>8980.2674999999999</v>
      </c>
      <c r="BU27">
        <v>0</v>
      </c>
      <c r="BV27">
        <v>15.33186071428571</v>
      </c>
      <c r="BW27">
        <v>-8.9257532142857148</v>
      </c>
      <c r="BX27">
        <v>42.619796428571433</v>
      </c>
      <c r="BY27">
        <v>51.800339285714287</v>
      </c>
      <c r="BZ27">
        <v>1.063823214285714</v>
      </c>
      <c r="CA27">
        <v>50.107060714285723</v>
      </c>
      <c r="CB27">
        <v>32.685414285714288</v>
      </c>
      <c r="CC27">
        <v>3.409672142857143</v>
      </c>
      <c r="CD27">
        <v>3.3021953571428568</v>
      </c>
      <c r="CE27">
        <v>26.176557142857149</v>
      </c>
      <c r="CF27">
        <v>25.635671428571431</v>
      </c>
      <c r="CG27">
        <v>1199.9917857142859</v>
      </c>
      <c r="CH27">
        <v>0.50001296428571429</v>
      </c>
      <c r="CI27">
        <v>0.49998703571428571</v>
      </c>
      <c r="CJ27">
        <v>0</v>
      </c>
      <c r="CK27">
        <v>849.82664285714304</v>
      </c>
      <c r="CL27">
        <v>4.9990899999999998</v>
      </c>
      <c r="CM27">
        <v>9350.4850000000006</v>
      </c>
      <c r="CN27">
        <v>9557.8417857142867</v>
      </c>
      <c r="CO27">
        <v>41.01107142857142</v>
      </c>
      <c r="CP27">
        <v>42.604750000000003</v>
      </c>
      <c r="CQ27">
        <v>41.756642857142857</v>
      </c>
      <c r="CR27">
        <v>41.662642857142842</v>
      </c>
      <c r="CS27">
        <v>42.425999999999988</v>
      </c>
      <c r="CT27">
        <v>597.51107142857131</v>
      </c>
      <c r="CU27">
        <v>597.48071428571427</v>
      </c>
      <c r="CV27">
        <v>0</v>
      </c>
      <c r="CW27">
        <v>1669219918.8</v>
      </c>
      <c r="CX27">
        <v>0</v>
      </c>
      <c r="CY27">
        <v>1669215309.0999999</v>
      </c>
      <c r="CZ27" t="s">
        <v>356</v>
      </c>
      <c r="DA27">
        <v>1669215309.0999999</v>
      </c>
      <c r="DB27">
        <v>1669215308.0999999</v>
      </c>
      <c r="DC27">
        <v>4</v>
      </c>
      <c r="DD27">
        <v>-3.3000000000000002E-2</v>
      </c>
      <c r="DE27">
        <v>-1.7000000000000001E-2</v>
      </c>
      <c r="DF27">
        <v>-3.2709999999999999</v>
      </c>
      <c r="DG27">
        <v>0.115</v>
      </c>
      <c r="DH27">
        <v>409</v>
      </c>
      <c r="DI27">
        <v>31</v>
      </c>
      <c r="DJ27">
        <v>0.59</v>
      </c>
      <c r="DK27">
        <v>0.22</v>
      </c>
      <c r="DL27">
        <v>-8.6604142500000005</v>
      </c>
      <c r="DM27">
        <v>-6.7746163227016822</v>
      </c>
      <c r="DN27">
        <v>0.68725502837333796</v>
      </c>
      <c r="DO27">
        <v>0</v>
      </c>
      <c r="DP27">
        <v>1.0587787500000001</v>
      </c>
      <c r="DQ27">
        <v>4.1025703564726339E-2</v>
      </c>
      <c r="DR27">
        <v>1.465897543955581E-2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3.2979599999999998</v>
      </c>
      <c r="EB27">
        <v>2.6252</v>
      </c>
      <c r="EC27">
        <v>1.67888E-2</v>
      </c>
      <c r="ED27">
        <v>1.85244E-2</v>
      </c>
      <c r="EE27">
        <v>0.139122</v>
      </c>
      <c r="EF27">
        <v>0.13466900000000001</v>
      </c>
      <c r="EG27">
        <v>29868.1</v>
      </c>
      <c r="EH27">
        <v>30358.799999999999</v>
      </c>
      <c r="EI27">
        <v>28257.599999999999</v>
      </c>
      <c r="EJ27">
        <v>29763.4</v>
      </c>
      <c r="EK27">
        <v>33457</v>
      </c>
      <c r="EL27">
        <v>35729.300000000003</v>
      </c>
      <c r="EM27">
        <v>39869.300000000003</v>
      </c>
      <c r="EN27">
        <v>42514.8</v>
      </c>
      <c r="EO27">
        <v>2.1835800000000001</v>
      </c>
      <c r="EP27">
        <v>2.2086999999999999</v>
      </c>
      <c r="EQ27">
        <v>0.14422099999999999</v>
      </c>
      <c r="ER27">
        <v>0</v>
      </c>
      <c r="ES27">
        <v>30.5992</v>
      </c>
      <c r="ET27">
        <v>999.9</v>
      </c>
      <c r="EU27">
        <v>75.2</v>
      </c>
      <c r="EV27">
        <v>33.4</v>
      </c>
      <c r="EW27">
        <v>38.455300000000001</v>
      </c>
      <c r="EX27">
        <v>57.011800000000001</v>
      </c>
      <c r="EY27">
        <v>-2.7043300000000001</v>
      </c>
      <c r="EZ27">
        <v>2</v>
      </c>
      <c r="FA27">
        <v>0.35682399999999997</v>
      </c>
      <c r="FB27">
        <v>-3.1078399999999999E-2</v>
      </c>
      <c r="FC27">
        <v>20.271899999999999</v>
      </c>
      <c r="FD27">
        <v>5.2190899999999996</v>
      </c>
      <c r="FE27">
        <v>12.0046</v>
      </c>
      <c r="FF27">
        <v>4.9871499999999997</v>
      </c>
      <c r="FG27">
        <v>3.2846299999999999</v>
      </c>
      <c r="FH27">
        <v>9999</v>
      </c>
      <c r="FI27">
        <v>9999</v>
      </c>
      <c r="FJ27">
        <v>9999</v>
      </c>
      <c r="FK27">
        <v>999.9</v>
      </c>
      <c r="FL27">
        <v>1.8658300000000001</v>
      </c>
      <c r="FM27">
        <v>1.8621700000000001</v>
      </c>
      <c r="FN27">
        <v>1.8641700000000001</v>
      </c>
      <c r="FO27">
        <v>1.8602099999999999</v>
      </c>
      <c r="FP27">
        <v>1.8609599999999999</v>
      </c>
      <c r="FQ27">
        <v>1.8601700000000001</v>
      </c>
      <c r="FR27">
        <v>1.8618600000000001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-2.8</v>
      </c>
      <c r="GH27">
        <v>0.1154</v>
      </c>
      <c r="GI27">
        <v>-2.7106589400944232</v>
      </c>
      <c r="GJ27">
        <v>-1.6100910332537859E-3</v>
      </c>
      <c r="GK27">
        <v>7.0186618486508772E-7</v>
      </c>
      <c r="GL27">
        <v>-2.134652460378022E-10</v>
      </c>
      <c r="GM27">
        <v>0.1154050000000026</v>
      </c>
      <c r="GN27">
        <v>0</v>
      </c>
      <c r="GO27">
        <v>0</v>
      </c>
      <c r="GP27">
        <v>0</v>
      </c>
      <c r="GQ27">
        <v>5</v>
      </c>
      <c r="GR27">
        <v>2079</v>
      </c>
      <c r="GS27">
        <v>3</v>
      </c>
      <c r="GT27">
        <v>29</v>
      </c>
      <c r="GU27">
        <v>76.7</v>
      </c>
      <c r="GV27">
        <v>76.7</v>
      </c>
      <c r="GW27">
        <v>0.35034199999999999</v>
      </c>
      <c r="GX27">
        <v>2.6232899999999999</v>
      </c>
      <c r="GY27">
        <v>2.04834</v>
      </c>
      <c r="GZ27">
        <v>2.6220699999999999</v>
      </c>
      <c r="HA27">
        <v>2.1972700000000001</v>
      </c>
      <c r="HB27">
        <v>2.3168899999999999</v>
      </c>
      <c r="HC27">
        <v>38.5259</v>
      </c>
      <c r="HD27">
        <v>14.885</v>
      </c>
      <c r="HE27">
        <v>18</v>
      </c>
      <c r="HF27">
        <v>656.67700000000002</v>
      </c>
      <c r="HG27">
        <v>753.42899999999997</v>
      </c>
      <c r="HH27">
        <v>31.001999999999999</v>
      </c>
      <c r="HI27">
        <v>31.910499999999999</v>
      </c>
      <c r="HJ27">
        <v>30.001200000000001</v>
      </c>
      <c r="HK27">
        <v>31.7088</v>
      </c>
      <c r="HL27">
        <v>31.689800000000002</v>
      </c>
      <c r="HM27">
        <v>7.0511799999999996</v>
      </c>
      <c r="HN27">
        <v>21.198899999999998</v>
      </c>
      <c r="HO27">
        <v>100</v>
      </c>
      <c r="HP27">
        <v>31</v>
      </c>
      <c r="HQ27">
        <v>80.194299999999998</v>
      </c>
      <c r="HR27">
        <v>32.774900000000002</v>
      </c>
      <c r="HS27">
        <v>99.546300000000002</v>
      </c>
      <c r="HT27">
        <v>98.6143</v>
      </c>
    </row>
    <row r="28" spans="1:228" x14ac:dyDescent="0.2">
      <c r="A28">
        <v>13</v>
      </c>
      <c r="B28">
        <v>1669219916</v>
      </c>
      <c r="C28">
        <v>166.5</v>
      </c>
      <c r="D28" t="s">
        <v>384</v>
      </c>
      <c r="E28" t="s">
        <v>385</v>
      </c>
      <c r="F28">
        <v>4</v>
      </c>
      <c r="G28">
        <v>1669219908</v>
      </c>
      <c r="H28">
        <f t="shared" si="0"/>
        <v>2.6645735926131174E-3</v>
      </c>
      <c r="I28">
        <f t="shared" si="1"/>
        <v>2.6645735926131175</v>
      </c>
      <c r="J28">
        <f t="shared" si="2"/>
        <v>-0.13827022789326171</v>
      </c>
      <c r="K28">
        <f t="shared" si="3"/>
        <v>47.521778571428563</v>
      </c>
      <c r="L28">
        <f t="shared" si="4"/>
        <v>47.636435766882386</v>
      </c>
      <c r="M28">
        <f t="shared" si="5"/>
        <v>4.8175320418361522</v>
      </c>
      <c r="N28">
        <f t="shared" si="6"/>
        <v>4.8059366169469158</v>
      </c>
      <c r="O28">
        <f t="shared" si="7"/>
        <v>0.16376620188457944</v>
      </c>
      <c r="P28">
        <f t="shared" si="8"/>
        <v>3.6718601493824776</v>
      </c>
      <c r="Q28">
        <f t="shared" si="9"/>
        <v>0.15981403217079918</v>
      </c>
      <c r="R28">
        <f t="shared" si="10"/>
        <v>0.1002309128941503</v>
      </c>
      <c r="S28">
        <f t="shared" si="11"/>
        <v>226.1132157700257</v>
      </c>
      <c r="T28">
        <f t="shared" si="12"/>
        <v>32.973585541462299</v>
      </c>
      <c r="U28">
        <f t="shared" si="13"/>
        <v>32.922832142857153</v>
      </c>
      <c r="V28">
        <f t="shared" si="14"/>
        <v>5.0302427407777444</v>
      </c>
      <c r="W28">
        <f t="shared" si="15"/>
        <v>69.683382254285647</v>
      </c>
      <c r="X28">
        <f t="shared" si="16"/>
        <v>3.414484462623482</v>
      </c>
      <c r="Y28">
        <f t="shared" si="17"/>
        <v>4.8999981805755208</v>
      </c>
      <c r="Z28">
        <f t="shared" si="18"/>
        <v>1.6157582781542623</v>
      </c>
      <c r="AA28">
        <f t="shared" si="19"/>
        <v>-117.50769543423847</v>
      </c>
      <c r="AB28">
        <f t="shared" si="20"/>
        <v>-92.214177616735526</v>
      </c>
      <c r="AC28">
        <f t="shared" si="21"/>
        <v>-5.7341146390917661</v>
      </c>
      <c r="AD28">
        <f t="shared" si="22"/>
        <v>10.65722807995995</v>
      </c>
      <c r="AE28">
        <f t="shared" si="23"/>
        <v>22.216700706862113</v>
      </c>
      <c r="AF28">
        <f t="shared" si="24"/>
        <v>2.618281028194656</v>
      </c>
      <c r="AG28">
        <f t="shared" si="25"/>
        <v>-0.13827022789326171</v>
      </c>
      <c r="AH28">
        <v>68.116237947316009</v>
      </c>
      <c r="AI28">
        <v>61.711259393939343</v>
      </c>
      <c r="AJ28">
        <v>1.669274978354963</v>
      </c>
      <c r="AK28">
        <v>63.31</v>
      </c>
      <c r="AL28">
        <f t="shared" si="26"/>
        <v>2.6645735926131175</v>
      </c>
      <c r="AM28">
        <v>32.763626154593602</v>
      </c>
      <c r="AN28">
        <v>33.79916181818183</v>
      </c>
      <c r="AO28">
        <v>6.1762424397368461E-3</v>
      </c>
      <c r="AP28">
        <v>89.38907270601743</v>
      </c>
      <c r="AQ28">
        <v>35</v>
      </c>
      <c r="AR28">
        <v>5</v>
      </c>
      <c r="AS28">
        <f t="shared" si="27"/>
        <v>1</v>
      </c>
      <c r="AT28">
        <f t="shared" si="28"/>
        <v>0</v>
      </c>
      <c r="AU28">
        <f t="shared" si="29"/>
        <v>47267.017412699301</v>
      </c>
      <c r="AV28">
        <f t="shared" si="30"/>
        <v>1199.9921428571431</v>
      </c>
      <c r="AW28">
        <f t="shared" si="31"/>
        <v>1025.9179957357649</v>
      </c>
      <c r="AX28">
        <f t="shared" si="32"/>
        <v>0.85493726091663136</v>
      </c>
      <c r="AY28">
        <f t="shared" si="33"/>
        <v>0.18842891356909833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1669219908</v>
      </c>
      <c r="BF28">
        <v>47.521778571428563</v>
      </c>
      <c r="BG28">
        <v>56.801007142857152</v>
      </c>
      <c r="BH28">
        <v>33.762903571428573</v>
      </c>
      <c r="BI28">
        <v>32.712135714285708</v>
      </c>
      <c r="BJ28">
        <v>50.311660714285708</v>
      </c>
      <c r="BK28">
        <v>33.647503571428572</v>
      </c>
      <c r="BL28">
        <v>650.06524999999999</v>
      </c>
      <c r="BM28">
        <v>101.03107142857139</v>
      </c>
      <c r="BN28">
        <v>0.1001732642857143</v>
      </c>
      <c r="BO28">
        <v>32.457003571428572</v>
      </c>
      <c r="BP28">
        <v>32.922832142857153</v>
      </c>
      <c r="BQ28">
        <v>999.9000000000002</v>
      </c>
      <c r="BR28">
        <v>0</v>
      </c>
      <c r="BS28">
        <v>0</v>
      </c>
      <c r="BT28">
        <v>8981.8521428571439</v>
      </c>
      <c r="BU28">
        <v>0</v>
      </c>
      <c r="BV28">
        <v>16.27370357142857</v>
      </c>
      <c r="BW28">
        <v>-9.2792342857142849</v>
      </c>
      <c r="BX28">
        <v>49.182446428571417</v>
      </c>
      <c r="BY28">
        <v>58.722253571428567</v>
      </c>
      <c r="BZ28">
        <v>1.050775964285714</v>
      </c>
      <c r="CA28">
        <v>56.801007142857152</v>
      </c>
      <c r="CB28">
        <v>32.712135714285708</v>
      </c>
      <c r="CC28">
        <v>3.411101428571429</v>
      </c>
      <c r="CD28">
        <v>3.3049410714285719</v>
      </c>
      <c r="CE28">
        <v>26.18364285714285</v>
      </c>
      <c r="CF28">
        <v>25.64967142857143</v>
      </c>
      <c r="CG28">
        <v>1199.9921428571431</v>
      </c>
      <c r="CH28">
        <v>0.50000921428571432</v>
      </c>
      <c r="CI28">
        <v>0.49999078571428568</v>
      </c>
      <c r="CJ28">
        <v>0</v>
      </c>
      <c r="CK28">
        <v>849.11803571428561</v>
      </c>
      <c r="CL28">
        <v>4.9990899999999998</v>
      </c>
      <c r="CM28">
        <v>9396.606785714288</v>
      </c>
      <c r="CN28">
        <v>9557.8314285714278</v>
      </c>
      <c r="CO28">
        <v>41.026571428571422</v>
      </c>
      <c r="CP28">
        <v>42.6205</v>
      </c>
      <c r="CQ28">
        <v>41.769928571428558</v>
      </c>
      <c r="CR28">
        <v>41.69164285714286</v>
      </c>
      <c r="CS28">
        <v>42.457249999999988</v>
      </c>
      <c r="CT28">
        <v>597.50607142857132</v>
      </c>
      <c r="CU28">
        <v>597.48607142857145</v>
      </c>
      <c r="CV28">
        <v>0</v>
      </c>
      <c r="CW28">
        <v>1669219923</v>
      </c>
      <c r="CX28">
        <v>0</v>
      </c>
      <c r="CY28">
        <v>1669215309.0999999</v>
      </c>
      <c r="CZ28" t="s">
        <v>356</v>
      </c>
      <c r="DA28">
        <v>1669215309.0999999</v>
      </c>
      <c r="DB28">
        <v>1669215308.0999999</v>
      </c>
      <c r="DC28">
        <v>4</v>
      </c>
      <c r="DD28">
        <v>-3.3000000000000002E-2</v>
      </c>
      <c r="DE28">
        <v>-1.7000000000000001E-2</v>
      </c>
      <c r="DF28">
        <v>-3.2709999999999999</v>
      </c>
      <c r="DG28">
        <v>0.115</v>
      </c>
      <c r="DH28">
        <v>409</v>
      </c>
      <c r="DI28">
        <v>31</v>
      </c>
      <c r="DJ28">
        <v>0.59</v>
      </c>
      <c r="DK28">
        <v>0.22</v>
      </c>
      <c r="DL28">
        <v>-8.9622836585365846</v>
      </c>
      <c r="DM28">
        <v>-5.1587433449477302</v>
      </c>
      <c r="DN28">
        <v>0.55995948557606845</v>
      </c>
      <c r="DO28">
        <v>0</v>
      </c>
      <c r="DP28">
        <v>1.0556470731707319</v>
      </c>
      <c r="DQ28">
        <v>-0.14025637630661919</v>
      </c>
      <c r="DR28">
        <v>1.9686336259855709E-2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357</v>
      </c>
      <c r="EA28">
        <v>3.2980100000000001</v>
      </c>
      <c r="EB28">
        <v>2.6252200000000001</v>
      </c>
      <c r="EC28">
        <v>1.8664500000000001E-2</v>
      </c>
      <c r="ED28">
        <v>2.0404499999999999E-2</v>
      </c>
      <c r="EE28">
        <v>0.13920099999999999</v>
      </c>
      <c r="EF28">
        <v>0.13486899999999999</v>
      </c>
      <c r="EG28">
        <v>29810</v>
      </c>
      <c r="EH28">
        <v>30299.8</v>
      </c>
      <c r="EI28">
        <v>28256.5</v>
      </c>
      <c r="EJ28">
        <v>29762.6</v>
      </c>
      <c r="EK28">
        <v>33453.4</v>
      </c>
      <c r="EL28">
        <v>35720</v>
      </c>
      <c r="EM28">
        <v>39868.6</v>
      </c>
      <c r="EN28">
        <v>42513.5</v>
      </c>
      <c r="EO28">
        <v>2.1837200000000001</v>
      </c>
      <c r="EP28">
        <v>2.2086000000000001</v>
      </c>
      <c r="EQ28">
        <v>0.144038</v>
      </c>
      <c r="ER28">
        <v>0</v>
      </c>
      <c r="ES28">
        <v>30.617899999999999</v>
      </c>
      <c r="ET28">
        <v>999.9</v>
      </c>
      <c r="EU28">
        <v>75.3</v>
      </c>
      <c r="EV28">
        <v>33.4</v>
      </c>
      <c r="EW28">
        <v>38.507800000000003</v>
      </c>
      <c r="EX28">
        <v>56.741799999999998</v>
      </c>
      <c r="EY28">
        <v>-2.6762800000000002</v>
      </c>
      <c r="EZ28">
        <v>2</v>
      </c>
      <c r="FA28">
        <v>0.35783799999999999</v>
      </c>
      <c r="FB28">
        <v>-2.65414E-2</v>
      </c>
      <c r="FC28">
        <v>20.271999999999998</v>
      </c>
      <c r="FD28">
        <v>5.2186399999999997</v>
      </c>
      <c r="FE28">
        <v>12.005000000000001</v>
      </c>
      <c r="FF28">
        <v>4.9869000000000003</v>
      </c>
      <c r="FG28">
        <v>3.2846299999999999</v>
      </c>
      <c r="FH28">
        <v>9999</v>
      </c>
      <c r="FI28">
        <v>9999</v>
      </c>
      <c r="FJ28">
        <v>9999</v>
      </c>
      <c r="FK28">
        <v>999.9</v>
      </c>
      <c r="FL28">
        <v>1.8658300000000001</v>
      </c>
      <c r="FM28">
        <v>1.8621700000000001</v>
      </c>
      <c r="FN28">
        <v>1.8641700000000001</v>
      </c>
      <c r="FO28">
        <v>1.8602300000000001</v>
      </c>
      <c r="FP28">
        <v>1.8609599999999999</v>
      </c>
      <c r="FQ28">
        <v>1.8601700000000001</v>
      </c>
      <c r="FR28">
        <v>1.86185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-2.81</v>
      </c>
      <c r="GH28">
        <v>0.1154</v>
      </c>
      <c r="GI28">
        <v>-2.7106589400944232</v>
      </c>
      <c r="GJ28">
        <v>-1.6100910332537859E-3</v>
      </c>
      <c r="GK28">
        <v>7.0186618486508772E-7</v>
      </c>
      <c r="GL28">
        <v>-2.134652460378022E-10</v>
      </c>
      <c r="GM28">
        <v>0.1154050000000026</v>
      </c>
      <c r="GN28">
        <v>0</v>
      </c>
      <c r="GO28">
        <v>0</v>
      </c>
      <c r="GP28">
        <v>0</v>
      </c>
      <c r="GQ28">
        <v>5</v>
      </c>
      <c r="GR28">
        <v>2079</v>
      </c>
      <c r="GS28">
        <v>3</v>
      </c>
      <c r="GT28">
        <v>29</v>
      </c>
      <c r="GU28">
        <v>76.8</v>
      </c>
      <c r="GV28">
        <v>76.8</v>
      </c>
      <c r="GW28">
        <v>0.37109399999999998</v>
      </c>
      <c r="GX28">
        <v>2.6074199999999998</v>
      </c>
      <c r="GY28">
        <v>2.04834</v>
      </c>
      <c r="GZ28">
        <v>2.6232899999999999</v>
      </c>
      <c r="HA28">
        <v>2.1972700000000001</v>
      </c>
      <c r="HB28">
        <v>2.323</v>
      </c>
      <c r="HC28">
        <v>38.550400000000003</v>
      </c>
      <c r="HD28">
        <v>14.885</v>
      </c>
      <c r="HE28">
        <v>18</v>
      </c>
      <c r="HF28">
        <v>656.88499999999999</v>
      </c>
      <c r="HG28">
        <v>753.44799999999998</v>
      </c>
      <c r="HH28">
        <v>31.0016</v>
      </c>
      <c r="HI28">
        <v>31.920999999999999</v>
      </c>
      <c r="HJ28">
        <v>30.001200000000001</v>
      </c>
      <c r="HK28">
        <v>31.717199999999998</v>
      </c>
      <c r="HL28">
        <v>31.698799999999999</v>
      </c>
      <c r="HM28">
        <v>7.4520200000000001</v>
      </c>
      <c r="HN28">
        <v>21.198899999999998</v>
      </c>
      <c r="HO28">
        <v>100</v>
      </c>
      <c r="HP28">
        <v>31</v>
      </c>
      <c r="HQ28">
        <v>86.874499999999998</v>
      </c>
      <c r="HR28">
        <v>32.780799999999999</v>
      </c>
      <c r="HS28">
        <v>99.543499999999995</v>
      </c>
      <c r="HT28">
        <v>98.611400000000003</v>
      </c>
    </row>
    <row r="29" spans="1:228" x14ac:dyDescent="0.2">
      <c r="A29">
        <v>14</v>
      </c>
      <c r="B29">
        <v>1669219920</v>
      </c>
      <c r="C29">
        <v>170.5</v>
      </c>
      <c r="D29" t="s">
        <v>386</v>
      </c>
      <c r="E29" t="s">
        <v>387</v>
      </c>
      <c r="F29">
        <v>4</v>
      </c>
      <c r="G29">
        <v>1669219912</v>
      </c>
      <c r="H29">
        <f t="shared" si="0"/>
        <v>2.6553365400661453E-3</v>
      </c>
      <c r="I29">
        <f t="shared" si="1"/>
        <v>2.6553365400661453</v>
      </c>
      <c r="J29">
        <f t="shared" si="2"/>
        <v>-0.1070671750813617</v>
      </c>
      <c r="K29">
        <f t="shared" si="3"/>
        <v>53.984996428571428</v>
      </c>
      <c r="L29">
        <f t="shared" si="4"/>
        <v>53.625982698588757</v>
      </c>
      <c r="M29">
        <f t="shared" si="5"/>
        <v>5.4232896217172835</v>
      </c>
      <c r="N29">
        <f t="shared" si="6"/>
        <v>5.4595973094814889</v>
      </c>
      <c r="O29">
        <f t="shared" si="7"/>
        <v>0.16292954405629523</v>
      </c>
      <c r="P29">
        <f t="shared" si="8"/>
        <v>3.6732751511696651</v>
      </c>
      <c r="Q29">
        <f t="shared" si="9"/>
        <v>0.1590186018442879</v>
      </c>
      <c r="R29">
        <f t="shared" si="10"/>
        <v>9.9730189747029435E-2</v>
      </c>
      <c r="S29">
        <f t="shared" si="11"/>
        <v>226.11390427019057</v>
      </c>
      <c r="T29">
        <f t="shared" si="12"/>
        <v>32.983025315919157</v>
      </c>
      <c r="U29">
        <f t="shared" si="13"/>
        <v>32.938917857142862</v>
      </c>
      <c r="V29">
        <f t="shared" si="14"/>
        <v>5.0347935590062516</v>
      </c>
      <c r="W29">
        <f t="shared" si="15"/>
        <v>69.696925206891919</v>
      </c>
      <c r="X29">
        <f t="shared" si="16"/>
        <v>3.4166297161682757</v>
      </c>
      <c r="Y29">
        <f t="shared" si="17"/>
        <v>4.9021240263127499</v>
      </c>
      <c r="Z29">
        <f t="shared" si="18"/>
        <v>1.6181638428379759</v>
      </c>
      <c r="AA29">
        <f t="shared" si="19"/>
        <v>-117.100341416917</v>
      </c>
      <c r="AB29">
        <f t="shared" si="20"/>
        <v>-93.912488678472698</v>
      </c>
      <c r="AC29">
        <f t="shared" si="21"/>
        <v>-5.8381516000736866</v>
      </c>
      <c r="AD29">
        <f t="shared" si="22"/>
        <v>9.2629225747271988</v>
      </c>
      <c r="AE29">
        <f t="shared" si="23"/>
        <v>22.599628548423091</v>
      </c>
      <c r="AF29">
        <f t="shared" si="24"/>
        <v>2.5548199167894485</v>
      </c>
      <c r="AG29">
        <f t="shared" si="25"/>
        <v>-0.1070671750813617</v>
      </c>
      <c r="AH29">
        <v>74.916874114026015</v>
      </c>
      <c r="AI29">
        <v>68.448653939393878</v>
      </c>
      <c r="AJ29">
        <v>1.682058545454526</v>
      </c>
      <c r="AK29">
        <v>63.31</v>
      </c>
      <c r="AL29">
        <f t="shared" si="26"/>
        <v>2.6553365400661453</v>
      </c>
      <c r="AM29">
        <v>32.843798137833311</v>
      </c>
      <c r="AN29">
        <v>33.847142424242413</v>
      </c>
      <c r="AO29">
        <v>1.1389317842733081E-2</v>
      </c>
      <c r="AP29">
        <v>89.38907270601743</v>
      </c>
      <c r="AQ29">
        <v>35</v>
      </c>
      <c r="AR29">
        <v>5</v>
      </c>
      <c r="AS29">
        <f t="shared" si="27"/>
        <v>1</v>
      </c>
      <c r="AT29">
        <f t="shared" si="28"/>
        <v>0</v>
      </c>
      <c r="AU29">
        <f t="shared" si="29"/>
        <v>47291.160140661726</v>
      </c>
      <c r="AV29">
        <f t="shared" si="30"/>
        <v>1199.9946428571429</v>
      </c>
      <c r="AW29">
        <f t="shared" si="31"/>
        <v>1025.9202457358501</v>
      </c>
      <c r="AX29">
        <f t="shared" si="32"/>
        <v>0.85493735479782806</v>
      </c>
      <c r="AY29">
        <f t="shared" si="33"/>
        <v>0.18842909475980801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1669219912</v>
      </c>
      <c r="BF29">
        <v>53.984996428571428</v>
      </c>
      <c r="BG29">
        <v>63.429546428571427</v>
      </c>
      <c r="BH29">
        <v>33.783946428571433</v>
      </c>
      <c r="BI29">
        <v>32.75859642857143</v>
      </c>
      <c r="BJ29">
        <v>56.784828571428577</v>
      </c>
      <c r="BK29">
        <v>33.668546428571418</v>
      </c>
      <c r="BL29">
        <v>650.0191785714286</v>
      </c>
      <c r="BM29">
        <v>101.0317857142857</v>
      </c>
      <c r="BN29">
        <v>9.9967007142857139E-2</v>
      </c>
      <c r="BO29">
        <v>32.464692857142857</v>
      </c>
      <c r="BP29">
        <v>32.938917857142862</v>
      </c>
      <c r="BQ29">
        <v>999.9000000000002</v>
      </c>
      <c r="BR29">
        <v>0</v>
      </c>
      <c r="BS29">
        <v>0</v>
      </c>
      <c r="BT29">
        <v>8986.6735714285714</v>
      </c>
      <c r="BU29">
        <v>0</v>
      </c>
      <c r="BV29">
        <v>17.3734</v>
      </c>
      <c r="BW29">
        <v>-9.4445507142857146</v>
      </c>
      <c r="BX29">
        <v>55.872814285714291</v>
      </c>
      <c r="BY29">
        <v>65.578303571428577</v>
      </c>
      <c r="BZ29">
        <v>1.025361571428572</v>
      </c>
      <c r="CA29">
        <v>63.429546428571427</v>
      </c>
      <c r="CB29">
        <v>32.75859642857143</v>
      </c>
      <c r="CC29">
        <v>3.4132528571428571</v>
      </c>
      <c r="CD29">
        <v>3.3096592857142859</v>
      </c>
      <c r="CE29">
        <v>26.194310714285709</v>
      </c>
      <c r="CF29">
        <v>25.673696428571429</v>
      </c>
      <c r="CG29">
        <v>1199.9946428571429</v>
      </c>
      <c r="CH29">
        <v>0.50000599999999995</v>
      </c>
      <c r="CI29">
        <v>0.49999399999999999</v>
      </c>
      <c r="CJ29">
        <v>0</v>
      </c>
      <c r="CK29">
        <v>848.34739285714295</v>
      </c>
      <c r="CL29">
        <v>4.9990899999999998</v>
      </c>
      <c r="CM29">
        <v>9438.5703571428585</v>
      </c>
      <c r="CN29">
        <v>9557.8432142857164</v>
      </c>
      <c r="CO29">
        <v>41.042071428571418</v>
      </c>
      <c r="CP29">
        <v>42.6205</v>
      </c>
      <c r="CQ29">
        <v>41.783214285714273</v>
      </c>
      <c r="CR29">
        <v>41.716250000000002</v>
      </c>
      <c r="CS29">
        <v>42.472999999999999</v>
      </c>
      <c r="CT29">
        <v>597.50357142857138</v>
      </c>
      <c r="CU29">
        <v>597.49107142857144</v>
      </c>
      <c r="CV29">
        <v>0</v>
      </c>
      <c r="CW29">
        <v>1669219927.2</v>
      </c>
      <c r="CX29">
        <v>0</v>
      </c>
      <c r="CY29">
        <v>1669215309.0999999</v>
      </c>
      <c r="CZ29" t="s">
        <v>356</v>
      </c>
      <c r="DA29">
        <v>1669215309.0999999</v>
      </c>
      <c r="DB29">
        <v>1669215308.0999999</v>
      </c>
      <c r="DC29">
        <v>4</v>
      </c>
      <c r="DD29">
        <v>-3.3000000000000002E-2</v>
      </c>
      <c r="DE29">
        <v>-1.7000000000000001E-2</v>
      </c>
      <c r="DF29">
        <v>-3.2709999999999999</v>
      </c>
      <c r="DG29">
        <v>0.115</v>
      </c>
      <c r="DH29">
        <v>409</v>
      </c>
      <c r="DI29">
        <v>31</v>
      </c>
      <c r="DJ29">
        <v>0.59</v>
      </c>
      <c r="DK29">
        <v>0.22</v>
      </c>
      <c r="DL29">
        <v>-9.2598675609756089</v>
      </c>
      <c r="DM29">
        <v>-3.2082413937282261</v>
      </c>
      <c r="DN29">
        <v>0.3797850790412175</v>
      </c>
      <c r="DO29">
        <v>0</v>
      </c>
      <c r="DP29">
        <v>1.039946731707317</v>
      </c>
      <c r="DQ29">
        <v>-0.34246095470383231</v>
      </c>
      <c r="DR29">
        <v>3.6006447871094888E-2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357</v>
      </c>
      <c r="EA29">
        <v>3.2978100000000001</v>
      </c>
      <c r="EB29">
        <v>2.6251699999999998</v>
      </c>
      <c r="EC29">
        <v>2.05522E-2</v>
      </c>
      <c r="ED29">
        <v>2.22942E-2</v>
      </c>
      <c r="EE29">
        <v>0.13933799999999999</v>
      </c>
      <c r="EF29">
        <v>0.13509399999999999</v>
      </c>
      <c r="EG29">
        <v>29751.9</v>
      </c>
      <c r="EH29">
        <v>30240.1</v>
      </c>
      <c r="EI29">
        <v>28255.8</v>
      </c>
      <c r="EJ29">
        <v>29761.4</v>
      </c>
      <c r="EK29">
        <v>33447.4</v>
      </c>
      <c r="EL29">
        <v>35709.699999999997</v>
      </c>
      <c r="EM29">
        <v>39867.599999999999</v>
      </c>
      <c r="EN29">
        <v>42512.1</v>
      </c>
      <c r="EO29">
        <v>2.1830699999999998</v>
      </c>
      <c r="EP29">
        <v>2.2087500000000002</v>
      </c>
      <c r="EQ29">
        <v>0.14347599999999999</v>
      </c>
      <c r="ER29">
        <v>0</v>
      </c>
      <c r="ES29">
        <v>30.6372</v>
      </c>
      <c r="ET29">
        <v>999.9</v>
      </c>
      <c r="EU29">
        <v>75.400000000000006</v>
      </c>
      <c r="EV29">
        <v>33.4</v>
      </c>
      <c r="EW29">
        <v>38.558300000000003</v>
      </c>
      <c r="EX29">
        <v>57.011800000000001</v>
      </c>
      <c r="EY29">
        <v>-2.6882999999999999</v>
      </c>
      <c r="EZ29">
        <v>2</v>
      </c>
      <c r="FA29">
        <v>0.35869200000000001</v>
      </c>
      <c r="FB29">
        <v>-2.25027E-2</v>
      </c>
      <c r="FC29">
        <v>20.271999999999998</v>
      </c>
      <c r="FD29">
        <v>5.2186399999999997</v>
      </c>
      <c r="FE29">
        <v>12.005000000000001</v>
      </c>
      <c r="FF29">
        <v>4.9870999999999999</v>
      </c>
      <c r="FG29">
        <v>3.2845499999999999</v>
      </c>
      <c r="FH29">
        <v>9999</v>
      </c>
      <c r="FI29">
        <v>9999</v>
      </c>
      <c r="FJ29">
        <v>9999</v>
      </c>
      <c r="FK29">
        <v>999.9</v>
      </c>
      <c r="FL29">
        <v>1.86582</v>
      </c>
      <c r="FM29">
        <v>1.8621799999999999</v>
      </c>
      <c r="FN29">
        <v>1.8641700000000001</v>
      </c>
      <c r="FO29">
        <v>1.8602300000000001</v>
      </c>
      <c r="FP29">
        <v>1.8609599999999999</v>
      </c>
      <c r="FQ29">
        <v>1.8601799999999999</v>
      </c>
      <c r="FR29">
        <v>1.8618399999999999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-2.82</v>
      </c>
      <c r="GH29">
        <v>0.1154</v>
      </c>
      <c r="GI29">
        <v>-2.7106589400944232</v>
      </c>
      <c r="GJ29">
        <v>-1.6100910332537859E-3</v>
      </c>
      <c r="GK29">
        <v>7.0186618486508772E-7</v>
      </c>
      <c r="GL29">
        <v>-2.134652460378022E-10</v>
      </c>
      <c r="GM29">
        <v>0.1154050000000026</v>
      </c>
      <c r="GN29">
        <v>0</v>
      </c>
      <c r="GO29">
        <v>0</v>
      </c>
      <c r="GP29">
        <v>0</v>
      </c>
      <c r="GQ29">
        <v>5</v>
      </c>
      <c r="GR29">
        <v>2079</v>
      </c>
      <c r="GS29">
        <v>3</v>
      </c>
      <c r="GT29">
        <v>29</v>
      </c>
      <c r="GU29">
        <v>76.8</v>
      </c>
      <c r="GV29">
        <v>76.900000000000006</v>
      </c>
      <c r="GW29">
        <v>0.39184600000000003</v>
      </c>
      <c r="GX29">
        <v>2.6196299999999999</v>
      </c>
      <c r="GY29">
        <v>2.04834</v>
      </c>
      <c r="GZ29">
        <v>2.6220699999999999</v>
      </c>
      <c r="HA29">
        <v>2.1972700000000001</v>
      </c>
      <c r="HB29">
        <v>2.3120099999999999</v>
      </c>
      <c r="HC29">
        <v>38.550400000000003</v>
      </c>
      <c r="HD29">
        <v>14.8675</v>
      </c>
      <c r="HE29">
        <v>18</v>
      </c>
      <c r="HF29">
        <v>656.46900000000005</v>
      </c>
      <c r="HG29">
        <v>753.70500000000004</v>
      </c>
      <c r="HH29">
        <v>31.001300000000001</v>
      </c>
      <c r="HI29">
        <v>31.9316</v>
      </c>
      <c r="HJ29">
        <v>30.001100000000001</v>
      </c>
      <c r="HK29">
        <v>31.726199999999999</v>
      </c>
      <c r="HL29">
        <v>31.707599999999999</v>
      </c>
      <c r="HM29">
        <v>7.8546800000000001</v>
      </c>
      <c r="HN29">
        <v>21.506499999999999</v>
      </c>
      <c r="HO29">
        <v>100</v>
      </c>
      <c r="HP29">
        <v>31</v>
      </c>
      <c r="HQ29">
        <v>93.555199999999999</v>
      </c>
      <c r="HR29">
        <v>32.749400000000001</v>
      </c>
      <c r="HS29">
        <v>99.541200000000003</v>
      </c>
      <c r="HT29">
        <v>98.608000000000004</v>
      </c>
    </row>
    <row r="30" spans="1:228" x14ac:dyDescent="0.2">
      <c r="A30">
        <v>15</v>
      </c>
      <c r="B30">
        <v>1669219924</v>
      </c>
      <c r="C30">
        <v>174.5</v>
      </c>
      <c r="D30" t="s">
        <v>388</v>
      </c>
      <c r="E30" t="s">
        <v>389</v>
      </c>
      <c r="F30">
        <v>4</v>
      </c>
      <c r="G30">
        <v>1669219916</v>
      </c>
      <c r="H30">
        <f t="shared" si="0"/>
        <v>2.617763042408198E-3</v>
      </c>
      <c r="I30">
        <f t="shared" si="1"/>
        <v>2.6177630424081979</v>
      </c>
      <c r="J30">
        <f t="shared" si="2"/>
        <v>0.21077081369418493</v>
      </c>
      <c r="K30">
        <f t="shared" si="3"/>
        <v>60.466514285714283</v>
      </c>
      <c r="L30">
        <f t="shared" si="4"/>
        <v>56.759676830265228</v>
      </c>
      <c r="M30">
        <f t="shared" si="5"/>
        <v>5.7402567221468033</v>
      </c>
      <c r="N30">
        <f t="shared" si="6"/>
        <v>6.1151390296197228</v>
      </c>
      <c r="O30">
        <f t="shared" si="7"/>
        <v>0.16046554670616525</v>
      </c>
      <c r="P30">
        <f t="shared" si="8"/>
        <v>3.6731346313043445</v>
      </c>
      <c r="Q30">
        <f t="shared" si="9"/>
        <v>0.15667037549593024</v>
      </c>
      <c r="R30">
        <f t="shared" si="10"/>
        <v>9.8252489736675108E-2</v>
      </c>
      <c r="S30">
        <f t="shared" si="11"/>
        <v>226.11396630595186</v>
      </c>
      <c r="T30">
        <f t="shared" si="12"/>
        <v>32.998113834601469</v>
      </c>
      <c r="U30">
        <f t="shared" si="13"/>
        <v>32.953742857142863</v>
      </c>
      <c r="V30">
        <f t="shared" si="14"/>
        <v>5.0389908796041336</v>
      </c>
      <c r="W30">
        <f t="shared" si="15"/>
        <v>69.734542143445424</v>
      </c>
      <c r="X30">
        <f t="shared" si="16"/>
        <v>3.41986099203806</v>
      </c>
      <c r="Y30">
        <f t="shared" si="17"/>
        <v>4.9041133517494586</v>
      </c>
      <c r="Z30">
        <f t="shared" si="18"/>
        <v>1.6191298875660736</v>
      </c>
      <c r="AA30">
        <f t="shared" si="19"/>
        <v>-115.44335017020153</v>
      </c>
      <c r="AB30">
        <f t="shared" si="20"/>
        <v>-95.420259071606552</v>
      </c>
      <c r="AC30">
        <f t="shared" si="21"/>
        <v>-5.932751409567401</v>
      </c>
      <c r="AD30">
        <f t="shared" si="22"/>
        <v>9.3176056545763828</v>
      </c>
      <c r="AE30">
        <f t="shared" si="23"/>
        <v>22.853402627629201</v>
      </c>
      <c r="AF30">
        <f t="shared" si="24"/>
        <v>2.4878127255032125</v>
      </c>
      <c r="AG30">
        <f t="shared" si="25"/>
        <v>0.21077081369418493</v>
      </c>
      <c r="AH30">
        <v>81.805834624155864</v>
      </c>
      <c r="AI30">
        <v>75.195364242424247</v>
      </c>
      <c r="AJ30">
        <v>1.683575341991326</v>
      </c>
      <c r="AK30">
        <v>63.31</v>
      </c>
      <c r="AL30">
        <f t="shared" si="26"/>
        <v>2.6177630424081979</v>
      </c>
      <c r="AM30">
        <v>32.918938341218187</v>
      </c>
      <c r="AN30">
        <v>33.901198787878769</v>
      </c>
      <c r="AO30">
        <v>1.247639536246903E-2</v>
      </c>
      <c r="AP30">
        <v>89.38907270601743</v>
      </c>
      <c r="AQ30">
        <v>35</v>
      </c>
      <c r="AR30">
        <v>5</v>
      </c>
      <c r="AS30">
        <f t="shared" si="27"/>
        <v>1</v>
      </c>
      <c r="AT30">
        <f t="shared" si="28"/>
        <v>0</v>
      </c>
      <c r="AU30">
        <f t="shared" si="29"/>
        <v>47287.537046295278</v>
      </c>
      <c r="AV30">
        <f t="shared" si="30"/>
        <v>1199.9946428571429</v>
      </c>
      <c r="AW30">
        <f t="shared" si="31"/>
        <v>1025.9202778787314</v>
      </c>
      <c r="AX30">
        <f t="shared" si="32"/>
        <v>0.85493738158368204</v>
      </c>
      <c r="AY30">
        <f t="shared" si="33"/>
        <v>0.18842914645650655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1669219916</v>
      </c>
      <c r="BF30">
        <v>60.466514285714283</v>
      </c>
      <c r="BG30">
        <v>70.021639285714301</v>
      </c>
      <c r="BH30">
        <v>33.815596428571418</v>
      </c>
      <c r="BI30">
        <v>32.817174999999999</v>
      </c>
      <c r="BJ30">
        <v>63.276264285714277</v>
      </c>
      <c r="BK30">
        <v>33.700196428571417</v>
      </c>
      <c r="BL30">
        <v>650.0212857142858</v>
      </c>
      <c r="BM30">
        <v>101.0326071428571</v>
      </c>
      <c r="BN30">
        <v>0.100046225</v>
      </c>
      <c r="BO30">
        <v>32.471885714285712</v>
      </c>
      <c r="BP30">
        <v>32.953742857142863</v>
      </c>
      <c r="BQ30">
        <v>999.9000000000002</v>
      </c>
      <c r="BR30">
        <v>0</v>
      </c>
      <c r="BS30">
        <v>0</v>
      </c>
      <c r="BT30">
        <v>8986.1153571428567</v>
      </c>
      <c r="BU30">
        <v>0</v>
      </c>
      <c r="BV30">
        <v>18.55625357142857</v>
      </c>
      <c r="BW30">
        <v>-9.5551239285714296</v>
      </c>
      <c r="BX30">
        <v>62.583128571428581</v>
      </c>
      <c r="BY30">
        <v>72.398139285714279</v>
      </c>
      <c r="BZ30">
        <v>0.99843535714285725</v>
      </c>
      <c r="CA30">
        <v>70.021639285714301</v>
      </c>
      <c r="CB30">
        <v>32.817174999999999</v>
      </c>
      <c r="CC30">
        <v>3.4164778571428571</v>
      </c>
      <c r="CD30">
        <v>3.3156032142857139</v>
      </c>
      <c r="CE30">
        <v>26.21028214285715</v>
      </c>
      <c r="CF30">
        <v>25.703939285714281</v>
      </c>
      <c r="CG30">
        <v>1199.9946428571429</v>
      </c>
      <c r="CH30">
        <v>0.50000449999999996</v>
      </c>
      <c r="CI30">
        <v>0.49999550000000009</v>
      </c>
      <c r="CJ30">
        <v>0</v>
      </c>
      <c r="CK30">
        <v>847.67210714285716</v>
      </c>
      <c r="CL30">
        <v>4.9990899999999998</v>
      </c>
      <c r="CM30">
        <v>9470.4071428571442</v>
      </c>
      <c r="CN30">
        <v>9557.8307142857175</v>
      </c>
      <c r="CO30">
        <v>41.062071428571421</v>
      </c>
      <c r="CP30">
        <v>42.633857142857138</v>
      </c>
      <c r="CQ30">
        <v>41.796499999999988</v>
      </c>
      <c r="CR30">
        <v>41.732000000000014</v>
      </c>
      <c r="CS30">
        <v>42.488750000000003</v>
      </c>
      <c r="CT30">
        <v>597.50249999999994</v>
      </c>
      <c r="CU30">
        <v>597.49214285714299</v>
      </c>
      <c r="CV30">
        <v>0</v>
      </c>
      <c r="CW30">
        <v>1669219931.4000001</v>
      </c>
      <c r="CX30">
        <v>0</v>
      </c>
      <c r="CY30">
        <v>1669215309.0999999</v>
      </c>
      <c r="CZ30" t="s">
        <v>356</v>
      </c>
      <c r="DA30">
        <v>1669215309.0999999</v>
      </c>
      <c r="DB30">
        <v>1669215308.0999999</v>
      </c>
      <c r="DC30">
        <v>4</v>
      </c>
      <c r="DD30">
        <v>-3.3000000000000002E-2</v>
      </c>
      <c r="DE30">
        <v>-1.7000000000000001E-2</v>
      </c>
      <c r="DF30">
        <v>-3.2709999999999999</v>
      </c>
      <c r="DG30">
        <v>0.115</v>
      </c>
      <c r="DH30">
        <v>409</v>
      </c>
      <c r="DI30">
        <v>31</v>
      </c>
      <c r="DJ30">
        <v>0.59</v>
      </c>
      <c r="DK30">
        <v>0.22</v>
      </c>
      <c r="DL30">
        <v>-9.4978172500000007</v>
      </c>
      <c r="DM30">
        <v>-1.658412495309556</v>
      </c>
      <c r="DN30">
        <v>0.16397034260785551</v>
      </c>
      <c r="DO30">
        <v>0</v>
      </c>
      <c r="DP30">
        <v>1.01355095</v>
      </c>
      <c r="DQ30">
        <v>-0.43089809380863248</v>
      </c>
      <c r="DR30">
        <v>4.2671908717533368E-2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3.29786</v>
      </c>
      <c r="EB30">
        <v>2.62513</v>
      </c>
      <c r="EC30">
        <v>2.2428699999999999E-2</v>
      </c>
      <c r="ED30">
        <v>2.4172099999999998E-2</v>
      </c>
      <c r="EE30">
        <v>0.139486</v>
      </c>
      <c r="EF30">
        <v>0.13516700000000001</v>
      </c>
      <c r="EG30">
        <v>29694.3</v>
      </c>
      <c r="EH30">
        <v>30181.200000000001</v>
      </c>
      <c r="EI30">
        <v>28255.200000000001</v>
      </c>
      <c r="EJ30">
        <v>29760.7</v>
      </c>
      <c r="EK30">
        <v>33441</v>
      </c>
      <c r="EL30">
        <v>35706</v>
      </c>
      <c r="EM30">
        <v>39866.699999999997</v>
      </c>
      <c r="EN30">
        <v>42511.199999999997</v>
      </c>
      <c r="EO30">
        <v>2.1835</v>
      </c>
      <c r="EP30">
        <v>2.2082799999999998</v>
      </c>
      <c r="EQ30">
        <v>0.14379600000000001</v>
      </c>
      <c r="ER30">
        <v>0</v>
      </c>
      <c r="ES30">
        <v>30.659300000000002</v>
      </c>
      <c r="ET30">
        <v>999.9</v>
      </c>
      <c r="EU30">
        <v>75.400000000000006</v>
      </c>
      <c r="EV30">
        <v>33.4</v>
      </c>
      <c r="EW30">
        <v>38.555999999999997</v>
      </c>
      <c r="EX30">
        <v>56.441800000000001</v>
      </c>
      <c r="EY30">
        <v>-2.6282000000000001</v>
      </c>
      <c r="EZ30">
        <v>2</v>
      </c>
      <c r="FA30">
        <v>0.35950500000000002</v>
      </c>
      <c r="FB30">
        <v>-1.92674E-2</v>
      </c>
      <c r="FC30">
        <v>20.271999999999998</v>
      </c>
      <c r="FD30">
        <v>5.2178899999999997</v>
      </c>
      <c r="FE30">
        <v>12.0052</v>
      </c>
      <c r="FF30">
        <v>4.9870000000000001</v>
      </c>
      <c r="FG30">
        <v>3.2845</v>
      </c>
      <c r="FH30">
        <v>9999</v>
      </c>
      <c r="FI30">
        <v>9999</v>
      </c>
      <c r="FJ30">
        <v>9999</v>
      </c>
      <c r="FK30">
        <v>999.9</v>
      </c>
      <c r="FL30">
        <v>1.86582</v>
      </c>
      <c r="FM30">
        <v>1.8621799999999999</v>
      </c>
      <c r="FN30">
        <v>1.8641700000000001</v>
      </c>
      <c r="FO30">
        <v>1.8602099999999999</v>
      </c>
      <c r="FP30">
        <v>1.8609800000000001</v>
      </c>
      <c r="FQ30">
        <v>1.86019</v>
      </c>
      <c r="FR30">
        <v>1.8618399999999999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-2.8290000000000002</v>
      </c>
      <c r="GH30">
        <v>0.1154</v>
      </c>
      <c r="GI30">
        <v>-2.7106589400944232</v>
      </c>
      <c r="GJ30">
        <v>-1.6100910332537859E-3</v>
      </c>
      <c r="GK30">
        <v>7.0186618486508772E-7</v>
      </c>
      <c r="GL30">
        <v>-2.134652460378022E-10</v>
      </c>
      <c r="GM30">
        <v>0.1154050000000026</v>
      </c>
      <c r="GN30">
        <v>0</v>
      </c>
      <c r="GO30">
        <v>0</v>
      </c>
      <c r="GP30">
        <v>0</v>
      </c>
      <c r="GQ30">
        <v>5</v>
      </c>
      <c r="GR30">
        <v>2079</v>
      </c>
      <c r="GS30">
        <v>3</v>
      </c>
      <c r="GT30">
        <v>29</v>
      </c>
      <c r="GU30">
        <v>76.900000000000006</v>
      </c>
      <c r="GV30">
        <v>76.900000000000006</v>
      </c>
      <c r="GW30">
        <v>0.41137699999999999</v>
      </c>
      <c r="GX30">
        <v>2.6147499999999999</v>
      </c>
      <c r="GY30">
        <v>2.04834</v>
      </c>
      <c r="GZ30">
        <v>2.6220699999999999</v>
      </c>
      <c r="HA30">
        <v>2.1972700000000001</v>
      </c>
      <c r="HB30">
        <v>2.2900399999999999</v>
      </c>
      <c r="HC30">
        <v>38.575000000000003</v>
      </c>
      <c r="HD30">
        <v>14.876300000000001</v>
      </c>
      <c r="HE30">
        <v>18</v>
      </c>
      <c r="HF30">
        <v>656.92200000000003</v>
      </c>
      <c r="HG30">
        <v>753.375</v>
      </c>
      <c r="HH30">
        <v>31.001100000000001</v>
      </c>
      <c r="HI30">
        <v>31.941500000000001</v>
      </c>
      <c r="HJ30">
        <v>30.001100000000001</v>
      </c>
      <c r="HK30">
        <v>31.737300000000001</v>
      </c>
      <c r="HL30">
        <v>31.717400000000001</v>
      </c>
      <c r="HM30">
        <v>8.26</v>
      </c>
      <c r="HN30">
        <v>21.506499999999999</v>
      </c>
      <c r="HO30">
        <v>100</v>
      </c>
      <c r="HP30">
        <v>31</v>
      </c>
      <c r="HQ30">
        <v>100.23399999999999</v>
      </c>
      <c r="HR30">
        <v>32.749400000000001</v>
      </c>
      <c r="HS30">
        <v>99.539000000000001</v>
      </c>
      <c r="HT30">
        <v>98.605699999999999</v>
      </c>
    </row>
    <row r="31" spans="1:228" x14ac:dyDescent="0.2">
      <c r="A31">
        <v>16</v>
      </c>
      <c r="B31">
        <v>1669219928</v>
      </c>
      <c r="C31">
        <v>178.5</v>
      </c>
      <c r="D31" t="s">
        <v>390</v>
      </c>
      <c r="E31" t="s">
        <v>391</v>
      </c>
      <c r="F31">
        <v>4</v>
      </c>
      <c r="G31">
        <v>1669219920</v>
      </c>
      <c r="H31">
        <f t="shared" si="0"/>
        <v>2.6737737318396058E-3</v>
      </c>
      <c r="I31">
        <f t="shared" si="1"/>
        <v>2.673773731839606</v>
      </c>
      <c r="J31">
        <f t="shared" si="2"/>
        <v>0.24200208566778089</v>
      </c>
      <c r="K31">
        <f t="shared" si="3"/>
        <v>66.957596428571421</v>
      </c>
      <c r="L31">
        <f t="shared" si="4"/>
        <v>62.814913191702665</v>
      </c>
      <c r="M31">
        <f t="shared" si="5"/>
        <v>6.3526794661232406</v>
      </c>
      <c r="N31">
        <f t="shared" si="6"/>
        <v>6.771642693107137</v>
      </c>
      <c r="O31">
        <f t="shared" si="7"/>
        <v>0.16387270796277961</v>
      </c>
      <c r="P31">
        <f t="shared" si="8"/>
        <v>3.6735151846810785</v>
      </c>
      <c r="Q31">
        <f t="shared" si="9"/>
        <v>0.15991719936739696</v>
      </c>
      <c r="R31">
        <f t="shared" si="10"/>
        <v>0.10029568412057174</v>
      </c>
      <c r="S31">
        <f t="shared" si="11"/>
        <v>226.11402277043337</v>
      </c>
      <c r="T31">
        <f t="shared" si="12"/>
        <v>32.993706072212206</v>
      </c>
      <c r="U31">
        <f t="shared" si="13"/>
        <v>32.971671428571433</v>
      </c>
      <c r="V31">
        <f t="shared" si="14"/>
        <v>5.0440709644181219</v>
      </c>
      <c r="W31">
        <f t="shared" si="15"/>
        <v>69.788626817173849</v>
      </c>
      <c r="X31">
        <f t="shared" si="16"/>
        <v>3.423940112715175</v>
      </c>
      <c r="Y31">
        <f t="shared" si="17"/>
        <v>4.9061577349629104</v>
      </c>
      <c r="Z31">
        <f t="shared" si="18"/>
        <v>1.6201308517029469</v>
      </c>
      <c r="AA31">
        <f t="shared" si="19"/>
        <v>-117.91342157412662</v>
      </c>
      <c r="AB31">
        <f t="shared" si="20"/>
        <v>-97.517414224316809</v>
      </c>
      <c r="AC31">
        <f t="shared" si="21"/>
        <v>-6.0632671624844026</v>
      </c>
      <c r="AD31">
        <f t="shared" si="22"/>
        <v>4.6199198095055323</v>
      </c>
      <c r="AE31">
        <f t="shared" si="23"/>
        <v>23.150242200651277</v>
      </c>
      <c r="AF31">
        <f t="shared" si="24"/>
        <v>2.459082913377499</v>
      </c>
      <c r="AG31">
        <f t="shared" si="25"/>
        <v>0.24200208566778089</v>
      </c>
      <c r="AH31">
        <v>88.659698651948048</v>
      </c>
      <c r="AI31">
        <v>81.969880606060599</v>
      </c>
      <c r="AJ31">
        <v>1.700604450216441</v>
      </c>
      <c r="AK31">
        <v>63.31</v>
      </c>
      <c r="AL31">
        <f t="shared" si="26"/>
        <v>2.673773731839606</v>
      </c>
      <c r="AM31">
        <v>32.925455048378851</v>
      </c>
      <c r="AN31">
        <v>33.93920606060604</v>
      </c>
      <c r="AO31">
        <v>1.082292826794351E-2</v>
      </c>
      <c r="AP31">
        <v>89.38907270601743</v>
      </c>
      <c r="AQ31">
        <v>35</v>
      </c>
      <c r="AR31">
        <v>5</v>
      </c>
      <c r="AS31">
        <f t="shared" si="27"/>
        <v>1</v>
      </c>
      <c r="AT31">
        <f t="shared" si="28"/>
        <v>0</v>
      </c>
      <c r="AU31">
        <f t="shared" si="29"/>
        <v>47293.20973641389</v>
      </c>
      <c r="AV31">
        <f t="shared" si="30"/>
        <v>1199.9935714285709</v>
      </c>
      <c r="AW31">
        <f t="shared" si="31"/>
        <v>1025.9194957359755</v>
      </c>
      <c r="AX31">
        <f t="shared" si="32"/>
        <v>0.85493749313559797</v>
      </c>
      <c r="AY31">
        <f t="shared" si="33"/>
        <v>0.18842936175170394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1669219920</v>
      </c>
      <c r="BF31">
        <v>66.957596428571421</v>
      </c>
      <c r="BG31">
        <v>76.64206428571427</v>
      </c>
      <c r="BH31">
        <v>33.855714285714278</v>
      </c>
      <c r="BI31">
        <v>32.868850000000002</v>
      </c>
      <c r="BJ31">
        <v>69.777225000000001</v>
      </c>
      <c r="BK31">
        <v>33.740314285714291</v>
      </c>
      <c r="BL31">
        <v>650.01217857142854</v>
      </c>
      <c r="BM31">
        <v>101.0333214285715</v>
      </c>
      <c r="BN31">
        <v>9.9978664285714294E-2</v>
      </c>
      <c r="BO31">
        <v>32.479275000000001</v>
      </c>
      <c r="BP31">
        <v>32.971671428571433</v>
      </c>
      <c r="BQ31">
        <v>999.9000000000002</v>
      </c>
      <c r="BR31">
        <v>0</v>
      </c>
      <c r="BS31">
        <v>0</v>
      </c>
      <c r="BT31">
        <v>8987.3657142857155</v>
      </c>
      <c r="BU31">
        <v>0</v>
      </c>
      <c r="BV31">
        <v>19.81342857142857</v>
      </c>
      <c r="BW31">
        <v>-9.6844624999999986</v>
      </c>
      <c r="BX31">
        <v>69.304346428571435</v>
      </c>
      <c r="BY31">
        <v>79.247282142857131</v>
      </c>
      <c r="BZ31">
        <v>0.98686907142857161</v>
      </c>
      <c r="CA31">
        <v>76.64206428571427</v>
      </c>
      <c r="CB31">
        <v>32.868850000000002</v>
      </c>
      <c r="CC31">
        <v>3.420556785714286</v>
      </c>
      <c r="CD31">
        <v>3.3208503571428571</v>
      </c>
      <c r="CE31">
        <v>26.23047142857143</v>
      </c>
      <c r="CF31">
        <v>25.730621428571428</v>
      </c>
      <c r="CG31">
        <v>1199.9935714285709</v>
      </c>
      <c r="CH31">
        <v>0.50000100000000003</v>
      </c>
      <c r="CI31">
        <v>0.49999900000000003</v>
      </c>
      <c r="CJ31">
        <v>0</v>
      </c>
      <c r="CK31">
        <v>846.98425000000009</v>
      </c>
      <c r="CL31">
        <v>4.9990899999999998</v>
      </c>
      <c r="CM31">
        <v>9480.9589285714283</v>
      </c>
      <c r="CN31">
        <v>9557.8128571428551</v>
      </c>
      <c r="CO31">
        <v>41.082249999999988</v>
      </c>
      <c r="CP31">
        <v>42.644928571428558</v>
      </c>
      <c r="CQ31">
        <v>41.809785714285702</v>
      </c>
      <c r="CR31">
        <v>41.749964285714277</v>
      </c>
      <c r="CS31">
        <v>42.508857142857138</v>
      </c>
      <c r="CT31">
        <v>597.49750000000006</v>
      </c>
      <c r="CU31">
        <v>597.49607142857144</v>
      </c>
      <c r="CV31">
        <v>0</v>
      </c>
      <c r="CW31">
        <v>1669219935</v>
      </c>
      <c r="CX31">
        <v>0</v>
      </c>
      <c r="CY31">
        <v>1669215309.0999999</v>
      </c>
      <c r="CZ31" t="s">
        <v>356</v>
      </c>
      <c r="DA31">
        <v>1669215309.0999999</v>
      </c>
      <c r="DB31">
        <v>1669215308.0999999</v>
      </c>
      <c r="DC31">
        <v>4</v>
      </c>
      <c r="DD31">
        <v>-3.3000000000000002E-2</v>
      </c>
      <c r="DE31">
        <v>-1.7000000000000001E-2</v>
      </c>
      <c r="DF31">
        <v>-3.2709999999999999</v>
      </c>
      <c r="DG31">
        <v>0.115</v>
      </c>
      <c r="DH31">
        <v>409</v>
      </c>
      <c r="DI31">
        <v>31</v>
      </c>
      <c r="DJ31">
        <v>0.59</v>
      </c>
      <c r="DK31">
        <v>0.22</v>
      </c>
      <c r="DL31">
        <v>-9.6102772499999993</v>
      </c>
      <c r="DM31">
        <v>-1.893469305816095</v>
      </c>
      <c r="DN31">
        <v>0.18295277203403479</v>
      </c>
      <c r="DO31">
        <v>0</v>
      </c>
      <c r="DP31">
        <v>0.99986967500000001</v>
      </c>
      <c r="DQ31">
        <v>-0.23126491181988609</v>
      </c>
      <c r="DR31">
        <v>3.3076661316846577E-2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357</v>
      </c>
      <c r="EA31">
        <v>3.2978499999999999</v>
      </c>
      <c r="EB31">
        <v>2.6251500000000001</v>
      </c>
      <c r="EC31">
        <v>2.4299899999999999E-2</v>
      </c>
      <c r="ED31">
        <v>2.6048700000000001E-2</v>
      </c>
      <c r="EE31">
        <v>0.13957800000000001</v>
      </c>
      <c r="EF31">
        <v>0.135159</v>
      </c>
      <c r="EG31">
        <v>29635.9</v>
      </c>
      <c r="EH31">
        <v>30122.799999999999</v>
      </c>
      <c r="EI31">
        <v>28253.7</v>
      </c>
      <c r="EJ31">
        <v>29760.400000000001</v>
      </c>
      <c r="EK31">
        <v>33435.9</v>
      </c>
      <c r="EL31">
        <v>35706.1</v>
      </c>
      <c r="EM31">
        <v>39864.699999999997</v>
      </c>
      <c r="EN31">
        <v>42510.8</v>
      </c>
      <c r="EO31">
        <v>2.1834199999999999</v>
      </c>
      <c r="EP31">
        <v>2.2078799999999998</v>
      </c>
      <c r="EQ31">
        <v>0.14338600000000001</v>
      </c>
      <c r="ER31">
        <v>0</v>
      </c>
      <c r="ES31">
        <v>30.6815</v>
      </c>
      <c r="ET31">
        <v>999.9</v>
      </c>
      <c r="EU31">
        <v>75.5</v>
      </c>
      <c r="EV31">
        <v>33.4</v>
      </c>
      <c r="EW31">
        <v>38.613799999999998</v>
      </c>
      <c r="EX31">
        <v>57.161799999999999</v>
      </c>
      <c r="EY31">
        <v>-2.5721099999999999</v>
      </c>
      <c r="EZ31">
        <v>2</v>
      </c>
      <c r="FA31">
        <v>0.29386400000000001</v>
      </c>
      <c r="FB31">
        <v>5.4027800000000001E-2</v>
      </c>
      <c r="FC31">
        <v>20.271999999999998</v>
      </c>
      <c r="FD31">
        <v>5.2178899999999997</v>
      </c>
      <c r="FE31">
        <v>12.004300000000001</v>
      </c>
      <c r="FF31">
        <v>4.98705</v>
      </c>
      <c r="FG31">
        <v>3.2845</v>
      </c>
      <c r="FH31">
        <v>9999</v>
      </c>
      <c r="FI31">
        <v>9999</v>
      </c>
      <c r="FJ31">
        <v>9999</v>
      </c>
      <c r="FK31">
        <v>999.9</v>
      </c>
      <c r="FL31">
        <v>1.86582</v>
      </c>
      <c r="FM31">
        <v>1.8621799999999999</v>
      </c>
      <c r="FN31">
        <v>1.8641700000000001</v>
      </c>
      <c r="FO31">
        <v>1.8602300000000001</v>
      </c>
      <c r="FP31">
        <v>1.86097</v>
      </c>
      <c r="FQ31">
        <v>1.8601700000000001</v>
      </c>
      <c r="FR31">
        <v>1.8618300000000001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-2.839</v>
      </c>
      <c r="GH31">
        <v>0.1154</v>
      </c>
      <c r="GI31">
        <v>-2.7106589400944232</v>
      </c>
      <c r="GJ31">
        <v>-1.6100910332537859E-3</v>
      </c>
      <c r="GK31">
        <v>7.0186618486508772E-7</v>
      </c>
      <c r="GL31">
        <v>-2.134652460378022E-10</v>
      </c>
      <c r="GM31">
        <v>0.1154050000000026</v>
      </c>
      <c r="GN31">
        <v>0</v>
      </c>
      <c r="GO31">
        <v>0</v>
      </c>
      <c r="GP31">
        <v>0</v>
      </c>
      <c r="GQ31">
        <v>5</v>
      </c>
      <c r="GR31">
        <v>2079</v>
      </c>
      <c r="GS31">
        <v>3</v>
      </c>
      <c r="GT31">
        <v>29</v>
      </c>
      <c r="GU31">
        <v>77</v>
      </c>
      <c r="GV31">
        <v>77</v>
      </c>
      <c r="GW31">
        <v>0.43212899999999999</v>
      </c>
      <c r="GX31">
        <v>2.6037599999999999</v>
      </c>
      <c r="GY31">
        <v>2.04834</v>
      </c>
      <c r="GZ31">
        <v>2.6232899999999999</v>
      </c>
      <c r="HA31">
        <v>2.1972700000000001</v>
      </c>
      <c r="HB31">
        <v>2.34009</v>
      </c>
      <c r="HC31">
        <v>38.575000000000003</v>
      </c>
      <c r="HD31">
        <v>14.885</v>
      </c>
      <c r="HE31">
        <v>18</v>
      </c>
      <c r="HF31">
        <v>656.947</v>
      </c>
      <c r="HG31">
        <v>753.09900000000005</v>
      </c>
      <c r="HH31">
        <v>31.001100000000001</v>
      </c>
      <c r="HI31">
        <v>31.952200000000001</v>
      </c>
      <c r="HJ31">
        <v>30.001100000000001</v>
      </c>
      <c r="HK31">
        <v>31.745200000000001</v>
      </c>
      <c r="HL31">
        <v>31.725999999999999</v>
      </c>
      <c r="HM31">
        <v>8.6651100000000003</v>
      </c>
      <c r="HN31">
        <v>21.7987</v>
      </c>
      <c r="HO31">
        <v>100</v>
      </c>
      <c r="HP31">
        <v>31</v>
      </c>
      <c r="HQ31">
        <v>106.914</v>
      </c>
      <c r="HR31">
        <v>32.735900000000001</v>
      </c>
      <c r="HS31">
        <v>99.533900000000003</v>
      </c>
      <c r="HT31">
        <v>98.604699999999994</v>
      </c>
    </row>
    <row r="32" spans="1:228" x14ac:dyDescent="0.2">
      <c r="A32">
        <v>17</v>
      </c>
      <c r="B32">
        <v>1669219932</v>
      </c>
      <c r="C32">
        <v>182.5</v>
      </c>
      <c r="D32" t="s">
        <v>392</v>
      </c>
      <c r="E32" t="s">
        <v>393</v>
      </c>
      <c r="F32">
        <v>4</v>
      </c>
      <c r="G32">
        <v>1669219924</v>
      </c>
      <c r="H32">
        <f t="shared" si="0"/>
        <v>2.6547243111692521E-3</v>
      </c>
      <c r="I32">
        <f t="shared" si="1"/>
        <v>2.654724311169252</v>
      </c>
      <c r="J32">
        <f t="shared" si="2"/>
        <v>0.7120480692520299</v>
      </c>
      <c r="K32">
        <f t="shared" si="3"/>
        <v>73.469460714285717</v>
      </c>
      <c r="L32">
        <f t="shared" si="4"/>
        <v>64.477758136956353</v>
      </c>
      <c r="M32">
        <f t="shared" si="5"/>
        <v>6.5208971844460129</v>
      </c>
      <c r="N32">
        <f t="shared" si="6"/>
        <v>7.4302645339642668</v>
      </c>
      <c r="O32">
        <f t="shared" si="7"/>
        <v>0.16263449668331095</v>
      </c>
      <c r="P32">
        <f t="shared" si="8"/>
        <v>3.6733350611159885</v>
      </c>
      <c r="Q32">
        <f t="shared" si="9"/>
        <v>0.15873758565117474</v>
      </c>
      <c r="R32">
        <f t="shared" si="10"/>
        <v>9.955333590328666E-2</v>
      </c>
      <c r="S32">
        <f t="shared" si="11"/>
        <v>226.11457659202685</v>
      </c>
      <c r="T32">
        <f t="shared" si="12"/>
        <v>33.006706203899704</v>
      </c>
      <c r="U32">
        <f t="shared" si="13"/>
        <v>32.987435714285709</v>
      </c>
      <c r="V32">
        <f t="shared" si="14"/>
        <v>5.048541477122682</v>
      </c>
      <c r="W32">
        <f t="shared" si="15"/>
        <v>69.837186547959604</v>
      </c>
      <c r="X32">
        <f t="shared" si="16"/>
        <v>3.4280587348935181</v>
      </c>
      <c r="Y32">
        <f t="shared" si="17"/>
        <v>4.9086438104710188</v>
      </c>
      <c r="Z32">
        <f t="shared" si="18"/>
        <v>1.6204827422291639</v>
      </c>
      <c r="AA32">
        <f t="shared" si="19"/>
        <v>-117.07334212256401</v>
      </c>
      <c r="AB32">
        <f t="shared" si="20"/>
        <v>-98.855746789023456</v>
      </c>
      <c r="AC32">
        <f t="shared" si="21"/>
        <v>-6.147527509946487</v>
      </c>
      <c r="AD32">
        <f t="shared" si="22"/>
        <v>4.0379601704928945</v>
      </c>
      <c r="AE32">
        <f t="shared" si="23"/>
        <v>23.413484006588366</v>
      </c>
      <c r="AF32">
        <f t="shared" si="24"/>
        <v>2.4735760711841279</v>
      </c>
      <c r="AG32">
        <f t="shared" si="25"/>
        <v>0.7120480692520299</v>
      </c>
      <c r="AH32">
        <v>95.52962660207794</v>
      </c>
      <c r="AI32">
        <v>88.702378181818219</v>
      </c>
      <c r="AJ32">
        <v>1.6839695064935001</v>
      </c>
      <c r="AK32">
        <v>63.31</v>
      </c>
      <c r="AL32">
        <f t="shared" si="26"/>
        <v>2.654724311169252</v>
      </c>
      <c r="AM32">
        <v>32.910745129509273</v>
      </c>
      <c r="AN32">
        <v>33.954393333333321</v>
      </c>
      <c r="AO32">
        <v>3.9570158295676111E-3</v>
      </c>
      <c r="AP32">
        <v>89.38907270601743</v>
      </c>
      <c r="AQ32">
        <v>34</v>
      </c>
      <c r="AR32">
        <v>5</v>
      </c>
      <c r="AS32">
        <f t="shared" si="27"/>
        <v>1</v>
      </c>
      <c r="AT32">
        <f t="shared" si="28"/>
        <v>0</v>
      </c>
      <c r="AU32">
        <f t="shared" si="29"/>
        <v>47288.600654122994</v>
      </c>
      <c r="AV32">
        <f t="shared" si="30"/>
        <v>1199.9953571428571</v>
      </c>
      <c r="AW32">
        <f t="shared" si="31"/>
        <v>1025.9211350217756</v>
      </c>
      <c r="AX32">
        <f t="shared" si="32"/>
        <v>0.85493758697904843</v>
      </c>
      <c r="AY32">
        <f t="shared" si="33"/>
        <v>0.18842954286956326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1669219924</v>
      </c>
      <c r="BF32">
        <v>73.469460714285717</v>
      </c>
      <c r="BG32">
        <v>83.270510714285706</v>
      </c>
      <c r="BH32">
        <v>33.896185714285707</v>
      </c>
      <c r="BI32">
        <v>32.903532142857138</v>
      </c>
      <c r="BJ32">
        <v>76.298946428571412</v>
      </c>
      <c r="BK32">
        <v>33.78077857142857</v>
      </c>
      <c r="BL32">
        <v>650.00264285714286</v>
      </c>
      <c r="BM32">
        <v>101.0341071428571</v>
      </c>
      <c r="BN32">
        <v>9.9948582142857137E-2</v>
      </c>
      <c r="BO32">
        <v>32.488257142857137</v>
      </c>
      <c r="BP32">
        <v>32.987435714285709</v>
      </c>
      <c r="BQ32">
        <v>999.9000000000002</v>
      </c>
      <c r="BR32">
        <v>0</v>
      </c>
      <c r="BS32">
        <v>0</v>
      </c>
      <c r="BT32">
        <v>8986.6739285714284</v>
      </c>
      <c r="BU32">
        <v>0</v>
      </c>
      <c r="BV32">
        <v>21.035289285714288</v>
      </c>
      <c r="BW32">
        <v>-9.8010414285714287</v>
      </c>
      <c r="BX32">
        <v>76.047542857142858</v>
      </c>
      <c r="BY32">
        <v>86.103785714285706</v>
      </c>
      <c r="BZ32">
        <v>0.99265346428571433</v>
      </c>
      <c r="CA32">
        <v>83.270510714285706</v>
      </c>
      <c r="CB32">
        <v>32.903532142857138</v>
      </c>
      <c r="CC32">
        <v>3.4246721428571432</v>
      </c>
      <c r="CD32">
        <v>3.3243810714285709</v>
      </c>
      <c r="CE32">
        <v>26.250839285714289</v>
      </c>
      <c r="CF32">
        <v>25.74856071428572</v>
      </c>
      <c r="CG32">
        <v>1199.9953571428571</v>
      </c>
      <c r="CH32">
        <v>0.49999749999999998</v>
      </c>
      <c r="CI32">
        <v>0.50000250000000002</v>
      </c>
      <c r="CJ32">
        <v>0</v>
      </c>
      <c r="CK32">
        <v>846.20364285714288</v>
      </c>
      <c r="CL32">
        <v>4.9990899999999998</v>
      </c>
      <c r="CM32">
        <v>9479.7964285714279</v>
      </c>
      <c r="CN32">
        <v>9557.8085714285717</v>
      </c>
      <c r="CO32">
        <v>41.097999999999999</v>
      </c>
      <c r="CP32">
        <v>42.660428571428547</v>
      </c>
      <c r="CQ32">
        <v>41.820999999999991</v>
      </c>
      <c r="CR32">
        <v>41.76771428571427</v>
      </c>
      <c r="CS32">
        <v>42.524357142857127</v>
      </c>
      <c r="CT32">
        <v>597.49464285714294</v>
      </c>
      <c r="CU32">
        <v>597.50071428571425</v>
      </c>
      <c r="CV32">
        <v>0</v>
      </c>
      <c r="CW32">
        <v>1669219939.2</v>
      </c>
      <c r="CX32">
        <v>0</v>
      </c>
      <c r="CY32">
        <v>1669215309.0999999</v>
      </c>
      <c r="CZ32" t="s">
        <v>356</v>
      </c>
      <c r="DA32">
        <v>1669215309.0999999</v>
      </c>
      <c r="DB32">
        <v>1669215308.0999999</v>
      </c>
      <c r="DC32">
        <v>4</v>
      </c>
      <c r="DD32">
        <v>-3.3000000000000002E-2</v>
      </c>
      <c r="DE32">
        <v>-1.7000000000000001E-2</v>
      </c>
      <c r="DF32">
        <v>-3.2709999999999999</v>
      </c>
      <c r="DG32">
        <v>0.115</v>
      </c>
      <c r="DH32">
        <v>409</v>
      </c>
      <c r="DI32">
        <v>31</v>
      </c>
      <c r="DJ32">
        <v>0.59</v>
      </c>
      <c r="DK32">
        <v>0.22</v>
      </c>
      <c r="DL32">
        <v>-9.7366070000000011</v>
      </c>
      <c r="DM32">
        <v>-1.8004336210131251</v>
      </c>
      <c r="DN32">
        <v>0.17367357400019159</v>
      </c>
      <c r="DO32">
        <v>0</v>
      </c>
      <c r="DP32">
        <v>0.99685892500000006</v>
      </c>
      <c r="DQ32">
        <v>8.9389924953091629E-2</v>
      </c>
      <c r="DR32">
        <v>2.878286406560986E-2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3.2975699999999999</v>
      </c>
      <c r="EB32">
        <v>2.6252300000000002</v>
      </c>
      <c r="EC32">
        <v>2.61582E-2</v>
      </c>
      <c r="ED32">
        <v>2.7903600000000001E-2</v>
      </c>
      <c r="EE32">
        <v>0.13961799999999999</v>
      </c>
      <c r="EF32">
        <v>0.13516700000000001</v>
      </c>
      <c r="EG32">
        <v>29579.7</v>
      </c>
      <c r="EH32">
        <v>30065.1</v>
      </c>
      <c r="EI32">
        <v>28253.9</v>
      </c>
      <c r="EJ32">
        <v>29760</v>
      </c>
      <c r="EK32">
        <v>33434.6</v>
      </c>
      <c r="EL32">
        <v>35705.5</v>
      </c>
      <c r="EM32">
        <v>39865</v>
      </c>
      <c r="EN32">
        <v>42510.3</v>
      </c>
      <c r="EO32">
        <v>2.1833499999999999</v>
      </c>
      <c r="EP32">
        <v>2.2080199999999999</v>
      </c>
      <c r="EQ32">
        <v>0.142455</v>
      </c>
      <c r="ER32">
        <v>0</v>
      </c>
      <c r="ES32">
        <v>30.7042</v>
      </c>
      <c r="ET32">
        <v>999.9</v>
      </c>
      <c r="EU32">
        <v>75.599999999999994</v>
      </c>
      <c r="EV32">
        <v>33.4</v>
      </c>
      <c r="EW32">
        <v>38.659300000000002</v>
      </c>
      <c r="EX32">
        <v>56.921799999999998</v>
      </c>
      <c r="EY32">
        <v>-2.4719500000000001</v>
      </c>
      <c r="EZ32">
        <v>2</v>
      </c>
      <c r="FA32">
        <v>0.361207</v>
      </c>
      <c r="FB32">
        <v>-1.06917E-2</v>
      </c>
      <c r="FC32">
        <v>20.271899999999999</v>
      </c>
      <c r="FD32">
        <v>5.2175900000000004</v>
      </c>
      <c r="FE32">
        <v>12.004</v>
      </c>
      <c r="FF32">
        <v>4.9868499999999996</v>
      </c>
      <c r="FG32">
        <v>3.2844799999999998</v>
      </c>
      <c r="FH32">
        <v>9999</v>
      </c>
      <c r="FI32">
        <v>9999</v>
      </c>
      <c r="FJ32">
        <v>9999</v>
      </c>
      <c r="FK32">
        <v>999.9</v>
      </c>
      <c r="FL32">
        <v>1.86582</v>
      </c>
      <c r="FM32">
        <v>1.8621799999999999</v>
      </c>
      <c r="FN32">
        <v>1.8641799999999999</v>
      </c>
      <c r="FO32">
        <v>1.8602099999999999</v>
      </c>
      <c r="FP32">
        <v>1.86097</v>
      </c>
      <c r="FQ32">
        <v>1.86019</v>
      </c>
      <c r="FR32">
        <v>1.8618600000000001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-2.8490000000000002</v>
      </c>
      <c r="GH32">
        <v>0.1154</v>
      </c>
      <c r="GI32">
        <v>-2.7106589400944232</v>
      </c>
      <c r="GJ32">
        <v>-1.6100910332537859E-3</v>
      </c>
      <c r="GK32">
        <v>7.0186618486508772E-7</v>
      </c>
      <c r="GL32">
        <v>-2.134652460378022E-10</v>
      </c>
      <c r="GM32">
        <v>0.1154050000000026</v>
      </c>
      <c r="GN32">
        <v>0</v>
      </c>
      <c r="GO32">
        <v>0</v>
      </c>
      <c r="GP32">
        <v>0</v>
      </c>
      <c r="GQ32">
        <v>5</v>
      </c>
      <c r="GR32">
        <v>2079</v>
      </c>
      <c r="GS32">
        <v>3</v>
      </c>
      <c r="GT32">
        <v>29</v>
      </c>
      <c r="GU32">
        <v>77</v>
      </c>
      <c r="GV32">
        <v>77.099999999999994</v>
      </c>
      <c r="GW32">
        <v>0.45166000000000001</v>
      </c>
      <c r="GX32">
        <v>2.6122999999999998</v>
      </c>
      <c r="GY32">
        <v>2.04834</v>
      </c>
      <c r="GZ32">
        <v>2.6232899999999999</v>
      </c>
      <c r="HA32">
        <v>2.1972700000000001</v>
      </c>
      <c r="HB32">
        <v>2.2705099999999998</v>
      </c>
      <c r="HC32">
        <v>38.575000000000003</v>
      </c>
      <c r="HD32">
        <v>14.8675</v>
      </c>
      <c r="HE32">
        <v>18</v>
      </c>
      <c r="HF32">
        <v>656.98400000000004</v>
      </c>
      <c r="HG32">
        <v>753.36599999999999</v>
      </c>
      <c r="HH32">
        <v>31.001300000000001</v>
      </c>
      <c r="HI32">
        <v>31.9635</v>
      </c>
      <c r="HJ32">
        <v>30.001100000000001</v>
      </c>
      <c r="HK32">
        <v>31.754300000000001</v>
      </c>
      <c r="HL32">
        <v>31.735600000000002</v>
      </c>
      <c r="HM32">
        <v>9.0710300000000004</v>
      </c>
      <c r="HN32">
        <v>22.382999999999999</v>
      </c>
      <c r="HO32">
        <v>100</v>
      </c>
      <c r="HP32">
        <v>31</v>
      </c>
      <c r="HQ32">
        <v>113.614</v>
      </c>
      <c r="HR32">
        <v>32.720700000000001</v>
      </c>
      <c r="HS32">
        <v>99.534599999999998</v>
      </c>
      <c r="HT32">
        <v>98.603700000000003</v>
      </c>
    </row>
    <row r="33" spans="1:228" x14ac:dyDescent="0.2">
      <c r="A33">
        <v>18</v>
      </c>
      <c r="B33">
        <v>1669219936</v>
      </c>
      <c r="C33">
        <v>186.5</v>
      </c>
      <c r="D33" t="s">
        <v>394</v>
      </c>
      <c r="E33" t="s">
        <v>395</v>
      </c>
      <c r="F33">
        <v>4</v>
      </c>
      <c r="G33">
        <v>1669219928</v>
      </c>
      <c r="H33">
        <f t="shared" si="0"/>
        <v>2.599318405409683E-3</v>
      </c>
      <c r="I33">
        <f t="shared" si="1"/>
        <v>2.599318405409683</v>
      </c>
      <c r="J33">
        <f t="shared" si="2"/>
        <v>0.68180379047295936</v>
      </c>
      <c r="K33">
        <f t="shared" si="3"/>
        <v>79.998228571428584</v>
      </c>
      <c r="L33">
        <f t="shared" si="4"/>
        <v>70.979641008269724</v>
      </c>
      <c r="M33">
        <f t="shared" si="5"/>
        <v>7.1785107811667954</v>
      </c>
      <c r="N33">
        <f t="shared" si="6"/>
        <v>8.0906037015225074</v>
      </c>
      <c r="O33">
        <f t="shared" si="7"/>
        <v>0.15897232733298405</v>
      </c>
      <c r="P33">
        <f t="shared" si="8"/>
        <v>3.6741153978467573</v>
      </c>
      <c r="Q33">
        <f t="shared" si="9"/>
        <v>0.15524754584765038</v>
      </c>
      <c r="R33">
        <f t="shared" si="10"/>
        <v>9.7357104083984583E-2</v>
      </c>
      <c r="S33">
        <f t="shared" si="11"/>
        <v>226.1141463064456</v>
      </c>
      <c r="T33">
        <f t="shared" si="12"/>
        <v>33.028690967809958</v>
      </c>
      <c r="U33">
        <f t="shared" si="13"/>
        <v>33.006042857142873</v>
      </c>
      <c r="V33">
        <f t="shared" si="14"/>
        <v>5.0538226167432674</v>
      </c>
      <c r="W33">
        <f t="shared" si="15"/>
        <v>69.867067200329458</v>
      </c>
      <c r="X33">
        <f t="shared" si="16"/>
        <v>3.4315527620009583</v>
      </c>
      <c r="Y33">
        <f t="shared" si="17"/>
        <v>4.9115454526832876</v>
      </c>
      <c r="Z33">
        <f t="shared" si="18"/>
        <v>1.6222698547423091</v>
      </c>
      <c r="AA33">
        <f t="shared" si="19"/>
        <v>-114.62994167856702</v>
      </c>
      <c r="AB33">
        <f t="shared" si="20"/>
        <v>-100.48684555181359</v>
      </c>
      <c r="AC33">
        <f t="shared" si="21"/>
        <v>-6.248524913744812</v>
      </c>
      <c r="AD33">
        <f t="shared" si="22"/>
        <v>4.7488341623201933</v>
      </c>
      <c r="AE33">
        <f t="shared" si="23"/>
        <v>23.687840618695166</v>
      </c>
      <c r="AF33">
        <f t="shared" si="24"/>
        <v>2.5094907124195025</v>
      </c>
      <c r="AG33">
        <f t="shared" si="25"/>
        <v>0.68180379047295936</v>
      </c>
      <c r="AH33">
        <v>102.4250787008658</v>
      </c>
      <c r="AI33">
        <v>95.528536969696972</v>
      </c>
      <c r="AJ33">
        <v>1.7052278441558431</v>
      </c>
      <c r="AK33">
        <v>63.31</v>
      </c>
      <c r="AL33">
        <f t="shared" si="26"/>
        <v>2.599318405409683</v>
      </c>
      <c r="AM33">
        <v>32.935805110823807</v>
      </c>
      <c r="AN33">
        <v>33.971082424242411</v>
      </c>
      <c r="AO33">
        <v>1.422206414866547E-3</v>
      </c>
      <c r="AP33">
        <v>89.38907270601743</v>
      </c>
      <c r="AQ33">
        <v>34</v>
      </c>
      <c r="AR33">
        <v>5</v>
      </c>
      <c r="AS33">
        <f t="shared" si="27"/>
        <v>1</v>
      </c>
      <c r="AT33">
        <f t="shared" si="28"/>
        <v>0</v>
      </c>
      <c r="AU33">
        <f t="shared" si="29"/>
        <v>47300.950153112128</v>
      </c>
      <c r="AV33">
        <f t="shared" si="30"/>
        <v>1199.9921428571431</v>
      </c>
      <c r="AW33">
        <f t="shared" si="31"/>
        <v>1025.9184778789875</v>
      </c>
      <c r="AX33">
        <f t="shared" si="32"/>
        <v>0.85493766270528093</v>
      </c>
      <c r="AY33">
        <f t="shared" si="33"/>
        <v>0.18842968902119228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1669219928</v>
      </c>
      <c r="BF33">
        <v>79.998228571428584</v>
      </c>
      <c r="BG33">
        <v>89.921335714285732</v>
      </c>
      <c r="BH33">
        <v>33.930489285714287</v>
      </c>
      <c r="BI33">
        <v>32.923439285714288</v>
      </c>
      <c r="BJ33">
        <v>82.837535714285721</v>
      </c>
      <c r="BK33">
        <v>33.815078571428572</v>
      </c>
      <c r="BL33">
        <v>649.9900357142858</v>
      </c>
      <c r="BM33">
        <v>101.0347857142857</v>
      </c>
      <c r="BN33">
        <v>9.9999967857142852E-2</v>
      </c>
      <c r="BO33">
        <v>32.498735714285708</v>
      </c>
      <c r="BP33">
        <v>33.006042857142873</v>
      </c>
      <c r="BQ33">
        <v>999.9000000000002</v>
      </c>
      <c r="BR33">
        <v>0</v>
      </c>
      <c r="BS33">
        <v>0</v>
      </c>
      <c r="BT33">
        <v>8989.3078571428578</v>
      </c>
      <c r="BU33">
        <v>0</v>
      </c>
      <c r="BV33">
        <v>22.343125000000001</v>
      </c>
      <c r="BW33">
        <v>-9.9230846428571446</v>
      </c>
      <c r="BX33">
        <v>82.808199999999985</v>
      </c>
      <c r="BY33">
        <v>92.982664285714307</v>
      </c>
      <c r="BZ33">
        <v>1.0070428571428569</v>
      </c>
      <c r="CA33">
        <v>89.921335714285732</v>
      </c>
      <c r="CB33">
        <v>32.923439285714288</v>
      </c>
      <c r="CC33">
        <v>3.428159285714286</v>
      </c>
      <c r="CD33">
        <v>3.3264128571428571</v>
      </c>
      <c r="CE33">
        <v>26.268078571428571</v>
      </c>
      <c r="CF33">
        <v>25.758871428571432</v>
      </c>
      <c r="CG33">
        <v>1199.9921428571431</v>
      </c>
      <c r="CH33">
        <v>0.49999500000000002</v>
      </c>
      <c r="CI33">
        <v>0.50000500000000003</v>
      </c>
      <c r="CJ33">
        <v>0</v>
      </c>
      <c r="CK33">
        <v>845.48910714285705</v>
      </c>
      <c r="CL33">
        <v>4.9990899999999998</v>
      </c>
      <c r="CM33">
        <v>9465.0307142857146</v>
      </c>
      <c r="CN33">
        <v>9557.7735714285718</v>
      </c>
      <c r="CO33">
        <v>41.113750000000003</v>
      </c>
      <c r="CP33">
        <v>42.67592857142855</v>
      </c>
      <c r="CQ33">
        <v>41.836750000000002</v>
      </c>
      <c r="CR33">
        <v>41.783214285714273</v>
      </c>
      <c r="CS33">
        <v>42.539857142857123</v>
      </c>
      <c r="CT33">
        <v>597.4899999999999</v>
      </c>
      <c r="CU33">
        <v>597.50214285714276</v>
      </c>
      <c r="CV33">
        <v>0</v>
      </c>
      <c r="CW33">
        <v>1669219942.8</v>
      </c>
      <c r="CX33">
        <v>0</v>
      </c>
      <c r="CY33">
        <v>1669215309.0999999</v>
      </c>
      <c r="CZ33" t="s">
        <v>356</v>
      </c>
      <c r="DA33">
        <v>1669215309.0999999</v>
      </c>
      <c r="DB33">
        <v>1669215308.0999999</v>
      </c>
      <c r="DC33">
        <v>4</v>
      </c>
      <c r="DD33">
        <v>-3.3000000000000002E-2</v>
      </c>
      <c r="DE33">
        <v>-1.7000000000000001E-2</v>
      </c>
      <c r="DF33">
        <v>-3.2709999999999999</v>
      </c>
      <c r="DG33">
        <v>0.115</v>
      </c>
      <c r="DH33">
        <v>409</v>
      </c>
      <c r="DI33">
        <v>31</v>
      </c>
      <c r="DJ33">
        <v>0.59</v>
      </c>
      <c r="DK33">
        <v>0.22</v>
      </c>
      <c r="DL33">
        <v>-9.8308446341463416</v>
      </c>
      <c r="DM33">
        <v>-1.80813094076656</v>
      </c>
      <c r="DN33">
        <v>0.17869099720859691</v>
      </c>
      <c r="DO33">
        <v>0</v>
      </c>
      <c r="DP33">
        <v>0.99881578048780495</v>
      </c>
      <c r="DQ33">
        <v>0.2389913310104515</v>
      </c>
      <c r="DR33">
        <v>2.978727782493908E-2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3.2978100000000001</v>
      </c>
      <c r="EB33">
        <v>2.6253099999999998</v>
      </c>
      <c r="EC33">
        <v>2.8014500000000001E-2</v>
      </c>
      <c r="ED33">
        <v>2.9761200000000002E-2</v>
      </c>
      <c r="EE33">
        <v>0.13966400000000001</v>
      </c>
      <c r="EF33">
        <v>0.13519400000000001</v>
      </c>
      <c r="EG33">
        <v>29522.9</v>
      </c>
      <c r="EH33">
        <v>30006.7</v>
      </c>
      <c r="EI33">
        <v>28253.599999999999</v>
      </c>
      <c r="EJ33">
        <v>29759.1</v>
      </c>
      <c r="EK33">
        <v>33432.5</v>
      </c>
      <c r="EL33">
        <v>35703.4</v>
      </c>
      <c r="EM33">
        <v>39864.400000000001</v>
      </c>
      <c r="EN33">
        <v>42509</v>
      </c>
      <c r="EO33">
        <v>2.1833300000000002</v>
      </c>
      <c r="EP33">
        <v>2.2073200000000002</v>
      </c>
      <c r="EQ33">
        <v>0.14297699999999999</v>
      </c>
      <c r="ER33">
        <v>0</v>
      </c>
      <c r="ES33">
        <v>30.728999999999999</v>
      </c>
      <c r="ET33">
        <v>999.9</v>
      </c>
      <c r="EU33">
        <v>75.599999999999994</v>
      </c>
      <c r="EV33">
        <v>33.4</v>
      </c>
      <c r="EW33">
        <v>38.659500000000001</v>
      </c>
      <c r="EX33">
        <v>56.561799999999998</v>
      </c>
      <c r="EY33">
        <v>-2.6362199999999998</v>
      </c>
      <c r="EZ33">
        <v>2</v>
      </c>
      <c r="FA33">
        <v>0.36221500000000001</v>
      </c>
      <c r="FB33">
        <v>-4.3818099999999999E-3</v>
      </c>
      <c r="FC33">
        <v>20.271699999999999</v>
      </c>
      <c r="FD33">
        <v>5.2171399999999997</v>
      </c>
      <c r="FE33">
        <v>12.004300000000001</v>
      </c>
      <c r="FF33">
        <v>4.9868499999999996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1.86582</v>
      </c>
      <c r="FM33">
        <v>1.8621799999999999</v>
      </c>
      <c r="FN33">
        <v>1.8641799999999999</v>
      </c>
      <c r="FO33">
        <v>1.8602300000000001</v>
      </c>
      <c r="FP33">
        <v>1.8609800000000001</v>
      </c>
      <c r="FQ33">
        <v>1.8601700000000001</v>
      </c>
      <c r="FR33">
        <v>1.8618399999999999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-2.859</v>
      </c>
      <c r="GH33">
        <v>0.1154</v>
      </c>
      <c r="GI33">
        <v>-2.7106589400944232</v>
      </c>
      <c r="GJ33">
        <v>-1.6100910332537859E-3</v>
      </c>
      <c r="GK33">
        <v>7.0186618486508772E-7</v>
      </c>
      <c r="GL33">
        <v>-2.134652460378022E-10</v>
      </c>
      <c r="GM33">
        <v>0.1154050000000026</v>
      </c>
      <c r="GN33">
        <v>0</v>
      </c>
      <c r="GO33">
        <v>0</v>
      </c>
      <c r="GP33">
        <v>0</v>
      </c>
      <c r="GQ33">
        <v>5</v>
      </c>
      <c r="GR33">
        <v>2079</v>
      </c>
      <c r="GS33">
        <v>3</v>
      </c>
      <c r="GT33">
        <v>29</v>
      </c>
      <c r="GU33">
        <v>77.099999999999994</v>
      </c>
      <c r="GV33">
        <v>77.099999999999994</v>
      </c>
      <c r="GW33">
        <v>0.472412</v>
      </c>
      <c r="GX33">
        <v>2.6000999999999999</v>
      </c>
      <c r="GY33">
        <v>2.04834</v>
      </c>
      <c r="GZ33">
        <v>2.6232899999999999</v>
      </c>
      <c r="HA33">
        <v>2.1972700000000001</v>
      </c>
      <c r="HB33">
        <v>2.32544</v>
      </c>
      <c r="HC33">
        <v>38.599499999999999</v>
      </c>
      <c r="HD33">
        <v>14.893800000000001</v>
      </c>
      <c r="HE33">
        <v>18</v>
      </c>
      <c r="HF33">
        <v>657.07500000000005</v>
      </c>
      <c r="HG33">
        <v>752.80100000000004</v>
      </c>
      <c r="HH33">
        <v>31.0016</v>
      </c>
      <c r="HI33">
        <v>31.974699999999999</v>
      </c>
      <c r="HJ33">
        <v>30.001200000000001</v>
      </c>
      <c r="HK33">
        <v>31.764700000000001</v>
      </c>
      <c r="HL33">
        <v>31.744</v>
      </c>
      <c r="HM33">
        <v>9.4786300000000008</v>
      </c>
      <c r="HN33">
        <v>22.683299999999999</v>
      </c>
      <c r="HO33">
        <v>100</v>
      </c>
      <c r="HP33">
        <v>31</v>
      </c>
      <c r="HQ33">
        <v>116.98399999999999</v>
      </c>
      <c r="HR33">
        <v>32.687600000000003</v>
      </c>
      <c r="HS33">
        <v>99.5334</v>
      </c>
      <c r="HT33">
        <v>98.6006</v>
      </c>
    </row>
    <row r="34" spans="1:228" x14ac:dyDescent="0.2">
      <c r="A34">
        <v>19</v>
      </c>
      <c r="B34">
        <v>1669219940</v>
      </c>
      <c r="C34">
        <v>190.5</v>
      </c>
      <c r="D34" t="s">
        <v>396</v>
      </c>
      <c r="E34" t="s">
        <v>397</v>
      </c>
      <c r="F34">
        <v>4</v>
      </c>
      <c r="G34">
        <v>1669219932</v>
      </c>
      <c r="H34">
        <f t="shared" si="0"/>
        <v>2.6400446204087411E-3</v>
      </c>
      <c r="I34">
        <f t="shared" si="1"/>
        <v>2.6400446204087413</v>
      </c>
      <c r="J34">
        <f t="shared" si="2"/>
        <v>1.0668503982610644</v>
      </c>
      <c r="K34">
        <f t="shared" si="3"/>
        <v>86.537028571428579</v>
      </c>
      <c r="L34">
        <f t="shared" si="4"/>
        <v>73.589503268964933</v>
      </c>
      <c r="M34">
        <f t="shared" si="5"/>
        <v>7.4424829749826564</v>
      </c>
      <c r="N34">
        <f t="shared" si="6"/>
        <v>8.7519324528456455</v>
      </c>
      <c r="O34">
        <f t="shared" si="7"/>
        <v>0.16124616188074736</v>
      </c>
      <c r="P34">
        <f t="shared" si="8"/>
        <v>3.67766065759545</v>
      </c>
      <c r="Q34">
        <f t="shared" si="9"/>
        <v>0.157419046155755</v>
      </c>
      <c r="R34">
        <f t="shared" si="10"/>
        <v>9.8723189403832581E-2</v>
      </c>
      <c r="S34">
        <f t="shared" si="11"/>
        <v>226.11454477088031</v>
      </c>
      <c r="T34">
        <f t="shared" si="12"/>
        <v>33.030892829826954</v>
      </c>
      <c r="U34">
        <f t="shared" si="13"/>
        <v>33.024424999999987</v>
      </c>
      <c r="V34">
        <f t="shared" si="14"/>
        <v>5.0590446153358508</v>
      </c>
      <c r="W34">
        <f t="shared" si="15"/>
        <v>69.875659224961822</v>
      </c>
      <c r="X34">
        <f t="shared" si="16"/>
        <v>3.4341458166435506</v>
      </c>
      <c r="Y34">
        <f t="shared" si="17"/>
        <v>4.9146524766048483</v>
      </c>
      <c r="Z34">
        <f t="shared" si="18"/>
        <v>1.6248987986923003</v>
      </c>
      <c r="AA34">
        <f t="shared" si="19"/>
        <v>-116.42596776002549</v>
      </c>
      <c r="AB34">
        <f t="shared" si="20"/>
        <v>-102.00497953500344</v>
      </c>
      <c r="AC34">
        <f t="shared" si="21"/>
        <v>-6.3377319935903049</v>
      </c>
      <c r="AD34">
        <f t="shared" si="22"/>
        <v>1.3458654822610896</v>
      </c>
      <c r="AE34">
        <f t="shared" si="23"/>
        <v>23.935595878853125</v>
      </c>
      <c r="AF34">
        <f t="shared" si="24"/>
        <v>2.5638761789467681</v>
      </c>
      <c r="AG34">
        <f t="shared" si="25"/>
        <v>1.0668503982610644</v>
      </c>
      <c r="AH34">
        <v>109.3095154030303</v>
      </c>
      <c r="AI34">
        <v>102.2942709090909</v>
      </c>
      <c r="AJ34">
        <v>1.693222770562762</v>
      </c>
      <c r="AK34">
        <v>63.31</v>
      </c>
      <c r="AL34">
        <f t="shared" si="26"/>
        <v>2.6400446204087413</v>
      </c>
      <c r="AM34">
        <v>32.931798890863007</v>
      </c>
      <c r="AN34">
        <v>33.987239393939383</v>
      </c>
      <c r="AO34">
        <v>7.2071884412681626E-4</v>
      </c>
      <c r="AP34">
        <v>89.38907270601743</v>
      </c>
      <c r="AQ34">
        <v>35</v>
      </c>
      <c r="AR34">
        <v>5</v>
      </c>
      <c r="AS34">
        <f t="shared" si="27"/>
        <v>1</v>
      </c>
      <c r="AT34">
        <f t="shared" si="28"/>
        <v>0</v>
      </c>
      <c r="AU34">
        <f t="shared" si="29"/>
        <v>47362.674815402417</v>
      </c>
      <c r="AV34">
        <f t="shared" si="30"/>
        <v>1199.993214285714</v>
      </c>
      <c r="AW34">
        <f t="shared" si="31"/>
        <v>1025.9194957362072</v>
      </c>
      <c r="AX34">
        <f t="shared" si="32"/>
        <v>0.85493774758291219</v>
      </c>
      <c r="AY34">
        <f t="shared" si="33"/>
        <v>0.18842985283502051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1669219932</v>
      </c>
      <c r="BF34">
        <v>86.537028571428579</v>
      </c>
      <c r="BG34">
        <v>96.571846428571433</v>
      </c>
      <c r="BH34">
        <v>33.956017857142861</v>
      </c>
      <c r="BI34">
        <v>32.927167857142862</v>
      </c>
      <c r="BJ34">
        <v>89.386110714285721</v>
      </c>
      <c r="BK34">
        <v>33.840607142857138</v>
      </c>
      <c r="BL34">
        <v>649.98846428571426</v>
      </c>
      <c r="BM34">
        <v>101.0351785714286</v>
      </c>
      <c r="BN34">
        <v>9.9937775000000006E-2</v>
      </c>
      <c r="BO34">
        <v>32.509950000000003</v>
      </c>
      <c r="BP34">
        <v>33.024424999999987</v>
      </c>
      <c r="BQ34">
        <v>999.9000000000002</v>
      </c>
      <c r="BR34">
        <v>0</v>
      </c>
      <c r="BS34">
        <v>0</v>
      </c>
      <c r="BT34">
        <v>9001.5174999999999</v>
      </c>
      <c r="BU34">
        <v>0</v>
      </c>
      <c r="BV34">
        <v>23.487439285714292</v>
      </c>
      <c r="BW34">
        <v>-10.03474035714286</v>
      </c>
      <c r="BX34">
        <v>89.578932142857141</v>
      </c>
      <c r="BY34">
        <v>99.859917857142847</v>
      </c>
      <c r="BZ34">
        <v>1.028850142857143</v>
      </c>
      <c r="CA34">
        <v>96.571846428571433</v>
      </c>
      <c r="CB34">
        <v>32.927167857142862</v>
      </c>
      <c r="CC34">
        <v>3.4307503571428581</v>
      </c>
      <c r="CD34">
        <v>3.3268</v>
      </c>
      <c r="CE34">
        <v>26.280882142857141</v>
      </c>
      <c r="CF34">
        <v>25.760835714285712</v>
      </c>
      <c r="CG34">
        <v>1199.993214285714</v>
      </c>
      <c r="CH34">
        <v>0.49999246428571431</v>
      </c>
      <c r="CI34">
        <v>0.50000753571428569</v>
      </c>
      <c r="CJ34">
        <v>0</v>
      </c>
      <c r="CK34">
        <v>844.73746428571428</v>
      </c>
      <c r="CL34">
        <v>4.9990899999999998</v>
      </c>
      <c r="CM34">
        <v>9455.1317857142858</v>
      </c>
      <c r="CN34">
        <v>9557.773214285713</v>
      </c>
      <c r="CO34">
        <v>41.140499999999989</v>
      </c>
      <c r="CP34">
        <v>42.691571428571407</v>
      </c>
      <c r="CQ34">
        <v>41.852499999999999</v>
      </c>
      <c r="CR34">
        <v>41.800964285714272</v>
      </c>
      <c r="CS34">
        <v>42.555357142857133</v>
      </c>
      <c r="CT34">
        <v>597.48714285714289</v>
      </c>
      <c r="CU34">
        <v>597.50607142857132</v>
      </c>
      <c r="CV34">
        <v>0</v>
      </c>
      <c r="CW34">
        <v>1669219947</v>
      </c>
      <c r="CX34">
        <v>0</v>
      </c>
      <c r="CY34">
        <v>1669215309.0999999</v>
      </c>
      <c r="CZ34" t="s">
        <v>356</v>
      </c>
      <c r="DA34">
        <v>1669215309.0999999</v>
      </c>
      <c r="DB34">
        <v>1669215308.0999999</v>
      </c>
      <c r="DC34">
        <v>4</v>
      </c>
      <c r="DD34">
        <v>-3.3000000000000002E-2</v>
      </c>
      <c r="DE34">
        <v>-1.7000000000000001E-2</v>
      </c>
      <c r="DF34">
        <v>-3.2709999999999999</v>
      </c>
      <c r="DG34">
        <v>0.115</v>
      </c>
      <c r="DH34">
        <v>409</v>
      </c>
      <c r="DI34">
        <v>31</v>
      </c>
      <c r="DJ34">
        <v>0.59</v>
      </c>
      <c r="DK34">
        <v>0.22</v>
      </c>
      <c r="DL34">
        <v>-9.947530975609757</v>
      </c>
      <c r="DM34">
        <v>-1.718605505226487</v>
      </c>
      <c r="DN34">
        <v>0.16999463761707431</v>
      </c>
      <c r="DO34">
        <v>0</v>
      </c>
      <c r="DP34">
        <v>1.0106501951219511</v>
      </c>
      <c r="DQ34">
        <v>0.30906156794424972</v>
      </c>
      <c r="DR34">
        <v>3.3016354265519951E-2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3.2977699999999999</v>
      </c>
      <c r="EB34">
        <v>2.62547</v>
      </c>
      <c r="EC34">
        <v>2.9855099999999999E-2</v>
      </c>
      <c r="ED34">
        <v>3.1585599999999998E-2</v>
      </c>
      <c r="EE34">
        <v>0.13970199999999999</v>
      </c>
      <c r="EF34">
        <v>0.13520699999999999</v>
      </c>
      <c r="EG34">
        <v>29466.2</v>
      </c>
      <c r="EH34">
        <v>29949.4</v>
      </c>
      <c r="EI34">
        <v>28252.799999999999</v>
      </c>
      <c r="EJ34">
        <v>29758.3</v>
      </c>
      <c r="EK34">
        <v>33430.800000000003</v>
      </c>
      <c r="EL34">
        <v>35701.800000000003</v>
      </c>
      <c r="EM34">
        <v>39864.1</v>
      </c>
      <c r="EN34">
        <v>42507.6</v>
      </c>
      <c r="EO34">
        <v>2.1830500000000002</v>
      </c>
      <c r="EP34">
        <v>2.2071999999999998</v>
      </c>
      <c r="EQ34">
        <v>0.14197100000000001</v>
      </c>
      <c r="ER34">
        <v>0</v>
      </c>
      <c r="ES34">
        <v>30.7531</v>
      </c>
      <c r="ET34">
        <v>999.9</v>
      </c>
      <c r="EU34">
        <v>75.7</v>
      </c>
      <c r="EV34">
        <v>33.4</v>
      </c>
      <c r="EW34">
        <v>38.709899999999998</v>
      </c>
      <c r="EX34">
        <v>56.711799999999997</v>
      </c>
      <c r="EY34">
        <v>-2.5480800000000001</v>
      </c>
      <c r="EZ34">
        <v>2</v>
      </c>
      <c r="FA34">
        <v>0.36302800000000002</v>
      </c>
      <c r="FB34">
        <v>3.58115E-3</v>
      </c>
      <c r="FC34">
        <v>20.271599999999999</v>
      </c>
      <c r="FD34">
        <v>5.2171399999999997</v>
      </c>
      <c r="FE34">
        <v>12.004300000000001</v>
      </c>
      <c r="FF34">
        <v>4.9870000000000001</v>
      </c>
      <c r="FG34">
        <v>3.2845800000000001</v>
      </c>
      <c r="FH34">
        <v>9999</v>
      </c>
      <c r="FI34">
        <v>9999</v>
      </c>
      <c r="FJ34">
        <v>9999</v>
      </c>
      <c r="FK34">
        <v>999.9</v>
      </c>
      <c r="FL34">
        <v>1.86581</v>
      </c>
      <c r="FM34">
        <v>1.8621799999999999</v>
      </c>
      <c r="FN34">
        <v>1.8641700000000001</v>
      </c>
      <c r="FO34">
        <v>1.8602099999999999</v>
      </c>
      <c r="FP34">
        <v>1.8609800000000001</v>
      </c>
      <c r="FQ34">
        <v>1.86016</v>
      </c>
      <c r="FR34">
        <v>1.8618399999999999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-2.8690000000000002</v>
      </c>
      <c r="GH34">
        <v>0.1154</v>
      </c>
      <c r="GI34">
        <v>-2.7106589400944232</v>
      </c>
      <c r="GJ34">
        <v>-1.6100910332537859E-3</v>
      </c>
      <c r="GK34">
        <v>7.0186618486508772E-7</v>
      </c>
      <c r="GL34">
        <v>-2.134652460378022E-10</v>
      </c>
      <c r="GM34">
        <v>0.1154050000000026</v>
      </c>
      <c r="GN34">
        <v>0</v>
      </c>
      <c r="GO34">
        <v>0</v>
      </c>
      <c r="GP34">
        <v>0</v>
      </c>
      <c r="GQ34">
        <v>5</v>
      </c>
      <c r="GR34">
        <v>2079</v>
      </c>
      <c r="GS34">
        <v>3</v>
      </c>
      <c r="GT34">
        <v>29</v>
      </c>
      <c r="GU34">
        <v>77.2</v>
      </c>
      <c r="GV34">
        <v>77.2</v>
      </c>
      <c r="GW34">
        <v>0.49316399999999999</v>
      </c>
      <c r="GX34">
        <v>2.6086399999999998</v>
      </c>
      <c r="GY34">
        <v>2.04834</v>
      </c>
      <c r="GZ34">
        <v>2.6220699999999999</v>
      </c>
      <c r="HA34">
        <v>2.1972700000000001</v>
      </c>
      <c r="HB34">
        <v>2.2753899999999998</v>
      </c>
      <c r="HC34">
        <v>38.599499999999999</v>
      </c>
      <c r="HD34">
        <v>14.8588</v>
      </c>
      <c r="HE34">
        <v>18</v>
      </c>
      <c r="HF34">
        <v>656.96199999999999</v>
      </c>
      <c r="HG34">
        <v>752.82</v>
      </c>
      <c r="HH34">
        <v>31.001999999999999</v>
      </c>
      <c r="HI34">
        <v>31.986699999999999</v>
      </c>
      <c r="HJ34">
        <v>30.001200000000001</v>
      </c>
      <c r="HK34">
        <v>31.7745</v>
      </c>
      <c r="HL34">
        <v>31.754999999999999</v>
      </c>
      <c r="HM34">
        <v>9.8880400000000002</v>
      </c>
      <c r="HN34">
        <v>23.286999999999999</v>
      </c>
      <c r="HO34">
        <v>100</v>
      </c>
      <c r="HP34">
        <v>31</v>
      </c>
      <c r="HQ34">
        <v>123.68</v>
      </c>
      <c r="HR34">
        <v>32.658799999999999</v>
      </c>
      <c r="HS34">
        <v>99.531700000000001</v>
      </c>
      <c r="HT34">
        <v>98.5976</v>
      </c>
    </row>
    <row r="35" spans="1:228" x14ac:dyDescent="0.2">
      <c r="A35">
        <v>20</v>
      </c>
      <c r="B35">
        <v>1669219944</v>
      </c>
      <c r="C35">
        <v>194.5</v>
      </c>
      <c r="D35" t="s">
        <v>398</v>
      </c>
      <c r="E35" t="s">
        <v>399</v>
      </c>
      <c r="F35">
        <v>4</v>
      </c>
      <c r="G35">
        <v>1669219936</v>
      </c>
      <c r="H35">
        <f t="shared" si="0"/>
        <v>2.6201835286846914E-3</v>
      </c>
      <c r="I35">
        <f t="shared" si="1"/>
        <v>2.6201835286846915</v>
      </c>
      <c r="J35">
        <f t="shared" si="2"/>
        <v>1.1461566489776178</v>
      </c>
      <c r="K35">
        <f t="shared" si="3"/>
        <v>93.09065714285714</v>
      </c>
      <c r="L35">
        <f t="shared" si="4"/>
        <v>79.065810566250221</v>
      </c>
      <c r="M35">
        <f t="shared" si="5"/>
        <v>7.9963672293249513</v>
      </c>
      <c r="N35">
        <f t="shared" si="6"/>
        <v>9.4147783321557981</v>
      </c>
      <c r="O35">
        <f t="shared" si="7"/>
        <v>0.15971400423861862</v>
      </c>
      <c r="P35">
        <f t="shared" si="8"/>
        <v>3.6790736006367517</v>
      </c>
      <c r="Q35">
        <f t="shared" si="9"/>
        <v>0.15595976669489861</v>
      </c>
      <c r="R35">
        <f t="shared" si="10"/>
        <v>9.7804807489982978E-2</v>
      </c>
      <c r="S35">
        <f t="shared" si="11"/>
        <v>226.11414585671145</v>
      </c>
      <c r="T35">
        <f t="shared" si="12"/>
        <v>33.047796210432757</v>
      </c>
      <c r="U35">
        <f t="shared" si="13"/>
        <v>33.040182142857141</v>
      </c>
      <c r="V35">
        <f t="shared" si="14"/>
        <v>5.0635246403067189</v>
      </c>
      <c r="W35">
        <f t="shared" si="15"/>
        <v>69.8584149651236</v>
      </c>
      <c r="X35">
        <f t="shared" si="16"/>
        <v>3.4358041962489039</v>
      </c>
      <c r="Y35">
        <f t="shared" si="17"/>
        <v>4.9182395534800056</v>
      </c>
      <c r="Z35">
        <f t="shared" si="18"/>
        <v>1.627720444057815</v>
      </c>
      <c r="AA35">
        <f t="shared" si="19"/>
        <v>-115.55009361499489</v>
      </c>
      <c r="AB35">
        <f t="shared" si="20"/>
        <v>-102.6030807561424</v>
      </c>
      <c r="AC35">
        <f t="shared" si="21"/>
        <v>-6.3733418849499959</v>
      </c>
      <c r="AD35">
        <f t="shared" si="22"/>
        <v>1.5876296006241404</v>
      </c>
      <c r="AE35">
        <f t="shared" si="23"/>
        <v>24.15812291466051</v>
      </c>
      <c r="AF35">
        <f t="shared" si="24"/>
        <v>2.5929607658101799</v>
      </c>
      <c r="AG35">
        <f t="shared" si="25"/>
        <v>1.1461566489776178</v>
      </c>
      <c r="AH35">
        <v>116.1983273151516</v>
      </c>
      <c r="AI35">
        <v>109.1111090909091</v>
      </c>
      <c r="AJ35">
        <v>1.7030829437229169</v>
      </c>
      <c r="AK35">
        <v>63.31</v>
      </c>
      <c r="AL35">
        <f t="shared" si="26"/>
        <v>2.6201835286846915</v>
      </c>
      <c r="AM35">
        <v>32.945505734794693</v>
      </c>
      <c r="AN35">
        <v>33.995324848484827</v>
      </c>
      <c r="AO35">
        <v>2.8892728337221552E-4</v>
      </c>
      <c r="AP35">
        <v>89.38907270601743</v>
      </c>
      <c r="AQ35">
        <v>35</v>
      </c>
      <c r="AR35">
        <v>5</v>
      </c>
      <c r="AS35">
        <f t="shared" si="27"/>
        <v>1</v>
      </c>
      <c r="AT35">
        <f t="shared" si="28"/>
        <v>0</v>
      </c>
      <c r="AU35">
        <f t="shared" si="29"/>
        <v>47385.964566372408</v>
      </c>
      <c r="AV35">
        <f t="shared" si="30"/>
        <v>1199.9907142857139</v>
      </c>
      <c r="AW35">
        <f t="shared" si="31"/>
        <v>1025.9173957806793</v>
      </c>
      <c r="AX35">
        <f t="shared" si="32"/>
        <v>0.85493777874052079</v>
      </c>
      <c r="AY35">
        <f t="shared" si="33"/>
        <v>0.18842991296920519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1669219936</v>
      </c>
      <c r="BF35">
        <v>93.09065714285714</v>
      </c>
      <c r="BG35">
        <v>103.2259785714286</v>
      </c>
      <c r="BH35">
        <v>33.972257142857153</v>
      </c>
      <c r="BI35">
        <v>32.931757142857137</v>
      </c>
      <c r="BJ35">
        <v>95.949492857142829</v>
      </c>
      <c r="BK35">
        <v>33.85684642857143</v>
      </c>
      <c r="BL35">
        <v>649.99082142857151</v>
      </c>
      <c r="BM35">
        <v>101.0356071428572</v>
      </c>
      <c r="BN35">
        <v>9.9980692857142867E-2</v>
      </c>
      <c r="BO35">
        <v>32.522889285714292</v>
      </c>
      <c r="BP35">
        <v>33.040182142857141</v>
      </c>
      <c r="BQ35">
        <v>999.9000000000002</v>
      </c>
      <c r="BR35">
        <v>0</v>
      </c>
      <c r="BS35">
        <v>0</v>
      </c>
      <c r="BT35">
        <v>9006.3610714285714</v>
      </c>
      <c r="BU35">
        <v>0</v>
      </c>
      <c r="BV35">
        <v>24.434189285714289</v>
      </c>
      <c r="BW35">
        <v>-10.135302142857141</v>
      </c>
      <c r="BX35">
        <v>96.36456428571428</v>
      </c>
      <c r="BY35">
        <v>106.74125714285709</v>
      </c>
      <c r="BZ35">
        <v>1.040509642857143</v>
      </c>
      <c r="CA35">
        <v>103.2259785714286</v>
      </c>
      <c r="CB35">
        <v>32.931757142857137</v>
      </c>
      <c r="CC35">
        <v>3.4324075000000001</v>
      </c>
      <c r="CD35">
        <v>3.3272782142857129</v>
      </c>
      <c r="CE35">
        <v>26.289060714285711</v>
      </c>
      <c r="CF35">
        <v>25.76326071428571</v>
      </c>
      <c r="CG35">
        <v>1199.9907142857139</v>
      </c>
      <c r="CH35">
        <v>0.4999913214285715</v>
      </c>
      <c r="CI35">
        <v>0.50000871428571414</v>
      </c>
      <c r="CJ35">
        <v>0</v>
      </c>
      <c r="CK35">
        <v>844.07946428571438</v>
      </c>
      <c r="CL35">
        <v>4.9990899999999998</v>
      </c>
      <c r="CM35">
        <v>9442.6974999999984</v>
      </c>
      <c r="CN35">
        <v>9557.7467857142874</v>
      </c>
      <c r="CO35">
        <v>41.155999999999977</v>
      </c>
      <c r="CP35">
        <v>42.700499999999977</v>
      </c>
      <c r="CQ35">
        <v>41.868250000000003</v>
      </c>
      <c r="CR35">
        <v>41.83</v>
      </c>
      <c r="CS35">
        <v>42.568750000000001</v>
      </c>
      <c r="CT35">
        <v>597.4849999999999</v>
      </c>
      <c r="CU35">
        <v>597.50642857142861</v>
      </c>
      <c r="CV35">
        <v>0</v>
      </c>
      <c r="CW35">
        <v>1669219950.5999999</v>
      </c>
      <c r="CX35">
        <v>0</v>
      </c>
      <c r="CY35">
        <v>1669215309.0999999</v>
      </c>
      <c r="CZ35" t="s">
        <v>356</v>
      </c>
      <c r="DA35">
        <v>1669215309.0999999</v>
      </c>
      <c r="DB35">
        <v>1669215308.0999999</v>
      </c>
      <c r="DC35">
        <v>4</v>
      </c>
      <c r="DD35">
        <v>-3.3000000000000002E-2</v>
      </c>
      <c r="DE35">
        <v>-1.7000000000000001E-2</v>
      </c>
      <c r="DF35">
        <v>-3.2709999999999999</v>
      </c>
      <c r="DG35">
        <v>0.115</v>
      </c>
      <c r="DH35">
        <v>409</v>
      </c>
      <c r="DI35">
        <v>31</v>
      </c>
      <c r="DJ35">
        <v>0.59</v>
      </c>
      <c r="DK35">
        <v>0.22</v>
      </c>
      <c r="DL35">
        <v>-10.050014750000001</v>
      </c>
      <c r="DM35">
        <v>-1.594578348968096</v>
      </c>
      <c r="DN35">
        <v>0.1541412348625037</v>
      </c>
      <c r="DO35">
        <v>0</v>
      </c>
      <c r="DP35">
        <v>1.027772525</v>
      </c>
      <c r="DQ35">
        <v>0.19396713320825329</v>
      </c>
      <c r="DR35">
        <v>2.1525208834047928E-2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3.2978700000000001</v>
      </c>
      <c r="EB35">
        <v>2.6252800000000001</v>
      </c>
      <c r="EC35">
        <v>3.1686199999999998E-2</v>
      </c>
      <c r="ED35">
        <v>3.3400199999999998E-2</v>
      </c>
      <c r="EE35">
        <v>0.13972200000000001</v>
      </c>
      <c r="EF35">
        <v>0.13519200000000001</v>
      </c>
      <c r="EG35">
        <v>29409.5</v>
      </c>
      <c r="EH35">
        <v>29893</v>
      </c>
      <c r="EI35">
        <v>28251.8</v>
      </c>
      <c r="EJ35">
        <v>29758</v>
      </c>
      <c r="EK35">
        <v>33428.400000000001</v>
      </c>
      <c r="EL35">
        <v>35702.5</v>
      </c>
      <c r="EM35">
        <v>39862.1</v>
      </c>
      <c r="EN35">
        <v>42507.6</v>
      </c>
      <c r="EO35">
        <v>2.1830500000000002</v>
      </c>
      <c r="EP35">
        <v>2.2067999999999999</v>
      </c>
      <c r="EQ35">
        <v>0.14156099999999999</v>
      </c>
      <c r="ER35">
        <v>0</v>
      </c>
      <c r="ES35">
        <v>30.7791</v>
      </c>
      <c r="ET35">
        <v>999.9</v>
      </c>
      <c r="EU35">
        <v>75.7</v>
      </c>
      <c r="EV35">
        <v>33.5</v>
      </c>
      <c r="EW35">
        <v>38.931100000000001</v>
      </c>
      <c r="EX35">
        <v>57.281799999999997</v>
      </c>
      <c r="EY35">
        <v>-2.62019</v>
      </c>
      <c r="EZ35">
        <v>2</v>
      </c>
      <c r="FA35">
        <v>0.36405999999999999</v>
      </c>
      <c r="FB35">
        <v>1.1908999999999999E-2</v>
      </c>
      <c r="FC35">
        <v>20.271699999999999</v>
      </c>
      <c r="FD35">
        <v>5.21699</v>
      </c>
      <c r="FE35">
        <v>12.0044</v>
      </c>
      <c r="FF35">
        <v>4.9867999999999997</v>
      </c>
      <c r="FG35">
        <v>3.2844500000000001</v>
      </c>
      <c r="FH35">
        <v>9999</v>
      </c>
      <c r="FI35">
        <v>9999</v>
      </c>
      <c r="FJ35">
        <v>9999</v>
      </c>
      <c r="FK35">
        <v>999.9</v>
      </c>
      <c r="FL35">
        <v>1.8658300000000001</v>
      </c>
      <c r="FM35">
        <v>1.8621799999999999</v>
      </c>
      <c r="FN35">
        <v>1.8641700000000001</v>
      </c>
      <c r="FO35">
        <v>1.86025</v>
      </c>
      <c r="FP35">
        <v>1.8610100000000001</v>
      </c>
      <c r="FQ35">
        <v>1.8601799999999999</v>
      </c>
      <c r="FR35">
        <v>1.8618699999999999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-2.8780000000000001</v>
      </c>
      <c r="GH35">
        <v>0.1154</v>
      </c>
      <c r="GI35">
        <v>-2.7106589400944232</v>
      </c>
      <c r="GJ35">
        <v>-1.6100910332537859E-3</v>
      </c>
      <c r="GK35">
        <v>7.0186618486508772E-7</v>
      </c>
      <c r="GL35">
        <v>-2.134652460378022E-10</v>
      </c>
      <c r="GM35">
        <v>0.1154050000000026</v>
      </c>
      <c r="GN35">
        <v>0</v>
      </c>
      <c r="GO35">
        <v>0</v>
      </c>
      <c r="GP35">
        <v>0</v>
      </c>
      <c r="GQ35">
        <v>5</v>
      </c>
      <c r="GR35">
        <v>2079</v>
      </c>
      <c r="GS35">
        <v>3</v>
      </c>
      <c r="GT35">
        <v>29</v>
      </c>
      <c r="GU35">
        <v>77.2</v>
      </c>
      <c r="GV35">
        <v>77.3</v>
      </c>
      <c r="GW35">
        <v>0.51269500000000001</v>
      </c>
      <c r="GX35">
        <v>2.6013199999999999</v>
      </c>
      <c r="GY35">
        <v>2.04834</v>
      </c>
      <c r="GZ35">
        <v>2.6220699999999999</v>
      </c>
      <c r="HA35">
        <v>2.1972700000000001</v>
      </c>
      <c r="HB35">
        <v>2.34253</v>
      </c>
      <c r="HC35">
        <v>38.624099999999999</v>
      </c>
      <c r="HD35">
        <v>14.885</v>
      </c>
      <c r="HE35">
        <v>18</v>
      </c>
      <c r="HF35">
        <v>657.06500000000005</v>
      </c>
      <c r="HG35">
        <v>752.553</v>
      </c>
      <c r="HH35">
        <v>31.002199999999998</v>
      </c>
      <c r="HI35">
        <v>32.000100000000003</v>
      </c>
      <c r="HJ35">
        <v>30.001200000000001</v>
      </c>
      <c r="HK35">
        <v>31.784199999999998</v>
      </c>
      <c r="HL35">
        <v>31.764199999999999</v>
      </c>
      <c r="HM35">
        <v>10.2887</v>
      </c>
      <c r="HN35">
        <v>23.5623</v>
      </c>
      <c r="HO35">
        <v>100</v>
      </c>
      <c r="HP35">
        <v>31</v>
      </c>
      <c r="HQ35">
        <v>130.41800000000001</v>
      </c>
      <c r="HR35">
        <v>32.637300000000003</v>
      </c>
      <c r="HS35">
        <v>99.5274</v>
      </c>
      <c r="HT35">
        <v>98.597200000000001</v>
      </c>
    </row>
    <row r="36" spans="1:228" x14ac:dyDescent="0.2">
      <c r="A36">
        <v>21</v>
      </c>
      <c r="B36">
        <v>1669219948</v>
      </c>
      <c r="C36">
        <v>198.5</v>
      </c>
      <c r="D36" t="s">
        <v>400</v>
      </c>
      <c r="E36" t="s">
        <v>401</v>
      </c>
      <c r="F36">
        <v>4</v>
      </c>
      <c r="G36">
        <v>1669219940</v>
      </c>
      <c r="H36">
        <f t="shared" si="0"/>
        <v>2.6825816515629024E-3</v>
      </c>
      <c r="I36">
        <f t="shared" si="1"/>
        <v>2.6825816515629026</v>
      </c>
      <c r="J36">
        <f t="shared" si="2"/>
        <v>1.4861735404930949</v>
      </c>
      <c r="K36">
        <f t="shared" si="3"/>
        <v>99.649882142857152</v>
      </c>
      <c r="L36">
        <f t="shared" si="4"/>
        <v>82.326064359186532</v>
      </c>
      <c r="M36">
        <f t="shared" si="5"/>
        <v>8.3261223089292162</v>
      </c>
      <c r="N36">
        <f t="shared" si="6"/>
        <v>10.078182568911135</v>
      </c>
      <c r="O36">
        <f t="shared" si="7"/>
        <v>0.16316938981260612</v>
      </c>
      <c r="P36">
        <f t="shared" si="8"/>
        <v>3.6792240094176836</v>
      </c>
      <c r="Q36">
        <f t="shared" si="9"/>
        <v>0.15925325191122025</v>
      </c>
      <c r="R36">
        <f t="shared" si="10"/>
        <v>9.9877303586055774E-2</v>
      </c>
      <c r="S36">
        <f t="shared" si="11"/>
        <v>226.1141456317246</v>
      </c>
      <c r="T36">
        <f t="shared" si="12"/>
        <v>33.04887613943982</v>
      </c>
      <c r="U36">
        <f t="shared" si="13"/>
        <v>33.059410714285711</v>
      </c>
      <c r="V36">
        <f t="shared" si="14"/>
        <v>5.0689963276329202</v>
      </c>
      <c r="W36">
        <f t="shared" si="15"/>
        <v>69.827490809132726</v>
      </c>
      <c r="X36">
        <f t="shared" si="16"/>
        <v>3.4370276874938597</v>
      </c>
      <c r="Y36">
        <f t="shared" si="17"/>
        <v>4.9221698326360768</v>
      </c>
      <c r="Z36">
        <f t="shared" si="18"/>
        <v>1.6319686401390605</v>
      </c>
      <c r="AA36">
        <f t="shared" si="19"/>
        <v>-118.30185083392399</v>
      </c>
      <c r="AB36">
        <f t="shared" si="20"/>
        <v>-103.61108996535103</v>
      </c>
      <c r="AC36">
        <f t="shared" si="21"/>
        <v>-6.43674723466453</v>
      </c>
      <c r="AD36">
        <f t="shared" si="22"/>
        <v>-2.2355424022149464</v>
      </c>
      <c r="AE36">
        <f t="shared" si="23"/>
        <v>24.321984341916203</v>
      </c>
      <c r="AF36">
        <f t="shared" si="24"/>
        <v>2.6228965566798421</v>
      </c>
      <c r="AG36">
        <f t="shared" si="25"/>
        <v>1.4861735404930949</v>
      </c>
      <c r="AH36">
        <v>123.0115724086581</v>
      </c>
      <c r="AI36">
        <v>115.86007272727269</v>
      </c>
      <c r="AJ36">
        <v>1.682038787878757</v>
      </c>
      <c r="AK36">
        <v>63.31</v>
      </c>
      <c r="AL36">
        <f t="shared" si="26"/>
        <v>2.6825816515629026</v>
      </c>
      <c r="AM36">
        <v>32.921031037646358</v>
      </c>
      <c r="AN36">
        <v>33.996516969696962</v>
      </c>
      <c r="AO36">
        <v>1.7384774818366189E-4</v>
      </c>
      <c r="AP36">
        <v>89.38907270601743</v>
      </c>
      <c r="AQ36">
        <v>34</v>
      </c>
      <c r="AR36">
        <v>5</v>
      </c>
      <c r="AS36">
        <f t="shared" si="27"/>
        <v>1</v>
      </c>
      <c r="AT36">
        <f t="shared" si="28"/>
        <v>0</v>
      </c>
      <c r="AU36">
        <f t="shared" si="29"/>
        <v>47386.461955648454</v>
      </c>
      <c r="AV36">
        <f t="shared" si="30"/>
        <v>1199.99</v>
      </c>
      <c r="AW36">
        <f t="shared" si="31"/>
        <v>1025.9168547314637</v>
      </c>
      <c r="AX36">
        <f t="shared" si="32"/>
        <v>0.85493783675819268</v>
      </c>
      <c r="AY36">
        <f t="shared" si="33"/>
        <v>0.18843002494331168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1669219940</v>
      </c>
      <c r="BF36">
        <v>99.649882142857152</v>
      </c>
      <c r="BG36">
        <v>109.86157857142859</v>
      </c>
      <c r="BH36">
        <v>33.98424285714286</v>
      </c>
      <c r="BI36">
        <v>32.931742857142858</v>
      </c>
      <c r="BJ36">
        <v>102.5183785714286</v>
      </c>
      <c r="BK36">
        <v>33.86883928571428</v>
      </c>
      <c r="BL36">
        <v>649.99053571428578</v>
      </c>
      <c r="BM36">
        <v>101.0359285714285</v>
      </c>
      <c r="BN36">
        <v>9.9992035714285707E-2</v>
      </c>
      <c r="BO36">
        <v>32.537057142857137</v>
      </c>
      <c r="BP36">
        <v>33.059410714285711</v>
      </c>
      <c r="BQ36">
        <v>999.9000000000002</v>
      </c>
      <c r="BR36">
        <v>0</v>
      </c>
      <c r="BS36">
        <v>0</v>
      </c>
      <c r="BT36">
        <v>9006.8521428571439</v>
      </c>
      <c r="BU36">
        <v>0</v>
      </c>
      <c r="BV36">
        <v>25.050264285714292</v>
      </c>
      <c r="BW36">
        <v>-10.211675</v>
      </c>
      <c r="BX36">
        <v>103.1557142857143</v>
      </c>
      <c r="BY36">
        <v>113.6026428571429</v>
      </c>
      <c r="BZ36">
        <v>1.052513571428572</v>
      </c>
      <c r="CA36">
        <v>109.86157857142859</v>
      </c>
      <c r="CB36">
        <v>32.931742857142858</v>
      </c>
      <c r="CC36">
        <v>3.4336282142857142</v>
      </c>
      <c r="CD36">
        <v>3.327286071428571</v>
      </c>
      <c r="CE36">
        <v>26.295085714285712</v>
      </c>
      <c r="CF36">
        <v>25.76329999999999</v>
      </c>
      <c r="CG36">
        <v>1199.99</v>
      </c>
      <c r="CH36">
        <v>0.4999892142857143</v>
      </c>
      <c r="CI36">
        <v>0.50001082142857134</v>
      </c>
      <c r="CJ36">
        <v>0</v>
      </c>
      <c r="CK36">
        <v>843.47628571428572</v>
      </c>
      <c r="CL36">
        <v>4.9990899999999998</v>
      </c>
      <c r="CM36">
        <v>9431.6235714285722</v>
      </c>
      <c r="CN36">
        <v>9557.7375000000011</v>
      </c>
      <c r="CO36">
        <v>41.171499999999988</v>
      </c>
      <c r="CP36">
        <v>42.711750000000002</v>
      </c>
      <c r="CQ36">
        <v>41.875</v>
      </c>
      <c r="CR36">
        <v>41.845750000000002</v>
      </c>
      <c r="CS36">
        <v>42.584499999999998</v>
      </c>
      <c r="CT36">
        <v>597.48249999999996</v>
      </c>
      <c r="CU36">
        <v>597.50857142857149</v>
      </c>
      <c r="CV36">
        <v>0</v>
      </c>
      <c r="CW36">
        <v>1669219954.8</v>
      </c>
      <c r="CX36">
        <v>0</v>
      </c>
      <c r="CY36">
        <v>1669215309.0999999</v>
      </c>
      <c r="CZ36" t="s">
        <v>356</v>
      </c>
      <c r="DA36">
        <v>1669215309.0999999</v>
      </c>
      <c r="DB36">
        <v>1669215308.0999999</v>
      </c>
      <c r="DC36">
        <v>4</v>
      </c>
      <c r="DD36">
        <v>-3.3000000000000002E-2</v>
      </c>
      <c r="DE36">
        <v>-1.7000000000000001E-2</v>
      </c>
      <c r="DF36">
        <v>-3.2709999999999999</v>
      </c>
      <c r="DG36">
        <v>0.115</v>
      </c>
      <c r="DH36">
        <v>409</v>
      </c>
      <c r="DI36">
        <v>31</v>
      </c>
      <c r="DJ36">
        <v>0.59</v>
      </c>
      <c r="DK36">
        <v>0.22</v>
      </c>
      <c r="DL36">
        <v>-10.146513658536589</v>
      </c>
      <c r="DM36">
        <v>-1.2763436236933809</v>
      </c>
      <c r="DN36">
        <v>0.12854725100239839</v>
      </c>
      <c r="DO36">
        <v>0</v>
      </c>
      <c r="DP36">
        <v>1.0450434146341461</v>
      </c>
      <c r="DQ36">
        <v>0.16552536585365879</v>
      </c>
      <c r="DR36">
        <v>1.8787656769189139E-2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3.2976700000000001</v>
      </c>
      <c r="EB36">
        <v>2.6253600000000001</v>
      </c>
      <c r="EC36">
        <v>3.3486799999999997E-2</v>
      </c>
      <c r="ED36">
        <v>3.5154600000000001E-2</v>
      </c>
      <c r="EE36">
        <v>0.13972000000000001</v>
      </c>
      <c r="EF36">
        <v>0.13506699999999999</v>
      </c>
      <c r="EG36">
        <v>29354.400000000001</v>
      </c>
      <c r="EH36">
        <v>29838.3</v>
      </c>
      <c r="EI36">
        <v>28251.5</v>
      </c>
      <c r="EJ36">
        <v>29757.7</v>
      </c>
      <c r="EK36">
        <v>33428.400000000001</v>
      </c>
      <c r="EL36">
        <v>35707.1</v>
      </c>
      <c r="EM36">
        <v>39861.9</v>
      </c>
      <c r="EN36">
        <v>42506.8</v>
      </c>
      <c r="EO36">
        <v>2.1830500000000002</v>
      </c>
      <c r="EP36">
        <v>2.2065700000000001</v>
      </c>
      <c r="EQ36">
        <v>0.141375</v>
      </c>
      <c r="ER36">
        <v>0</v>
      </c>
      <c r="ES36">
        <v>30.8047</v>
      </c>
      <c r="ET36">
        <v>999.9</v>
      </c>
      <c r="EU36">
        <v>75.8</v>
      </c>
      <c r="EV36">
        <v>33.5</v>
      </c>
      <c r="EW36">
        <v>38.9833</v>
      </c>
      <c r="EX36">
        <v>56.891800000000003</v>
      </c>
      <c r="EY36">
        <v>-2.5440700000000001</v>
      </c>
      <c r="EZ36">
        <v>2</v>
      </c>
      <c r="FA36">
        <v>0.36481200000000003</v>
      </c>
      <c r="FB36">
        <v>2.0659E-2</v>
      </c>
      <c r="FC36">
        <v>20.2714</v>
      </c>
      <c r="FD36">
        <v>5.2157900000000001</v>
      </c>
      <c r="FE36">
        <v>12.0044</v>
      </c>
      <c r="FF36">
        <v>4.9865500000000003</v>
      </c>
      <c r="FG36">
        <v>3.2842500000000001</v>
      </c>
      <c r="FH36">
        <v>9999</v>
      </c>
      <c r="FI36">
        <v>9999</v>
      </c>
      <c r="FJ36">
        <v>9999</v>
      </c>
      <c r="FK36">
        <v>999.9</v>
      </c>
      <c r="FL36">
        <v>1.8658300000000001</v>
      </c>
      <c r="FM36">
        <v>1.8621799999999999</v>
      </c>
      <c r="FN36">
        <v>1.8641700000000001</v>
      </c>
      <c r="FO36">
        <v>1.8602099999999999</v>
      </c>
      <c r="FP36">
        <v>1.8609899999999999</v>
      </c>
      <c r="FQ36">
        <v>1.86016</v>
      </c>
      <c r="FR36">
        <v>1.86185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-2.8879999999999999</v>
      </c>
      <c r="GH36">
        <v>0.1154</v>
      </c>
      <c r="GI36">
        <v>-2.7106589400944232</v>
      </c>
      <c r="GJ36">
        <v>-1.6100910332537859E-3</v>
      </c>
      <c r="GK36">
        <v>7.0186618486508772E-7</v>
      </c>
      <c r="GL36">
        <v>-2.134652460378022E-10</v>
      </c>
      <c r="GM36">
        <v>0.1154050000000026</v>
      </c>
      <c r="GN36">
        <v>0</v>
      </c>
      <c r="GO36">
        <v>0</v>
      </c>
      <c r="GP36">
        <v>0</v>
      </c>
      <c r="GQ36">
        <v>5</v>
      </c>
      <c r="GR36">
        <v>2079</v>
      </c>
      <c r="GS36">
        <v>3</v>
      </c>
      <c r="GT36">
        <v>29</v>
      </c>
      <c r="GU36">
        <v>77.3</v>
      </c>
      <c r="GV36">
        <v>77.3</v>
      </c>
      <c r="GW36">
        <v>0.53222700000000001</v>
      </c>
      <c r="GX36">
        <v>2.6037599999999999</v>
      </c>
      <c r="GY36">
        <v>2.04834</v>
      </c>
      <c r="GZ36">
        <v>2.6220699999999999</v>
      </c>
      <c r="HA36">
        <v>2.1972700000000001</v>
      </c>
      <c r="HB36">
        <v>2.2790499999999998</v>
      </c>
      <c r="HC36">
        <v>38.648699999999998</v>
      </c>
      <c r="HD36">
        <v>14.8675</v>
      </c>
      <c r="HE36">
        <v>18</v>
      </c>
      <c r="HF36">
        <v>657.18399999999997</v>
      </c>
      <c r="HG36">
        <v>752.46699999999998</v>
      </c>
      <c r="HH36">
        <v>31.002400000000002</v>
      </c>
      <c r="HI36">
        <v>32.012099999999997</v>
      </c>
      <c r="HJ36">
        <v>30.001100000000001</v>
      </c>
      <c r="HK36">
        <v>31.795400000000001</v>
      </c>
      <c r="HL36">
        <v>31.7744</v>
      </c>
      <c r="HM36">
        <v>10.6707</v>
      </c>
      <c r="HN36">
        <v>23.8535</v>
      </c>
      <c r="HO36">
        <v>100</v>
      </c>
      <c r="HP36">
        <v>31</v>
      </c>
      <c r="HQ36">
        <v>137.124</v>
      </c>
      <c r="HR36">
        <v>32.748100000000001</v>
      </c>
      <c r="HS36">
        <v>99.526499999999999</v>
      </c>
      <c r="HT36">
        <v>98.595600000000005</v>
      </c>
    </row>
    <row r="37" spans="1:228" x14ac:dyDescent="0.2">
      <c r="A37">
        <v>22</v>
      </c>
      <c r="B37">
        <v>1669219952</v>
      </c>
      <c r="C37">
        <v>202.5</v>
      </c>
      <c r="D37" t="s">
        <v>402</v>
      </c>
      <c r="E37" t="s">
        <v>403</v>
      </c>
      <c r="F37">
        <v>4</v>
      </c>
      <c r="G37">
        <v>1669219944</v>
      </c>
      <c r="H37">
        <f t="shared" si="0"/>
        <v>2.7310385455621669E-3</v>
      </c>
      <c r="I37">
        <f t="shared" si="1"/>
        <v>2.7310385455621669</v>
      </c>
      <c r="J37">
        <f t="shared" si="2"/>
        <v>1.2192283271203412</v>
      </c>
      <c r="K37">
        <f t="shared" si="3"/>
        <v>106.1909142857143</v>
      </c>
      <c r="L37">
        <f t="shared" si="4"/>
        <v>91.503997731482514</v>
      </c>
      <c r="M37">
        <f t="shared" si="5"/>
        <v>9.2543735719621854</v>
      </c>
      <c r="N37">
        <f t="shared" si="6"/>
        <v>10.739753618547113</v>
      </c>
      <c r="O37">
        <f t="shared" si="7"/>
        <v>0.16569860235466075</v>
      </c>
      <c r="P37">
        <f t="shared" si="8"/>
        <v>3.6830905355722834</v>
      </c>
      <c r="Q37">
        <f t="shared" si="9"/>
        <v>0.16166586365635241</v>
      </c>
      <c r="R37">
        <f t="shared" si="10"/>
        <v>0.10139531562746573</v>
      </c>
      <c r="S37">
        <f t="shared" si="11"/>
        <v>226.11543488168687</v>
      </c>
      <c r="T37">
        <f t="shared" si="12"/>
        <v>33.052155386766763</v>
      </c>
      <c r="U37">
        <f t="shared" si="13"/>
        <v>33.077789285714289</v>
      </c>
      <c r="V37">
        <f t="shared" si="14"/>
        <v>5.0742309463086084</v>
      </c>
      <c r="W37">
        <f t="shared" si="15"/>
        <v>69.784766864618902</v>
      </c>
      <c r="X37">
        <f t="shared" si="16"/>
        <v>3.4376209384867913</v>
      </c>
      <c r="Y37">
        <f t="shared" si="17"/>
        <v>4.926033420955191</v>
      </c>
      <c r="Z37">
        <f t="shared" si="18"/>
        <v>1.6366100078218171</v>
      </c>
      <c r="AA37">
        <f t="shared" si="19"/>
        <v>-120.43879985929156</v>
      </c>
      <c r="AB37">
        <f t="shared" si="20"/>
        <v>-104.60570751034732</v>
      </c>
      <c r="AC37">
        <f t="shared" si="21"/>
        <v>-6.4927433280585847</v>
      </c>
      <c r="AD37">
        <f t="shared" si="22"/>
        <v>-5.4218158160106071</v>
      </c>
      <c r="AE37">
        <f t="shared" si="23"/>
        <v>24.362028962855803</v>
      </c>
      <c r="AF37">
        <f t="shared" si="24"/>
        <v>2.6646284435935903</v>
      </c>
      <c r="AG37">
        <f t="shared" si="25"/>
        <v>1.2192283271203412</v>
      </c>
      <c r="AH37">
        <v>129.59507932077921</v>
      </c>
      <c r="AI37">
        <v>122.5746484848484</v>
      </c>
      <c r="AJ37">
        <v>1.677891255411226</v>
      </c>
      <c r="AK37">
        <v>63.31</v>
      </c>
      <c r="AL37">
        <f t="shared" si="26"/>
        <v>2.7310385455621669</v>
      </c>
      <c r="AM37">
        <v>32.88626359515002</v>
      </c>
      <c r="AN37">
        <v>33.984083030303033</v>
      </c>
      <c r="AO37">
        <v>-3.5412054939484719E-4</v>
      </c>
      <c r="AP37">
        <v>89.38907270601743</v>
      </c>
      <c r="AQ37">
        <v>34</v>
      </c>
      <c r="AR37">
        <v>5</v>
      </c>
      <c r="AS37">
        <f t="shared" si="27"/>
        <v>1</v>
      </c>
      <c r="AT37">
        <f t="shared" si="28"/>
        <v>0</v>
      </c>
      <c r="AU37">
        <f t="shared" si="29"/>
        <v>47453.5219609571</v>
      </c>
      <c r="AV37">
        <f t="shared" si="30"/>
        <v>1199.9953571428571</v>
      </c>
      <c r="AW37">
        <f t="shared" si="31"/>
        <v>1025.9215797314439</v>
      </c>
      <c r="AX37">
        <f t="shared" si="32"/>
        <v>0.85493795757187252</v>
      </c>
      <c r="AY37">
        <f t="shared" si="33"/>
        <v>0.18843025811371392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1669219944</v>
      </c>
      <c r="BF37">
        <v>106.1909142857143</v>
      </c>
      <c r="BG37">
        <v>116.4281071428571</v>
      </c>
      <c r="BH37">
        <v>33.989989285714287</v>
      </c>
      <c r="BI37">
        <v>32.920760714285713</v>
      </c>
      <c r="BJ37">
        <v>109.0690178571429</v>
      </c>
      <c r="BK37">
        <v>33.874589285714279</v>
      </c>
      <c r="BL37">
        <v>649.99721428571422</v>
      </c>
      <c r="BM37">
        <v>101.0363571428571</v>
      </c>
      <c r="BN37">
        <v>9.9918882142857129E-2</v>
      </c>
      <c r="BO37">
        <v>32.550975000000001</v>
      </c>
      <c r="BP37">
        <v>33.077789285714289</v>
      </c>
      <c r="BQ37">
        <v>999.9000000000002</v>
      </c>
      <c r="BR37">
        <v>0</v>
      </c>
      <c r="BS37">
        <v>0</v>
      </c>
      <c r="BT37">
        <v>9020.1782142857137</v>
      </c>
      <c r="BU37">
        <v>0</v>
      </c>
      <c r="BV37">
        <v>25.197546428571432</v>
      </c>
      <c r="BW37">
        <v>-10.237160714285711</v>
      </c>
      <c r="BX37">
        <v>109.9274821428571</v>
      </c>
      <c r="BY37">
        <v>120.3912857142857</v>
      </c>
      <c r="BZ37">
        <v>1.0692442857142861</v>
      </c>
      <c r="CA37">
        <v>116.4281071428571</v>
      </c>
      <c r="CB37">
        <v>32.920760714285713</v>
      </c>
      <c r="CC37">
        <v>3.434226785714285</v>
      </c>
      <c r="CD37">
        <v>3.3261939285714281</v>
      </c>
      <c r="CE37">
        <v>26.298035714285721</v>
      </c>
      <c r="CF37">
        <v>25.757764285714281</v>
      </c>
      <c r="CG37">
        <v>1199.9953571428571</v>
      </c>
      <c r="CH37">
        <v>0.49998546428571439</v>
      </c>
      <c r="CI37">
        <v>0.50001457142857131</v>
      </c>
      <c r="CJ37">
        <v>0</v>
      </c>
      <c r="CK37">
        <v>842.83964285714296</v>
      </c>
      <c r="CL37">
        <v>4.9990899999999998</v>
      </c>
      <c r="CM37">
        <v>9423.5225000000009</v>
      </c>
      <c r="CN37">
        <v>9557.7649999999994</v>
      </c>
      <c r="CO37">
        <v>41.189249999999987</v>
      </c>
      <c r="CP37">
        <v>42.727499999999999</v>
      </c>
      <c r="CQ37">
        <v>41.877214285714281</v>
      </c>
      <c r="CR37">
        <v>41.863714285714288</v>
      </c>
      <c r="CS37">
        <v>42.600250000000003</v>
      </c>
      <c r="CT37">
        <v>597.4803571428572</v>
      </c>
      <c r="CU37">
        <v>597.51607142857142</v>
      </c>
      <c r="CV37">
        <v>0</v>
      </c>
      <c r="CW37">
        <v>1669219959</v>
      </c>
      <c r="CX37">
        <v>0</v>
      </c>
      <c r="CY37">
        <v>1669215309.0999999</v>
      </c>
      <c r="CZ37" t="s">
        <v>356</v>
      </c>
      <c r="DA37">
        <v>1669215309.0999999</v>
      </c>
      <c r="DB37">
        <v>1669215308.0999999</v>
      </c>
      <c r="DC37">
        <v>4</v>
      </c>
      <c r="DD37">
        <v>-3.3000000000000002E-2</v>
      </c>
      <c r="DE37">
        <v>-1.7000000000000001E-2</v>
      </c>
      <c r="DF37">
        <v>-3.2709999999999999</v>
      </c>
      <c r="DG37">
        <v>0.115</v>
      </c>
      <c r="DH37">
        <v>409</v>
      </c>
      <c r="DI37">
        <v>31</v>
      </c>
      <c r="DJ37">
        <v>0.59</v>
      </c>
      <c r="DK37">
        <v>0.22</v>
      </c>
      <c r="DL37">
        <v>-10.196949999999999</v>
      </c>
      <c r="DM37">
        <v>-0.65198724202625213</v>
      </c>
      <c r="DN37">
        <v>8.4833195153783916E-2</v>
      </c>
      <c r="DO37">
        <v>0</v>
      </c>
      <c r="DP37">
        <v>1.05837625</v>
      </c>
      <c r="DQ37">
        <v>0.24985519699812461</v>
      </c>
      <c r="DR37">
        <v>2.5983863135367279E-2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3.2978100000000001</v>
      </c>
      <c r="EB37">
        <v>2.62541</v>
      </c>
      <c r="EC37">
        <v>3.52605E-2</v>
      </c>
      <c r="ED37">
        <v>3.6902999999999998E-2</v>
      </c>
      <c r="EE37">
        <v>0.139679</v>
      </c>
      <c r="EF37">
        <v>0.13510800000000001</v>
      </c>
      <c r="EG37">
        <v>29299.8</v>
      </c>
      <c r="EH37">
        <v>29783.4</v>
      </c>
      <c r="EI37">
        <v>28250.7</v>
      </c>
      <c r="EJ37">
        <v>29757</v>
      </c>
      <c r="EK37">
        <v>33428.800000000003</v>
      </c>
      <c r="EL37">
        <v>35704.9</v>
      </c>
      <c r="EM37">
        <v>39860.300000000003</v>
      </c>
      <c r="EN37">
        <v>42506.1</v>
      </c>
      <c r="EO37">
        <v>2.1829200000000002</v>
      </c>
      <c r="EP37">
        <v>2.2063299999999999</v>
      </c>
      <c r="EQ37">
        <v>0.14096500000000001</v>
      </c>
      <c r="ER37">
        <v>0</v>
      </c>
      <c r="ES37">
        <v>30.8308</v>
      </c>
      <c r="ET37">
        <v>999.9</v>
      </c>
      <c r="EU37">
        <v>75.900000000000006</v>
      </c>
      <c r="EV37">
        <v>33.5</v>
      </c>
      <c r="EW37">
        <v>39.031999999999996</v>
      </c>
      <c r="EX37">
        <v>56.861800000000002</v>
      </c>
      <c r="EY37">
        <v>-2.5921500000000002</v>
      </c>
      <c r="EZ37">
        <v>2</v>
      </c>
      <c r="FA37">
        <v>0.365846</v>
      </c>
      <c r="FB37">
        <v>3.14515E-2</v>
      </c>
      <c r="FC37">
        <v>20.271699999999999</v>
      </c>
      <c r="FD37">
        <v>5.2171399999999997</v>
      </c>
      <c r="FE37">
        <v>12.004300000000001</v>
      </c>
      <c r="FF37">
        <v>4.9869500000000002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1.8621799999999999</v>
      </c>
      <c r="FN37">
        <v>1.8641700000000001</v>
      </c>
      <c r="FO37">
        <v>1.8602300000000001</v>
      </c>
      <c r="FP37">
        <v>1.8609599999999999</v>
      </c>
      <c r="FQ37">
        <v>1.8601700000000001</v>
      </c>
      <c r="FR37">
        <v>1.86185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-2.8969999999999998</v>
      </c>
      <c r="GH37">
        <v>0.1154</v>
      </c>
      <c r="GI37">
        <v>-2.7106589400944232</v>
      </c>
      <c r="GJ37">
        <v>-1.6100910332537859E-3</v>
      </c>
      <c r="GK37">
        <v>7.0186618486508772E-7</v>
      </c>
      <c r="GL37">
        <v>-2.134652460378022E-10</v>
      </c>
      <c r="GM37">
        <v>0.1154050000000026</v>
      </c>
      <c r="GN37">
        <v>0</v>
      </c>
      <c r="GO37">
        <v>0</v>
      </c>
      <c r="GP37">
        <v>0</v>
      </c>
      <c r="GQ37">
        <v>5</v>
      </c>
      <c r="GR37">
        <v>2079</v>
      </c>
      <c r="GS37">
        <v>3</v>
      </c>
      <c r="GT37">
        <v>29</v>
      </c>
      <c r="GU37">
        <v>77.400000000000006</v>
      </c>
      <c r="GV37">
        <v>77.400000000000006</v>
      </c>
      <c r="GW37">
        <v>0.55175799999999997</v>
      </c>
      <c r="GX37">
        <v>2.5964399999999999</v>
      </c>
      <c r="GY37">
        <v>2.04834</v>
      </c>
      <c r="GZ37">
        <v>2.6220699999999999</v>
      </c>
      <c r="HA37">
        <v>2.1972700000000001</v>
      </c>
      <c r="HB37">
        <v>2.34985</v>
      </c>
      <c r="HC37">
        <v>38.648699999999998</v>
      </c>
      <c r="HD37">
        <v>14.885</v>
      </c>
      <c r="HE37">
        <v>18</v>
      </c>
      <c r="HF37">
        <v>657.17499999999995</v>
      </c>
      <c r="HG37">
        <v>752.36900000000003</v>
      </c>
      <c r="HH37">
        <v>31.002800000000001</v>
      </c>
      <c r="HI37">
        <v>32.025500000000001</v>
      </c>
      <c r="HJ37">
        <v>30.001200000000001</v>
      </c>
      <c r="HK37">
        <v>31.803699999999999</v>
      </c>
      <c r="HL37">
        <v>31.785599999999999</v>
      </c>
      <c r="HM37">
        <v>11.073399999999999</v>
      </c>
      <c r="HN37">
        <v>23.8535</v>
      </c>
      <c r="HO37">
        <v>100</v>
      </c>
      <c r="HP37">
        <v>31</v>
      </c>
      <c r="HQ37">
        <v>143.90600000000001</v>
      </c>
      <c r="HR37">
        <v>32.787599999999998</v>
      </c>
      <c r="HS37">
        <v>99.523200000000003</v>
      </c>
      <c r="HT37">
        <v>98.593699999999998</v>
      </c>
    </row>
    <row r="38" spans="1:228" x14ac:dyDescent="0.2">
      <c r="A38">
        <v>23</v>
      </c>
      <c r="B38">
        <v>1669219956</v>
      </c>
      <c r="C38">
        <v>206.5</v>
      </c>
      <c r="D38" t="s">
        <v>404</v>
      </c>
      <c r="E38" t="s">
        <v>405</v>
      </c>
      <c r="F38">
        <v>4</v>
      </c>
      <c r="G38">
        <v>1669219948</v>
      </c>
      <c r="H38">
        <f t="shared" si="0"/>
        <v>2.6507955098291512E-3</v>
      </c>
      <c r="I38">
        <f t="shared" si="1"/>
        <v>2.6507955098291514</v>
      </c>
      <c r="J38">
        <f t="shared" si="2"/>
        <v>1.8523517260907882</v>
      </c>
      <c r="K38">
        <f t="shared" si="3"/>
        <v>112.7008928571429</v>
      </c>
      <c r="L38">
        <f t="shared" si="4"/>
        <v>91.06814896674635</v>
      </c>
      <c r="M38">
        <f t="shared" si="5"/>
        <v>9.2103730936606301</v>
      </c>
      <c r="N38">
        <f t="shared" si="6"/>
        <v>11.3982471696223</v>
      </c>
      <c r="O38">
        <f t="shared" si="7"/>
        <v>0.16022552494981895</v>
      </c>
      <c r="P38">
        <f t="shared" si="8"/>
        <v>3.6791771029524263</v>
      </c>
      <c r="Q38">
        <f t="shared" si="9"/>
        <v>0.15644761127185439</v>
      </c>
      <c r="R38">
        <f t="shared" si="10"/>
        <v>9.8111768317447612E-2</v>
      </c>
      <c r="S38">
        <f t="shared" si="11"/>
        <v>226.11592666738034</v>
      </c>
      <c r="T38">
        <f t="shared" si="12"/>
        <v>33.083662102991809</v>
      </c>
      <c r="U38">
        <f t="shared" si="13"/>
        <v>33.095178571428583</v>
      </c>
      <c r="V38">
        <f t="shared" si="14"/>
        <v>5.0791881243711066</v>
      </c>
      <c r="W38">
        <f t="shared" si="15"/>
        <v>69.730669697008025</v>
      </c>
      <c r="X38">
        <f t="shared" si="16"/>
        <v>3.4377080955211019</v>
      </c>
      <c r="Y38">
        <f t="shared" si="17"/>
        <v>4.9299800367019939</v>
      </c>
      <c r="Z38">
        <f t="shared" si="18"/>
        <v>1.6414800288500047</v>
      </c>
      <c r="AA38">
        <f t="shared" si="19"/>
        <v>-116.90008198346557</v>
      </c>
      <c r="AB38">
        <f t="shared" si="20"/>
        <v>-105.12574346714702</v>
      </c>
      <c r="AC38">
        <f t="shared" si="21"/>
        <v>-6.5329741964307173</v>
      </c>
      <c r="AD38">
        <f t="shared" si="22"/>
        <v>-2.4428729796629796</v>
      </c>
      <c r="AE38">
        <f t="shared" si="23"/>
        <v>24.473331006324628</v>
      </c>
      <c r="AF38">
        <f t="shared" si="24"/>
        <v>2.6715177936512369</v>
      </c>
      <c r="AG38">
        <f t="shared" si="25"/>
        <v>1.8523517260907882</v>
      </c>
      <c r="AH38">
        <v>136.4353347787879</v>
      </c>
      <c r="AI38">
        <v>129.20643636363641</v>
      </c>
      <c r="AJ38">
        <v>1.6615870129869961</v>
      </c>
      <c r="AK38">
        <v>63.31</v>
      </c>
      <c r="AL38">
        <f t="shared" si="26"/>
        <v>2.6507955098291514</v>
      </c>
      <c r="AM38">
        <v>32.922190084709051</v>
      </c>
      <c r="AN38">
        <v>33.985925454545438</v>
      </c>
      <c r="AO38">
        <v>-1.221288186583698E-5</v>
      </c>
      <c r="AP38">
        <v>89.38907270601743</v>
      </c>
      <c r="AQ38">
        <v>34</v>
      </c>
      <c r="AR38">
        <v>5</v>
      </c>
      <c r="AS38">
        <f t="shared" si="27"/>
        <v>1</v>
      </c>
      <c r="AT38">
        <f t="shared" si="28"/>
        <v>0</v>
      </c>
      <c r="AU38">
        <f t="shared" si="29"/>
        <v>47381.269298619423</v>
      </c>
      <c r="AV38">
        <f t="shared" si="30"/>
        <v>1199.997142857143</v>
      </c>
      <c r="AW38">
        <f t="shared" si="31"/>
        <v>1025.9231868742906</v>
      </c>
      <c r="AX38">
        <f t="shared" si="32"/>
        <v>0.854938024628634</v>
      </c>
      <c r="AY38">
        <f t="shared" si="33"/>
        <v>0.18843038753326344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1669219948</v>
      </c>
      <c r="BF38">
        <v>112.7008928571429</v>
      </c>
      <c r="BG38">
        <v>122.99171428571429</v>
      </c>
      <c r="BH38">
        <v>33.990557142857142</v>
      </c>
      <c r="BI38">
        <v>32.918578571428583</v>
      </c>
      <c r="BJ38">
        <v>115.5885714285714</v>
      </c>
      <c r="BK38">
        <v>33.875149999999998</v>
      </c>
      <c r="BL38">
        <v>650.005607142857</v>
      </c>
      <c r="BM38">
        <v>101.0371071428572</v>
      </c>
      <c r="BN38">
        <v>0.10004342142857139</v>
      </c>
      <c r="BO38">
        <v>32.565182142857147</v>
      </c>
      <c r="BP38">
        <v>33.095178571428583</v>
      </c>
      <c r="BQ38">
        <v>999.9000000000002</v>
      </c>
      <c r="BR38">
        <v>0</v>
      </c>
      <c r="BS38">
        <v>0</v>
      </c>
      <c r="BT38">
        <v>9006.5850000000009</v>
      </c>
      <c r="BU38">
        <v>0</v>
      </c>
      <c r="BV38">
        <v>24.92136428571429</v>
      </c>
      <c r="BW38">
        <v>-10.29087142857143</v>
      </c>
      <c r="BX38">
        <v>116.6665357142857</v>
      </c>
      <c r="BY38">
        <v>127.1782142857143</v>
      </c>
      <c r="BZ38">
        <v>1.0719767857142859</v>
      </c>
      <c r="CA38">
        <v>122.99171428571429</v>
      </c>
      <c r="CB38">
        <v>32.918578571428583</v>
      </c>
      <c r="CC38">
        <v>3.43431</v>
      </c>
      <c r="CD38">
        <v>3.3260007142857151</v>
      </c>
      <c r="CE38">
        <v>26.298442857142859</v>
      </c>
      <c r="CF38">
        <v>25.756782142857141</v>
      </c>
      <c r="CG38">
        <v>1199.997142857143</v>
      </c>
      <c r="CH38">
        <v>0.49998282142857142</v>
      </c>
      <c r="CI38">
        <v>0.50001721428571422</v>
      </c>
      <c r="CJ38">
        <v>0</v>
      </c>
      <c r="CK38">
        <v>842.2333928571428</v>
      </c>
      <c r="CL38">
        <v>4.9990899999999998</v>
      </c>
      <c r="CM38">
        <v>9407.4817857142862</v>
      </c>
      <c r="CN38">
        <v>9557.77</v>
      </c>
      <c r="CO38">
        <v>41.191499999999976</v>
      </c>
      <c r="CP38">
        <v>42.73425000000001</v>
      </c>
      <c r="CQ38">
        <v>41.89271428571427</v>
      </c>
      <c r="CR38">
        <v>41.89271428571427</v>
      </c>
      <c r="CS38">
        <v>42.616</v>
      </c>
      <c r="CT38">
        <v>597.4785714285714</v>
      </c>
      <c r="CU38">
        <v>597.5196428571428</v>
      </c>
      <c r="CV38">
        <v>0</v>
      </c>
      <c r="CW38">
        <v>1669219962.5999999</v>
      </c>
      <c r="CX38">
        <v>0</v>
      </c>
      <c r="CY38">
        <v>1669215309.0999999</v>
      </c>
      <c r="CZ38" t="s">
        <v>356</v>
      </c>
      <c r="DA38">
        <v>1669215309.0999999</v>
      </c>
      <c r="DB38">
        <v>1669215308.0999999</v>
      </c>
      <c r="DC38">
        <v>4</v>
      </c>
      <c r="DD38">
        <v>-3.3000000000000002E-2</v>
      </c>
      <c r="DE38">
        <v>-1.7000000000000001E-2</v>
      </c>
      <c r="DF38">
        <v>-3.2709999999999999</v>
      </c>
      <c r="DG38">
        <v>0.115</v>
      </c>
      <c r="DH38">
        <v>409</v>
      </c>
      <c r="DI38">
        <v>31</v>
      </c>
      <c r="DJ38">
        <v>0.59</v>
      </c>
      <c r="DK38">
        <v>0.22</v>
      </c>
      <c r="DL38">
        <v>-10.2472025</v>
      </c>
      <c r="DM38">
        <v>-0.41918611632266761</v>
      </c>
      <c r="DN38">
        <v>6.796931839992211E-2</v>
      </c>
      <c r="DO38">
        <v>0</v>
      </c>
      <c r="DP38">
        <v>1.06591075</v>
      </c>
      <c r="DQ38">
        <v>0.15583643527204241</v>
      </c>
      <c r="DR38">
        <v>2.2616934295732909E-2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357</v>
      </c>
      <c r="EA38">
        <v>3.2977500000000002</v>
      </c>
      <c r="EB38">
        <v>2.6252399999999998</v>
      </c>
      <c r="EC38">
        <v>3.70056E-2</v>
      </c>
      <c r="ED38">
        <v>3.8692299999999999E-2</v>
      </c>
      <c r="EE38">
        <v>0.13969200000000001</v>
      </c>
      <c r="EF38">
        <v>0.13516700000000001</v>
      </c>
      <c r="EG38">
        <v>29245.9</v>
      </c>
      <c r="EH38">
        <v>29727.599999999999</v>
      </c>
      <c r="EI38">
        <v>28249.9</v>
      </c>
      <c r="EJ38">
        <v>29756.5</v>
      </c>
      <c r="EK38">
        <v>33428</v>
      </c>
      <c r="EL38">
        <v>35701.800000000003</v>
      </c>
      <c r="EM38">
        <v>39859.9</v>
      </c>
      <c r="EN38">
        <v>42505.2</v>
      </c>
      <c r="EO38">
        <v>2.1831299999999998</v>
      </c>
      <c r="EP38">
        <v>2.2058499999999999</v>
      </c>
      <c r="EQ38">
        <v>0.13999600000000001</v>
      </c>
      <c r="ER38">
        <v>0</v>
      </c>
      <c r="ES38">
        <v>30.857700000000001</v>
      </c>
      <c r="ET38">
        <v>999.9</v>
      </c>
      <c r="EU38">
        <v>76</v>
      </c>
      <c r="EV38">
        <v>33.5</v>
      </c>
      <c r="EW38">
        <v>39.0824</v>
      </c>
      <c r="EX38">
        <v>57.101799999999997</v>
      </c>
      <c r="EY38">
        <v>-2.53606</v>
      </c>
      <c r="EZ38">
        <v>2</v>
      </c>
      <c r="FA38">
        <v>0.366921</v>
      </c>
      <c r="FB38">
        <v>4.2271200000000002E-2</v>
      </c>
      <c r="FC38">
        <v>20.271799999999999</v>
      </c>
      <c r="FD38">
        <v>5.2172900000000002</v>
      </c>
      <c r="FE38">
        <v>12.004300000000001</v>
      </c>
      <c r="FF38">
        <v>4.9866999999999999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1.8621700000000001</v>
      </c>
      <c r="FN38">
        <v>1.8641700000000001</v>
      </c>
      <c r="FO38">
        <v>1.86022</v>
      </c>
      <c r="FP38">
        <v>1.8609599999999999</v>
      </c>
      <c r="FQ38">
        <v>1.86016</v>
      </c>
      <c r="FR38">
        <v>1.8618600000000001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-2.9060000000000001</v>
      </c>
      <c r="GH38">
        <v>0.1154</v>
      </c>
      <c r="GI38">
        <v>-2.7106589400944232</v>
      </c>
      <c r="GJ38">
        <v>-1.6100910332537859E-3</v>
      </c>
      <c r="GK38">
        <v>7.0186618486508772E-7</v>
      </c>
      <c r="GL38">
        <v>-2.134652460378022E-10</v>
      </c>
      <c r="GM38">
        <v>0.1154050000000026</v>
      </c>
      <c r="GN38">
        <v>0</v>
      </c>
      <c r="GO38">
        <v>0</v>
      </c>
      <c r="GP38">
        <v>0</v>
      </c>
      <c r="GQ38">
        <v>5</v>
      </c>
      <c r="GR38">
        <v>2079</v>
      </c>
      <c r="GS38">
        <v>3</v>
      </c>
      <c r="GT38">
        <v>29</v>
      </c>
      <c r="GU38">
        <v>77.400000000000006</v>
      </c>
      <c r="GV38">
        <v>77.5</v>
      </c>
      <c r="GW38">
        <v>0.57250999999999996</v>
      </c>
      <c r="GX38">
        <v>2.6037599999999999</v>
      </c>
      <c r="GY38">
        <v>2.04956</v>
      </c>
      <c r="GZ38">
        <v>2.6232899999999999</v>
      </c>
      <c r="HA38">
        <v>2.1972700000000001</v>
      </c>
      <c r="HB38">
        <v>2.2729499999999998</v>
      </c>
      <c r="HC38">
        <v>38.648699999999998</v>
      </c>
      <c r="HD38">
        <v>14.8675</v>
      </c>
      <c r="HE38">
        <v>18</v>
      </c>
      <c r="HF38">
        <v>657.45100000000002</v>
      </c>
      <c r="HG38">
        <v>752.05399999999997</v>
      </c>
      <c r="HH38">
        <v>31.0029</v>
      </c>
      <c r="HI38">
        <v>32.038200000000003</v>
      </c>
      <c r="HJ38">
        <v>30.001300000000001</v>
      </c>
      <c r="HK38">
        <v>31.814900000000002</v>
      </c>
      <c r="HL38">
        <v>31.796700000000001</v>
      </c>
      <c r="HM38">
        <v>11.476599999999999</v>
      </c>
      <c r="HN38">
        <v>24.145800000000001</v>
      </c>
      <c r="HO38">
        <v>100</v>
      </c>
      <c r="HP38">
        <v>31</v>
      </c>
      <c r="HQ38">
        <v>150.63300000000001</v>
      </c>
      <c r="HR38">
        <v>32.811199999999999</v>
      </c>
      <c r="HS38">
        <v>99.521299999999997</v>
      </c>
      <c r="HT38">
        <v>98.591800000000006</v>
      </c>
    </row>
    <row r="39" spans="1:228" x14ac:dyDescent="0.2">
      <c r="A39">
        <v>24</v>
      </c>
      <c r="B39">
        <v>1669219960</v>
      </c>
      <c r="C39">
        <v>210.5</v>
      </c>
      <c r="D39" t="s">
        <v>406</v>
      </c>
      <c r="E39" t="s">
        <v>407</v>
      </c>
      <c r="F39">
        <v>4</v>
      </c>
      <c r="G39">
        <v>1669219952</v>
      </c>
      <c r="H39">
        <f t="shared" si="0"/>
        <v>2.7008231211660639E-3</v>
      </c>
      <c r="I39">
        <f t="shared" si="1"/>
        <v>2.700823121166064</v>
      </c>
      <c r="J39">
        <f t="shared" si="2"/>
        <v>2.2484749141418692</v>
      </c>
      <c r="K39">
        <f t="shared" si="3"/>
        <v>119.18596428571431</v>
      </c>
      <c r="L39">
        <f t="shared" si="4"/>
        <v>93.730872372683933</v>
      </c>
      <c r="M39">
        <f t="shared" si="5"/>
        <v>9.4797365390065789</v>
      </c>
      <c r="N39">
        <f t="shared" si="6"/>
        <v>12.05420916262903</v>
      </c>
      <c r="O39">
        <f t="shared" si="7"/>
        <v>0.16275144672107111</v>
      </c>
      <c r="P39">
        <f t="shared" si="8"/>
        <v>3.678704454262764</v>
      </c>
      <c r="Q39">
        <f t="shared" si="9"/>
        <v>0.15885455063612297</v>
      </c>
      <c r="R39">
        <f t="shared" si="10"/>
        <v>9.9626443325076725E-2</v>
      </c>
      <c r="S39">
        <f t="shared" si="11"/>
        <v>226.11670840345249</v>
      </c>
      <c r="T39">
        <f t="shared" si="12"/>
        <v>33.086914012772446</v>
      </c>
      <c r="U39">
        <f t="shared" si="13"/>
        <v>33.114924999999992</v>
      </c>
      <c r="V39">
        <f t="shared" si="14"/>
        <v>5.0848223634428669</v>
      </c>
      <c r="W39">
        <f t="shared" si="15"/>
        <v>69.677647648314007</v>
      </c>
      <c r="X39">
        <f t="shared" si="16"/>
        <v>3.4377407623455705</v>
      </c>
      <c r="Y39">
        <f t="shared" si="17"/>
        <v>4.9337784474254622</v>
      </c>
      <c r="Z39">
        <f t="shared" si="18"/>
        <v>1.6470816010972964</v>
      </c>
      <c r="AA39">
        <f t="shared" si="19"/>
        <v>-119.10629964342341</v>
      </c>
      <c r="AB39">
        <f t="shared" si="20"/>
        <v>-106.31848737433732</v>
      </c>
      <c r="AC39">
        <f t="shared" si="21"/>
        <v>-6.6090284332656521</v>
      </c>
      <c r="AD39">
        <f t="shared" si="22"/>
        <v>-5.9171070475738929</v>
      </c>
      <c r="AE39">
        <f t="shared" si="23"/>
        <v>24.680086938062949</v>
      </c>
      <c r="AF39">
        <f t="shared" si="24"/>
        <v>2.6987716576483769</v>
      </c>
      <c r="AG39">
        <f t="shared" si="25"/>
        <v>2.2484749141418692</v>
      </c>
      <c r="AH39">
        <v>143.3997151225108</v>
      </c>
      <c r="AI39">
        <v>135.92831515151511</v>
      </c>
      <c r="AJ39">
        <v>1.6803483982683951</v>
      </c>
      <c r="AK39">
        <v>63.31</v>
      </c>
      <c r="AL39">
        <f t="shared" si="26"/>
        <v>2.700823121166064</v>
      </c>
      <c r="AM39">
        <v>32.90867698145906</v>
      </c>
      <c r="AN39">
        <v>33.991197575757553</v>
      </c>
      <c r="AO39">
        <v>2.2184172975970101E-4</v>
      </c>
      <c r="AP39">
        <v>89.38907270601743</v>
      </c>
      <c r="AQ39">
        <v>34</v>
      </c>
      <c r="AR39">
        <v>5</v>
      </c>
      <c r="AS39">
        <f t="shared" si="27"/>
        <v>1</v>
      </c>
      <c r="AT39">
        <f t="shared" si="28"/>
        <v>0</v>
      </c>
      <c r="AU39">
        <f t="shared" si="29"/>
        <v>47370.696317457056</v>
      </c>
      <c r="AV39">
        <f t="shared" si="30"/>
        <v>1200.000357142857</v>
      </c>
      <c r="AW39">
        <f t="shared" si="31"/>
        <v>1025.9260261157783</v>
      </c>
      <c r="AX39">
        <f t="shared" si="32"/>
        <v>0.85493810065061882</v>
      </c>
      <c r="AY39">
        <f t="shared" si="33"/>
        <v>0.18843053425569428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1669219952</v>
      </c>
      <c r="BF39">
        <v>119.18596428571431</v>
      </c>
      <c r="BG39">
        <v>129.57117857142859</v>
      </c>
      <c r="BH39">
        <v>33.990653571428567</v>
      </c>
      <c r="BI39">
        <v>32.907742857142857</v>
      </c>
      <c r="BJ39">
        <v>122.0830714285714</v>
      </c>
      <c r="BK39">
        <v>33.87524642857143</v>
      </c>
      <c r="BL39">
        <v>650.00782142857145</v>
      </c>
      <c r="BM39">
        <v>101.03782142857141</v>
      </c>
      <c r="BN39">
        <v>0.10000327142857141</v>
      </c>
      <c r="BO39">
        <v>32.578846428571431</v>
      </c>
      <c r="BP39">
        <v>33.114924999999992</v>
      </c>
      <c r="BQ39">
        <v>999.9000000000002</v>
      </c>
      <c r="BR39">
        <v>0</v>
      </c>
      <c r="BS39">
        <v>0</v>
      </c>
      <c r="BT39">
        <v>9004.8882142857146</v>
      </c>
      <c r="BU39">
        <v>0</v>
      </c>
      <c r="BV39">
        <v>24.191207142857142</v>
      </c>
      <c r="BW39">
        <v>-10.385207142857141</v>
      </c>
      <c r="BX39">
        <v>123.3797857142857</v>
      </c>
      <c r="BY39">
        <v>133.98010714285709</v>
      </c>
      <c r="BZ39">
        <v>1.0829103571428571</v>
      </c>
      <c r="CA39">
        <v>129.57117857142859</v>
      </c>
      <c r="CB39">
        <v>32.907742857142857</v>
      </c>
      <c r="CC39">
        <v>3.4343414285714289</v>
      </c>
      <c r="CD39">
        <v>3.3249267857142861</v>
      </c>
      <c r="CE39">
        <v>26.298596428571429</v>
      </c>
      <c r="CF39">
        <v>25.75133928571428</v>
      </c>
      <c r="CG39">
        <v>1200.000357142857</v>
      </c>
      <c r="CH39">
        <v>0.49998021428571432</v>
      </c>
      <c r="CI39">
        <v>0.50001978571428563</v>
      </c>
      <c r="CJ39">
        <v>0</v>
      </c>
      <c r="CK39">
        <v>841.60710714285722</v>
      </c>
      <c r="CL39">
        <v>4.9990899999999998</v>
      </c>
      <c r="CM39">
        <v>9398.2860714285689</v>
      </c>
      <c r="CN39">
        <v>9557.7860714285725</v>
      </c>
      <c r="CO39">
        <v>41.207249999999988</v>
      </c>
      <c r="CP39">
        <v>42.7455</v>
      </c>
      <c r="CQ39">
        <v>41.908214285714273</v>
      </c>
      <c r="CR39">
        <v>41.908214285714273</v>
      </c>
      <c r="CS39">
        <v>42.640499999999989</v>
      </c>
      <c r="CT39">
        <v>597.47678571428571</v>
      </c>
      <c r="CU39">
        <v>597.52392857142866</v>
      </c>
      <c r="CV39">
        <v>0</v>
      </c>
      <c r="CW39">
        <v>1669219966.8</v>
      </c>
      <c r="CX39">
        <v>0</v>
      </c>
      <c r="CY39">
        <v>1669215309.0999999</v>
      </c>
      <c r="CZ39" t="s">
        <v>356</v>
      </c>
      <c r="DA39">
        <v>1669215309.0999999</v>
      </c>
      <c r="DB39">
        <v>1669215308.0999999</v>
      </c>
      <c r="DC39">
        <v>4</v>
      </c>
      <c r="DD39">
        <v>-3.3000000000000002E-2</v>
      </c>
      <c r="DE39">
        <v>-1.7000000000000001E-2</v>
      </c>
      <c r="DF39">
        <v>-3.2709999999999999</v>
      </c>
      <c r="DG39">
        <v>0.115</v>
      </c>
      <c r="DH39">
        <v>409</v>
      </c>
      <c r="DI39">
        <v>31</v>
      </c>
      <c r="DJ39">
        <v>0.59</v>
      </c>
      <c r="DK39">
        <v>0.22</v>
      </c>
      <c r="DL39">
        <v>-10.340897560975611</v>
      </c>
      <c r="DM39">
        <v>-1.1476055749129039</v>
      </c>
      <c r="DN39">
        <v>0.1515192050739651</v>
      </c>
      <c r="DO39">
        <v>0</v>
      </c>
      <c r="DP39">
        <v>1.072947804878049</v>
      </c>
      <c r="DQ39">
        <v>9.1161114982580296E-2</v>
      </c>
      <c r="DR39">
        <v>2.137878096780179E-2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3.2977099999999999</v>
      </c>
      <c r="EB39">
        <v>2.6253600000000001</v>
      </c>
      <c r="EC39">
        <v>3.8762400000000002E-2</v>
      </c>
      <c r="ED39">
        <v>4.04558E-2</v>
      </c>
      <c r="EE39">
        <v>0.13969300000000001</v>
      </c>
      <c r="EF39">
        <v>0.13503299999999999</v>
      </c>
      <c r="EG39">
        <v>29191.5</v>
      </c>
      <c r="EH39">
        <v>29672.1</v>
      </c>
      <c r="EI39">
        <v>28248.9</v>
      </c>
      <c r="EJ39">
        <v>29755.599999999999</v>
      </c>
      <c r="EK39">
        <v>33427.300000000003</v>
      </c>
      <c r="EL39">
        <v>35706.5</v>
      </c>
      <c r="EM39">
        <v>39859</v>
      </c>
      <c r="EN39">
        <v>42504.1</v>
      </c>
      <c r="EO39">
        <v>2.1831800000000001</v>
      </c>
      <c r="EP39">
        <v>2.2057000000000002</v>
      </c>
      <c r="EQ39">
        <v>0.14003399999999999</v>
      </c>
      <c r="ER39">
        <v>0</v>
      </c>
      <c r="ES39">
        <v>30.884599999999999</v>
      </c>
      <c r="ET39">
        <v>999.9</v>
      </c>
      <c r="EU39">
        <v>76</v>
      </c>
      <c r="EV39">
        <v>33.5</v>
      </c>
      <c r="EW39">
        <v>39.082999999999998</v>
      </c>
      <c r="EX39">
        <v>56.8018</v>
      </c>
      <c r="EY39">
        <v>-2.5560900000000002</v>
      </c>
      <c r="EZ39">
        <v>2</v>
      </c>
      <c r="FA39">
        <v>0.36788100000000001</v>
      </c>
      <c r="FB39">
        <v>5.3387799999999999E-2</v>
      </c>
      <c r="FC39">
        <v>20.271699999999999</v>
      </c>
      <c r="FD39">
        <v>5.21774</v>
      </c>
      <c r="FE39">
        <v>12.004099999999999</v>
      </c>
      <c r="FF39">
        <v>4.9871499999999997</v>
      </c>
      <c r="FG39">
        <v>3.2846299999999999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1.8621799999999999</v>
      </c>
      <c r="FN39">
        <v>1.8641799999999999</v>
      </c>
      <c r="FO39">
        <v>1.8602000000000001</v>
      </c>
      <c r="FP39">
        <v>1.8609599999999999</v>
      </c>
      <c r="FQ39">
        <v>1.86015</v>
      </c>
      <c r="FR39">
        <v>1.8618399999999999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-2.9159999999999999</v>
      </c>
      <c r="GH39">
        <v>0.1154</v>
      </c>
      <c r="GI39">
        <v>-2.7106589400944232</v>
      </c>
      <c r="GJ39">
        <v>-1.6100910332537859E-3</v>
      </c>
      <c r="GK39">
        <v>7.0186618486508772E-7</v>
      </c>
      <c r="GL39">
        <v>-2.134652460378022E-10</v>
      </c>
      <c r="GM39">
        <v>0.1154050000000026</v>
      </c>
      <c r="GN39">
        <v>0</v>
      </c>
      <c r="GO39">
        <v>0</v>
      </c>
      <c r="GP39">
        <v>0</v>
      </c>
      <c r="GQ39">
        <v>5</v>
      </c>
      <c r="GR39">
        <v>2079</v>
      </c>
      <c r="GS39">
        <v>3</v>
      </c>
      <c r="GT39">
        <v>29</v>
      </c>
      <c r="GU39">
        <v>77.5</v>
      </c>
      <c r="GV39">
        <v>77.5</v>
      </c>
      <c r="GW39">
        <v>0.59326199999999996</v>
      </c>
      <c r="GX39">
        <v>2.5915499999999998</v>
      </c>
      <c r="GY39">
        <v>2.04834</v>
      </c>
      <c r="GZ39">
        <v>2.6232899999999999</v>
      </c>
      <c r="HA39">
        <v>2.1972700000000001</v>
      </c>
      <c r="HB39">
        <v>2.34619</v>
      </c>
      <c r="HC39">
        <v>38.673299999999998</v>
      </c>
      <c r="HD39">
        <v>14.885</v>
      </c>
      <c r="HE39">
        <v>18</v>
      </c>
      <c r="HF39">
        <v>657.60900000000004</v>
      </c>
      <c r="HG39">
        <v>752.05200000000002</v>
      </c>
      <c r="HH39">
        <v>31.003</v>
      </c>
      <c r="HI39">
        <v>32.051600000000001</v>
      </c>
      <c r="HJ39">
        <v>30.001300000000001</v>
      </c>
      <c r="HK39">
        <v>31.826000000000001</v>
      </c>
      <c r="HL39">
        <v>31.8078</v>
      </c>
      <c r="HM39">
        <v>11.881500000000001</v>
      </c>
      <c r="HN39">
        <v>24.145800000000001</v>
      </c>
      <c r="HO39">
        <v>100</v>
      </c>
      <c r="HP39">
        <v>31</v>
      </c>
      <c r="HQ39">
        <v>157.34299999999999</v>
      </c>
      <c r="HR39">
        <v>32.839199999999998</v>
      </c>
      <c r="HS39">
        <v>99.518500000000003</v>
      </c>
      <c r="HT39">
        <v>98.588999999999999</v>
      </c>
    </row>
    <row r="40" spans="1:228" x14ac:dyDescent="0.2">
      <c r="A40">
        <v>25</v>
      </c>
      <c r="B40">
        <v>1669219964</v>
      </c>
      <c r="C40">
        <v>214.5</v>
      </c>
      <c r="D40" t="s">
        <v>408</v>
      </c>
      <c r="E40" t="s">
        <v>409</v>
      </c>
      <c r="F40">
        <v>4</v>
      </c>
      <c r="G40">
        <v>1669219956</v>
      </c>
      <c r="H40">
        <f t="shared" si="0"/>
        <v>2.7081463453059464E-3</v>
      </c>
      <c r="I40">
        <f t="shared" si="1"/>
        <v>2.7081463453059462</v>
      </c>
      <c r="J40">
        <f t="shared" si="2"/>
        <v>1.8455798606480305</v>
      </c>
      <c r="K40">
        <f t="shared" si="3"/>
        <v>125.6788214285715</v>
      </c>
      <c r="L40">
        <f t="shared" si="4"/>
        <v>104.01773803614674</v>
      </c>
      <c r="M40">
        <f t="shared" si="5"/>
        <v>10.520169022370441</v>
      </c>
      <c r="N40">
        <f t="shared" si="6"/>
        <v>12.710932470973608</v>
      </c>
      <c r="O40">
        <f t="shared" si="7"/>
        <v>0.1626419886682019</v>
      </c>
      <c r="P40">
        <f t="shared" si="8"/>
        <v>3.6795922258677085</v>
      </c>
      <c r="Q40">
        <f t="shared" si="9"/>
        <v>0.15875117975930192</v>
      </c>
      <c r="R40">
        <f t="shared" si="10"/>
        <v>9.9561308665848836E-2</v>
      </c>
      <c r="S40">
        <f t="shared" si="11"/>
        <v>226.11676509302305</v>
      </c>
      <c r="T40">
        <f t="shared" si="12"/>
        <v>33.09755516107699</v>
      </c>
      <c r="U40">
        <f t="shared" si="13"/>
        <v>33.132985714285709</v>
      </c>
      <c r="V40">
        <f t="shared" si="14"/>
        <v>5.0899803787813518</v>
      </c>
      <c r="W40">
        <f t="shared" si="15"/>
        <v>69.62231880834814</v>
      </c>
      <c r="X40">
        <f t="shared" si="16"/>
        <v>3.4373915947649794</v>
      </c>
      <c r="Y40">
        <f t="shared" si="17"/>
        <v>4.9371978032320509</v>
      </c>
      <c r="Z40">
        <f t="shared" si="18"/>
        <v>1.6525887840163724</v>
      </c>
      <c r="AA40">
        <f t="shared" si="19"/>
        <v>-119.42925382799224</v>
      </c>
      <c r="AB40">
        <f t="shared" si="20"/>
        <v>-107.48833883027939</v>
      </c>
      <c r="AC40">
        <f t="shared" si="21"/>
        <v>-6.6811318939159756</v>
      </c>
      <c r="AD40">
        <f t="shared" si="22"/>
        <v>-7.4819594591645711</v>
      </c>
      <c r="AE40">
        <f t="shared" si="23"/>
        <v>24.932973243325865</v>
      </c>
      <c r="AF40">
        <f t="shared" si="24"/>
        <v>2.6971663512482955</v>
      </c>
      <c r="AG40">
        <f t="shared" si="25"/>
        <v>1.8455798606480305</v>
      </c>
      <c r="AH40">
        <v>150.2853838545455</v>
      </c>
      <c r="AI40">
        <v>142.8146666666666</v>
      </c>
      <c r="AJ40">
        <v>1.7249504761904551</v>
      </c>
      <c r="AK40">
        <v>63.31</v>
      </c>
      <c r="AL40">
        <f t="shared" si="26"/>
        <v>2.7081463453059462</v>
      </c>
      <c r="AM40">
        <v>32.895220896963203</v>
      </c>
      <c r="AN40">
        <v>33.982978787878771</v>
      </c>
      <c r="AO40">
        <v>-1.9881577832179769E-4</v>
      </c>
      <c r="AP40">
        <v>89.38907270601743</v>
      </c>
      <c r="AQ40">
        <v>34</v>
      </c>
      <c r="AR40">
        <v>5</v>
      </c>
      <c r="AS40">
        <f t="shared" si="27"/>
        <v>1</v>
      </c>
      <c r="AT40">
        <f t="shared" si="28"/>
        <v>0</v>
      </c>
      <c r="AU40">
        <f t="shared" si="29"/>
        <v>47384.682086176355</v>
      </c>
      <c r="AV40">
        <f t="shared" si="30"/>
        <v>1200</v>
      </c>
      <c r="AW40">
        <f t="shared" si="31"/>
        <v>1025.9257850222916</v>
      </c>
      <c r="AX40">
        <f t="shared" si="32"/>
        <v>0.85493815418524299</v>
      </c>
      <c r="AY40">
        <f t="shared" si="33"/>
        <v>0.18843063757751921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1669219956</v>
      </c>
      <c r="BF40">
        <v>125.6788214285715</v>
      </c>
      <c r="BG40">
        <v>136.17617857142861</v>
      </c>
      <c r="BH40">
        <v>33.987067857142847</v>
      </c>
      <c r="BI40">
        <v>32.904807142857138</v>
      </c>
      <c r="BJ40">
        <v>128.58535714285711</v>
      </c>
      <c r="BK40">
        <v>33.871660714285717</v>
      </c>
      <c r="BL40">
        <v>650.01375000000007</v>
      </c>
      <c r="BM40">
        <v>101.0381785714286</v>
      </c>
      <c r="BN40">
        <v>0.1000428607142857</v>
      </c>
      <c r="BO40">
        <v>32.591139285714277</v>
      </c>
      <c r="BP40">
        <v>33.132985714285709</v>
      </c>
      <c r="BQ40">
        <v>999.9000000000002</v>
      </c>
      <c r="BR40">
        <v>0</v>
      </c>
      <c r="BS40">
        <v>0</v>
      </c>
      <c r="BT40">
        <v>9007.9239285714284</v>
      </c>
      <c r="BU40">
        <v>0</v>
      </c>
      <c r="BV40">
        <v>23.046125</v>
      </c>
      <c r="BW40">
        <v>-10.497350000000001</v>
      </c>
      <c r="BX40">
        <v>130.10057142857141</v>
      </c>
      <c r="BY40">
        <v>140.80946428571431</v>
      </c>
      <c r="BZ40">
        <v>1.0822557142857141</v>
      </c>
      <c r="CA40">
        <v>136.17617857142861</v>
      </c>
      <c r="CB40">
        <v>32.904807142857138</v>
      </c>
      <c r="CC40">
        <v>3.4339928571428571</v>
      </c>
      <c r="CD40">
        <v>3.3246439285714291</v>
      </c>
      <c r="CE40">
        <v>26.296871428571428</v>
      </c>
      <c r="CF40">
        <v>25.7499</v>
      </c>
      <c r="CG40">
        <v>1200</v>
      </c>
      <c r="CH40">
        <v>0.49997857142857149</v>
      </c>
      <c r="CI40">
        <v>0.50002142857142851</v>
      </c>
      <c r="CJ40">
        <v>0</v>
      </c>
      <c r="CK40">
        <v>840.98953571428569</v>
      </c>
      <c r="CL40">
        <v>4.9990899999999998</v>
      </c>
      <c r="CM40">
        <v>9376.3678571428572</v>
      </c>
      <c r="CN40">
        <v>9557.778571428571</v>
      </c>
      <c r="CO40">
        <v>41.222999999999999</v>
      </c>
      <c r="CP40">
        <v>42.752214285714281</v>
      </c>
      <c r="CQ40">
        <v>41.923714285714269</v>
      </c>
      <c r="CR40">
        <v>41.934964285714287</v>
      </c>
      <c r="CS40">
        <v>42.655999999999977</v>
      </c>
      <c r="CT40">
        <v>597.47428571428566</v>
      </c>
      <c r="CU40">
        <v>597.52571428571434</v>
      </c>
      <c r="CV40">
        <v>0</v>
      </c>
      <c r="CW40">
        <v>1669219971</v>
      </c>
      <c r="CX40">
        <v>0</v>
      </c>
      <c r="CY40">
        <v>1669215309.0999999</v>
      </c>
      <c r="CZ40" t="s">
        <v>356</v>
      </c>
      <c r="DA40">
        <v>1669215309.0999999</v>
      </c>
      <c r="DB40">
        <v>1669215308.0999999</v>
      </c>
      <c r="DC40">
        <v>4</v>
      </c>
      <c r="DD40">
        <v>-3.3000000000000002E-2</v>
      </c>
      <c r="DE40">
        <v>-1.7000000000000001E-2</v>
      </c>
      <c r="DF40">
        <v>-3.2709999999999999</v>
      </c>
      <c r="DG40">
        <v>0.115</v>
      </c>
      <c r="DH40">
        <v>409</v>
      </c>
      <c r="DI40">
        <v>31</v>
      </c>
      <c r="DJ40">
        <v>0.59</v>
      </c>
      <c r="DK40">
        <v>0.22</v>
      </c>
      <c r="DL40">
        <v>-10.4273975</v>
      </c>
      <c r="DM40">
        <v>-1.8345579737335731</v>
      </c>
      <c r="DN40">
        <v>0.20125446391012061</v>
      </c>
      <c r="DO40">
        <v>0</v>
      </c>
      <c r="DP40">
        <v>1.0818085</v>
      </c>
      <c r="DQ40">
        <v>3.5585065666039598E-2</v>
      </c>
      <c r="DR40">
        <v>1.8782781949168229E-2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3.2977699999999999</v>
      </c>
      <c r="EB40">
        <v>2.6253899999999999</v>
      </c>
      <c r="EC40">
        <v>4.0545299999999999E-2</v>
      </c>
      <c r="ED40">
        <v>4.2213899999999999E-2</v>
      </c>
      <c r="EE40">
        <v>0.13967599999999999</v>
      </c>
      <c r="EF40">
        <v>0.13514300000000001</v>
      </c>
      <c r="EG40">
        <v>29137.9</v>
      </c>
      <c r="EH40">
        <v>29617.1</v>
      </c>
      <c r="EI40">
        <v>28249.5</v>
      </c>
      <c r="EJ40">
        <v>29755.1</v>
      </c>
      <c r="EK40">
        <v>33428.199999999997</v>
      </c>
      <c r="EL40">
        <v>35701.699999999997</v>
      </c>
      <c r="EM40">
        <v>39859.199999999997</v>
      </c>
      <c r="EN40">
        <v>42503.6</v>
      </c>
      <c r="EO40">
        <v>2.1831999999999998</v>
      </c>
      <c r="EP40">
        <v>2.2052</v>
      </c>
      <c r="EQ40">
        <v>0.13872999999999999</v>
      </c>
      <c r="ER40">
        <v>0</v>
      </c>
      <c r="ES40">
        <v>30.910900000000002</v>
      </c>
      <c r="ET40">
        <v>999.9</v>
      </c>
      <c r="EU40">
        <v>76</v>
      </c>
      <c r="EV40">
        <v>33.5</v>
      </c>
      <c r="EW40">
        <v>39.0809</v>
      </c>
      <c r="EX40">
        <v>56.891800000000003</v>
      </c>
      <c r="EY40">
        <v>-2.5640999999999998</v>
      </c>
      <c r="EZ40">
        <v>2</v>
      </c>
      <c r="FA40">
        <v>0.36894300000000002</v>
      </c>
      <c r="FB40">
        <v>6.3562099999999996E-2</v>
      </c>
      <c r="FC40">
        <v>20.271799999999999</v>
      </c>
      <c r="FD40">
        <v>5.2175900000000004</v>
      </c>
      <c r="FE40">
        <v>12.0047</v>
      </c>
      <c r="FF40">
        <v>4.98705</v>
      </c>
      <c r="FG40">
        <v>3.2846299999999999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1.8621799999999999</v>
      </c>
      <c r="FN40">
        <v>1.86419</v>
      </c>
      <c r="FO40">
        <v>1.8602099999999999</v>
      </c>
      <c r="FP40">
        <v>1.8609599999999999</v>
      </c>
      <c r="FQ40">
        <v>1.8601399999999999</v>
      </c>
      <c r="FR40">
        <v>1.86185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-2.9249999999999998</v>
      </c>
      <c r="GH40">
        <v>0.1154</v>
      </c>
      <c r="GI40">
        <v>-2.7106589400944232</v>
      </c>
      <c r="GJ40">
        <v>-1.6100910332537859E-3</v>
      </c>
      <c r="GK40">
        <v>7.0186618486508772E-7</v>
      </c>
      <c r="GL40">
        <v>-2.134652460378022E-10</v>
      </c>
      <c r="GM40">
        <v>0.1154050000000026</v>
      </c>
      <c r="GN40">
        <v>0</v>
      </c>
      <c r="GO40">
        <v>0</v>
      </c>
      <c r="GP40">
        <v>0</v>
      </c>
      <c r="GQ40">
        <v>5</v>
      </c>
      <c r="GR40">
        <v>2079</v>
      </c>
      <c r="GS40">
        <v>3</v>
      </c>
      <c r="GT40">
        <v>29</v>
      </c>
      <c r="GU40">
        <v>77.599999999999994</v>
      </c>
      <c r="GV40">
        <v>77.599999999999994</v>
      </c>
      <c r="GW40">
        <v>0.61279300000000003</v>
      </c>
      <c r="GX40">
        <v>2.5988799999999999</v>
      </c>
      <c r="GY40">
        <v>2.04834</v>
      </c>
      <c r="GZ40">
        <v>2.6232899999999999</v>
      </c>
      <c r="HA40">
        <v>2.1972700000000001</v>
      </c>
      <c r="HB40">
        <v>2.2888199999999999</v>
      </c>
      <c r="HC40">
        <v>38.673299999999998</v>
      </c>
      <c r="HD40">
        <v>14.8588</v>
      </c>
      <c r="HE40">
        <v>18</v>
      </c>
      <c r="HF40">
        <v>657.74699999999996</v>
      </c>
      <c r="HG40">
        <v>751.71299999999997</v>
      </c>
      <c r="HH40">
        <v>31.0029</v>
      </c>
      <c r="HI40">
        <v>32.0657</v>
      </c>
      <c r="HJ40">
        <v>30.001300000000001</v>
      </c>
      <c r="HK40">
        <v>31.837199999999999</v>
      </c>
      <c r="HL40">
        <v>31.818999999999999</v>
      </c>
      <c r="HM40">
        <v>12.285500000000001</v>
      </c>
      <c r="HN40">
        <v>24.145800000000001</v>
      </c>
      <c r="HO40">
        <v>100</v>
      </c>
      <c r="HP40">
        <v>31</v>
      </c>
      <c r="HQ40">
        <v>164.02799999999999</v>
      </c>
      <c r="HR40">
        <v>32.870899999999999</v>
      </c>
      <c r="HS40">
        <v>99.519800000000004</v>
      </c>
      <c r="HT40">
        <v>98.587699999999998</v>
      </c>
    </row>
    <row r="41" spans="1:228" x14ac:dyDescent="0.2">
      <c r="A41">
        <v>26</v>
      </c>
      <c r="B41">
        <v>1669219968</v>
      </c>
      <c r="C41">
        <v>218.5</v>
      </c>
      <c r="D41" t="s">
        <v>410</v>
      </c>
      <c r="E41" t="s">
        <v>411</v>
      </c>
      <c r="F41">
        <v>4</v>
      </c>
      <c r="G41">
        <v>1669219960</v>
      </c>
      <c r="H41">
        <f t="shared" si="0"/>
        <v>2.6439329292033738E-3</v>
      </c>
      <c r="I41">
        <f t="shared" si="1"/>
        <v>2.6439329292033737</v>
      </c>
      <c r="J41">
        <f t="shared" si="2"/>
        <v>2.298084828335905</v>
      </c>
      <c r="K41">
        <f t="shared" si="3"/>
        <v>132.20871428571431</v>
      </c>
      <c r="L41">
        <f t="shared" si="4"/>
        <v>105.26631921454394</v>
      </c>
      <c r="M41">
        <f t="shared" si="5"/>
        <v>10.646522765205679</v>
      </c>
      <c r="N41">
        <f t="shared" si="6"/>
        <v>13.371447742298917</v>
      </c>
      <c r="O41">
        <f t="shared" si="7"/>
        <v>0.15828884938709739</v>
      </c>
      <c r="P41">
        <f t="shared" si="8"/>
        <v>3.6767089117219376</v>
      </c>
      <c r="Q41">
        <f t="shared" si="9"/>
        <v>0.15459816626722001</v>
      </c>
      <c r="R41">
        <f t="shared" si="10"/>
        <v>9.6948279909917529E-2</v>
      </c>
      <c r="S41">
        <f t="shared" si="11"/>
        <v>226.11622637873714</v>
      </c>
      <c r="T41">
        <f t="shared" si="12"/>
        <v>33.12307836512398</v>
      </c>
      <c r="U41">
        <f t="shared" si="13"/>
        <v>33.147628571428569</v>
      </c>
      <c r="V41">
        <f t="shared" si="14"/>
        <v>5.0941656185832844</v>
      </c>
      <c r="W41">
        <f t="shared" si="15"/>
        <v>69.577486718465281</v>
      </c>
      <c r="X41">
        <f t="shared" si="16"/>
        <v>3.4374445333252885</v>
      </c>
      <c r="Y41">
        <f t="shared" si="17"/>
        <v>4.940455160782661</v>
      </c>
      <c r="Z41">
        <f t="shared" si="18"/>
        <v>1.6567210852579959</v>
      </c>
      <c r="AA41">
        <f t="shared" si="19"/>
        <v>-116.59744217786879</v>
      </c>
      <c r="AB41">
        <f t="shared" si="20"/>
        <v>-107.98673287024604</v>
      </c>
      <c r="AC41">
        <f t="shared" si="21"/>
        <v>-6.7182422128982688</v>
      </c>
      <c r="AD41">
        <f t="shared" si="22"/>
        <v>-5.1861908822759659</v>
      </c>
      <c r="AE41">
        <f t="shared" si="23"/>
        <v>25.299968944008757</v>
      </c>
      <c r="AF41">
        <f t="shared" si="24"/>
        <v>2.6698982377751825</v>
      </c>
      <c r="AG41">
        <f t="shared" si="25"/>
        <v>2.298084828335905</v>
      </c>
      <c r="AH41">
        <v>157.24410020346329</v>
      </c>
      <c r="AI41">
        <v>149.65346666666659</v>
      </c>
      <c r="AJ41">
        <v>1.705788571428553</v>
      </c>
      <c r="AK41">
        <v>63.31</v>
      </c>
      <c r="AL41">
        <f t="shared" si="26"/>
        <v>2.6439329292033737</v>
      </c>
      <c r="AM41">
        <v>32.933997135518119</v>
      </c>
      <c r="AN41">
        <v>33.994181818181822</v>
      </c>
      <c r="AO41">
        <v>1.2803166811181009E-4</v>
      </c>
      <c r="AP41">
        <v>89.38907270601743</v>
      </c>
      <c r="AQ41">
        <v>34</v>
      </c>
      <c r="AR41">
        <v>5</v>
      </c>
      <c r="AS41">
        <f t="shared" si="27"/>
        <v>1</v>
      </c>
      <c r="AT41">
        <f t="shared" si="28"/>
        <v>0</v>
      </c>
      <c r="AU41">
        <f t="shared" si="29"/>
        <v>47331.27272010364</v>
      </c>
      <c r="AV41">
        <f t="shared" si="30"/>
        <v>1199.997142857143</v>
      </c>
      <c r="AW41">
        <f t="shared" si="31"/>
        <v>1025.9233421651491</v>
      </c>
      <c r="AX41">
        <f t="shared" si="32"/>
        <v>0.85493815403799078</v>
      </c>
      <c r="AY41">
        <f t="shared" si="33"/>
        <v>0.1884306372933221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1669219960</v>
      </c>
      <c r="BF41">
        <v>132.20871428571431</v>
      </c>
      <c r="BG41">
        <v>142.86425</v>
      </c>
      <c r="BH41">
        <v>33.987353571428571</v>
      </c>
      <c r="BI41">
        <v>32.916042857142862</v>
      </c>
      <c r="BJ41">
        <v>135.1246785714286</v>
      </c>
      <c r="BK41">
        <v>33.871942857142862</v>
      </c>
      <c r="BL41">
        <v>650.01867857142861</v>
      </c>
      <c r="BM41">
        <v>101.0388571428571</v>
      </c>
      <c r="BN41">
        <v>0.1000716678571428</v>
      </c>
      <c r="BO41">
        <v>32.602842857142853</v>
      </c>
      <c r="BP41">
        <v>33.147628571428569</v>
      </c>
      <c r="BQ41">
        <v>999.9000000000002</v>
      </c>
      <c r="BR41">
        <v>0</v>
      </c>
      <c r="BS41">
        <v>0</v>
      </c>
      <c r="BT41">
        <v>8997.9021428571432</v>
      </c>
      <c r="BU41">
        <v>0</v>
      </c>
      <c r="BV41">
        <v>21.34820357142857</v>
      </c>
      <c r="BW41">
        <v>-10.655535714285721</v>
      </c>
      <c r="BX41">
        <v>136.86017857142861</v>
      </c>
      <c r="BY41">
        <v>147.7268928571429</v>
      </c>
      <c r="BZ41">
        <v>1.071306071428572</v>
      </c>
      <c r="CA41">
        <v>142.86425</v>
      </c>
      <c r="CB41">
        <v>32.916042857142862</v>
      </c>
      <c r="CC41">
        <v>3.4340421428571419</v>
      </c>
      <c r="CD41">
        <v>3.3257992857142851</v>
      </c>
      <c r="CE41">
        <v>26.297117857142862</v>
      </c>
      <c r="CF41">
        <v>25.755749999999999</v>
      </c>
      <c r="CG41">
        <v>1199.997142857143</v>
      </c>
      <c r="CH41">
        <v>0.49997857142857149</v>
      </c>
      <c r="CI41">
        <v>0.50002142857142851</v>
      </c>
      <c r="CJ41">
        <v>0</v>
      </c>
      <c r="CK41">
        <v>840.41389285714286</v>
      </c>
      <c r="CL41">
        <v>4.9990899999999998</v>
      </c>
      <c r="CM41">
        <v>9345.1542857142867</v>
      </c>
      <c r="CN41">
        <v>9557.755357142858</v>
      </c>
      <c r="CO41">
        <v>41.236499999999999</v>
      </c>
      <c r="CP41">
        <v>42.758857142857131</v>
      </c>
      <c r="CQ41">
        <v>41.936999999999991</v>
      </c>
      <c r="CR41">
        <v>41.963999999999999</v>
      </c>
      <c r="CS41">
        <v>42.671499999999988</v>
      </c>
      <c r="CT41">
        <v>597.47285714285715</v>
      </c>
      <c r="CU41">
        <v>597.52428571428572</v>
      </c>
      <c r="CV41">
        <v>0</v>
      </c>
      <c r="CW41">
        <v>1669219974.5999999</v>
      </c>
      <c r="CX41">
        <v>0</v>
      </c>
      <c r="CY41">
        <v>1669215309.0999999</v>
      </c>
      <c r="CZ41" t="s">
        <v>356</v>
      </c>
      <c r="DA41">
        <v>1669215309.0999999</v>
      </c>
      <c r="DB41">
        <v>1669215308.0999999</v>
      </c>
      <c r="DC41">
        <v>4</v>
      </c>
      <c r="DD41">
        <v>-3.3000000000000002E-2</v>
      </c>
      <c r="DE41">
        <v>-1.7000000000000001E-2</v>
      </c>
      <c r="DF41">
        <v>-3.2709999999999999</v>
      </c>
      <c r="DG41">
        <v>0.115</v>
      </c>
      <c r="DH41">
        <v>409</v>
      </c>
      <c r="DI41">
        <v>31</v>
      </c>
      <c r="DJ41">
        <v>0.59</v>
      </c>
      <c r="DK41">
        <v>0.22</v>
      </c>
      <c r="DL41">
        <v>-10.5260575</v>
      </c>
      <c r="DM41">
        <v>-2.29864953095684</v>
      </c>
      <c r="DN41">
        <v>0.2305844041641803</v>
      </c>
      <c r="DO41">
        <v>0</v>
      </c>
      <c r="DP41">
        <v>1.0794185000000001</v>
      </c>
      <c r="DQ41">
        <v>-9.1061313320828202E-2</v>
      </c>
      <c r="DR41">
        <v>2.0154687984436759E-2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3.2977300000000001</v>
      </c>
      <c r="EB41">
        <v>2.6252300000000002</v>
      </c>
      <c r="EC41">
        <v>4.2292400000000001E-2</v>
      </c>
      <c r="ED41">
        <v>4.39692E-2</v>
      </c>
      <c r="EE41">
        <v>0.13970199999999999</v>
      </c>
      <c r="EF41">
        <v>0.13519800000000001</v>
      </c>
      <c r="EG41">
        <v>29083.599999999999</v>
      </c>
      <c r="EH41">
        <v>29562.1</v>
      </c>
      <c r="EI41">
        <v>28248.400000000001</v>
      </c>
      <c r="EJ41">
        <v>29754.400000000001</v>
      </c>
      <c r="EK41">
        <v>33426.1</v>
      </c>
      <c r="EL41">
        <v>35698.6</v>
      </c>
      <c r="EM41">
        <v>39857.800000000003</v>
      </c>
      <c r="EN41">
        <v>42502.6</v>
      </c>
      <c r="EO41">
        <v>2.1829000000000001</v>
      </c>
      <c r="EP41">
        <v>2.2049699999999999</v>
      </c>
      <c r="EQ41">
        <v>0.13802200000000001</v>
      </c>
      <c r="ER41">
        <v>0</v>
      </c>
      <c r="ES41">
        <v>30.937200000000001</v>
      </c>
      <c r="ET41">
        <v>999.9</v>
      </c>
      <c r="EU41">
        <v>76.099999999999994</v>
      </c>
      <c r="EV41">
        <v>33.5</v>
      </c>
      <c r="EW41">
        <v>39.1297</v>
      </c>
      <c r="EX41">
        <v>56.711799999999997</v>
      </c>
      <c r="EY41">
        <v>-2.5841400000000001</v>
      </c>
      <c r="EZ41">
        <v>2</v>
      </c>
      <c r="FA41">
        <v>0.37001499999999998</v>
      </c>
      <c r="FB41">
        <v>7.4065900000000004E-2</v>
      </c>
      <c r="FC41">
        <v>20.271899999999999</v>
      </c>
      <c r="FD41">
        <v>5.21699</v>
      </c>
      <c r="FE41">
        <v>12.005000000000001</v>
      </c>
      <c r="FF41">
        <v>4.9869000000000003</v>
      </c>
      <c r="FG41">
        <v>3.2844799999999998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1.86216</v>
      </c>
      <c r="FN41">
        <v>1.86419</v>
      </c>
      <c r="FO41">
        <v>1.8602099999999999</v>
      </c>
      <c r="FP41">
        <v>1.8609599999999999</v>
      </c>
      <c r="FQ41">
        <v>1.8601399999999999</v>
      </c>
      <c r="FR41">
        <v>1.86185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-2.9350000000000001</v>
      </c>
      <c r="GH41">
        <v>0.1154</v>
      </c>
      <c r="GI41">
        <v>-2.7106589400944232</v>
      </c>
      <c r="GJ41">
        <v>-1.6100910332537859E-3</v>
      </c>
      <c r="GK41">
        <v>7.0186618486508772E-7</v>
      </c>
      <c r="GL41">
        <v>-2.134652460378022E-10</v>
      </c>
      <c r="GM41">
        <v>0.1154050000000026</v>
      </c>
      <c r="GN41">
        <v>0</v>
      </c>
      <c r="GO41">
        <v>0</v>
      </c>
      <c r="GP41">
        <v>0</v>
      </c>
      <c r="GQ41">
        <v>5</v>
      </c>
      <c r="GR41">
        <v>2079</v>
      </c>
      <c r="GS41">
        <v>3</v>
      </c>
      <c r="GT41">
        <v>29</v>
      </c>
      <c r="GU41">
        <v>77.599999999999994</v>
      </c>
      <c r="GV41">
        <v>77.7</v>
      </c>
      <c r="GW41">
        <v>0.63354500000000002</v>
      </c>
      <c r="GX41">
        <v>2.5866699999999998</v>
      </c>
      <c r="GY41">
        <v>2.04834</v>
      </c>
      <c r="GZ41">
        <v>2.6220699999999999</v>
      </c>
      <c r="HA41">
        <v>2.1972700000000001</v>
      </c>
      <c r="HB41">
        <v>2.34863</v>
      </c>
      <c r="HC41">
        <v>38.697899999999997</v>
      </c>
      <c r="HD41">
        <v>14.885</v>
      </c>
      <c r="HE41">
        <v>18</v>
      </c>
      <c r="HF41">
        <v>657.62900000000002</v>
      </c>
      <c r="HG41">
        <v>751.64800000000002</v>
      </c>
      <c r="HH41">
        <v>31.0029</v>
      </c>
      <c r="HI41">
        <v>32.0792</v>
      </c>
      <c r="HJ41">
        <v>30.001300000000001</v>
      </c>
      <c r="HK41">
        <v>31.848400000000002</v>
      </c>
      <c r="HL41">
        <v>31.8308</v>
      </c>
      <c r="HM41">
        <v>12.6877</v>
      </c>
      <c r="HN41">
        <v>24.145800000000001</v>
      </c>
      <c r="HO41">
        <v>100</v>
      </c>
      <c r="HP41">
        <v>31</v>
      </c>
      <c r="HQ41">
        <v>170.70699999999999</v>
      </c>
      <c r="HR41">
        <v>32.8855</v>
      </c>
      <c r="HS41">
        <v>99.516099999999994</v>
      </c>
      <c r="HT41">
        <v>98.585400000000007</v>
      </c>
    </row>
    <row r="42" spans="1:228" x14ac:dyDescent="0.2">
      <c r="A42">
        <v>27</v>
      </c>
      <c r="B42">
        <v>1669219972</v>
      </c>
      <c r="C42">
        <v>222.5</v>
      </c>
      <c r="D42" t="s">
        <v>412</v>
      </c>
      <c r="E42" t="s">
        <v>413</v>
      </c>
      <c r="F42">
        <v>4</v>
      </c>
      <c r="G42">
        <v>1669219964</v>
      </c>
      <c r="H42">
        <f t="shared" si="0"/>
        <v>2.629321519166609E-3</v>
      </c>
      <c r="I42">
        <f t="shared" si="1"/>
        <v>2.6293215191666088</v>
      </c>
      <c r="J42">
        <f t="shared" si="2"/>
        <v>2.3322390183416783</v>
      </c>
      <c r="K42">
        <f t="shared" si="3"/>
        <v>138.78760714285721</v>
      </c>
      <c r="L42">
        <f t="shared" si="4"/>
        <v>111.11739854957881</v>
      </c>
      <c r="M42">
        <f t="shared" si="5"/>
        <v>11.238312132367447</v>
      </c>
      <c r="N42">
        <f t="shared" si="6"/>
        <v>14.036851740008014</v>
      </c>
      <c r="O42">
        <f t="shared" si="7"/>
        <v>0.15697412968671656</v>
      </c>
      <c r="P42">
        <f t="shared" si="8"/>
        <v>3.6794354147485184</v>
      </c>
      <c r="Q42">
        <f t="shared" si="9"/>
        <v>0.15334636605938318</v>
      </c>
      <c r="R42">
        <f t="shared" si="10"/>
        <v>9.6160436014758419E-2</v>
      </c>
      <c r="S42">
        <f t="shared" si="11"/>
        <v>226.11565134304612</v>
      </c>
      <c r="T42">
        <f t="shared" si="12"/>
        <v>33.1370072731752</v>
      </c>
      <c r="U42">
        <f t="shared" si="13"/>
        <v>33.163803571428573</v>
      </c>
      <c r="V42">
        <f t="shared" si="14"/>
        <v>5.0987922573502384</v>
      </c>
      <c r="W42">
        <f t="shared" si="15"/>
        <v>69.540981892828924</v>
      </c>
      <c r="X42">
        <f t="shared" si="16"/>
        <v>3.437817589928295</v>
      </c>
      <c r="Y42">
        <f t="shared" si="17"/>
        <v>4.9435850578388267</v>
      </c>
      <c r="Z42">
        <f t="shared" si="18"/>
        <v>1.6609746674219434</v>
      </c>
      <c r="AA42">
        <f t="shared" si="19"/>
        <v>-115.95307899524745</v>
      </c>
      <c r="AB42">
        <f t="shared" si="20"/>
        <v>-109.04588812137818</v>
      </c>
      <c r="AC42">
        <f t="shared" si="21"/>
        <v>-6.7800204531372232</v>
      </c>
      <c r="AD42">
        <f t="shared" si="22"/>
        <v>-5.6633362267167229</v>
      </c>
      <c r="AE42">
        <f t="shared" si="23"/>
        <v>25.618521511714778</v>
      </c>
      <c r="AF42">
        <f t="shared" si="24"/>
        <v>2.6662804064978429</v>
      </c>
      <c r="AG42">
        <f t="shared" si="25"/>
        <v>2.3322390183416783</v>
      </c>
      <c r="AH42">
        <v>164.2306002320347</v>
      </c>
      <c r="AI42">
        <v>156.54654545454551</v>
      </c>
      <c r="AJ42">
        <v>1.726151861471845</v>
      </c>
      <c r="AK42">
        <v>63.31</v>
      </c>
      <c r="AL42">
        <f t="shared" si="26"/>
        <v>2.6293215191666088</v>
      </c>
      <c r="AM42">
        <v>32.946035768760829</v>
      </c>
      <c r="AN42">
        <v>34.00063999999999</v>
      </c>
      <c r="AO42">
        <v>7.8680782154559801E-5</v>
      </c>
      <c r="AP42">
        <v>89.38907270601743</v>
      </c>
      <c r="AQ42">
        <v>34</v>
      </c>
      <c r="AR42">
        <v>5</v>
      </c>
      <c r="AS42">
        <f t="shared" si="27"/>
        <v>1</v>
      </c>
      <c r="AT42">
        <f t="shared" si="28"/>
        <v>0</v>
      </c>
      <c r="AU42">
        <f t="shared" si="29"/>
        <v>47378.325209045266</v>
      </c>
      <c r="AV42">
        <f t="shared" si="30"/>
        <v>1199.993928571429</v>
      </c>
      <c r="AW42">
        <f t="shared" si="31"/>
        <v>1025.9206100223041</v>
      </c>
      <c r="AX42">
        <f t="shared" si="32"/>
        <v>0.85493816726526606</v>
      </c>
      <c r="AY42">
        <f t="shared" si="33"/>
        <v>0.18843066282196336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1669219964</v>
      </c>
      <c r="BF42">
        <v>138.78760714285721</v>
      </c>
      <c r="BG42">
        <v>149.58275</v>
      </c>
      <c r="BH42">
        <v>33.990989285714292</v>
      </c>
      <c r="BI42">
        <v>32.921114285714289</v>
      </c>
      <c r="BJ42">
        <v>141.7128571428571</v>
      </c>
      <c r="BK42">
        <v>33.875585714285712</v>
      </c>
      <c r="BL42">
        <v>650.00653571428563</v>
      </c>
      <c r="BM42">
        <v>101.03910714285711</v>
      </c>
      <c r="BN42">
        <v>9.9978896428571426E-2</v>
      </c>
      <c r="BO42">
        <v>32.614082142857143</v>
      </c>
      <c r="BP42">
        <v>33.163803571428573</v>
      </c>
      <c r="BQ42">
        <v>999.9000000000002</v>
      </c>
      <c r="BR42">
        <v>0</v>
      </c>
      <c r="BS42">
        <v>0</v>
      </c>
      <c r="BT42">
        <v>9007.2992857142854</v>
      </c>
      <c r="BU42">
        <v>0</v>
      </c>
      <c r="BV42">
        <v>19.263735714285719</v>
      </c>
      <c r="BW42">
        <v>-10.795175</v>
      </c>
      <c r="BX42">
        <v>143.67103571428569</v>
      </c>
      <c r="BY42">
        <v>154.67496428571431</v>
      </c>
      <c r="BZ42">
        <v>1.0698775</v>
      </c>
      <c r="CA42">
        <v>149.58275</v>
      </c>
      <c r="CB42">
        <v>32.921114285714289</v>
      </c>
      <c r="CC42">
        <v>3.4344174999999999</v>
      </c>
      <c r="CD42">
        <v>3.3263185714285721</v>
      </c>
      <c r="CE42">
        <v>26.29897142857142</v>
      </c>
      <c r="CF42">
        <v>25.75838214285714</v>
      </c>
      <c r="CG42">
        <v>1199.993928571429</v>
      </c>
      <c r="CH42">
        <v>0.49997799999999998</v>
      </c>
      <c r="CI42">
        <v>0.50002199999999986</v>
      </c>
      <c r="CJ42">
        <v>0</v>
      </c>
      <c r="CK42">
        <v>839.86478571428563</v>
      </c>
      <c r="CL42">
        <v>4.9990899999999998</v>
      </c>
      <c r="CM42">
        <v>9306.3435714285715</v>
      </c>
      <c r="CN42">
        <v>9557.72642857143</v>
      </c>
      <c r="CO42">
        <v>41.25</v>
      </c>
      <c r="CP42">
        <v>42.774357142857127</v>
      </c>
      <c r="CQ42">
        <v>41.936999999999991</v>
      </c>
      <c r="CR42">
        <v>41.979750000000003</v>
      </c>
      <c r="CS42">
        <v>42.698249999999987</v>
      </c>
      <c r="CT42">
        <v>597.47071428571428</v>
      </c>
      <c r="CU42">
        <v>597.52321428571429</v>
      </c>
      <c r="CV42">
        <v>0</v>
      </c>
      <c r="CW42">
        <v>1669219978.8</v>
      </c>
      <c r="CX42">
        <v>0</v>
      </c>
      <c r="CY42">
        <v>1669215309.0999999</v>
      </c>
      <c r="CZ42" t="s">
        <v>356</v>
      </c>
      <c r="DA42">
        <v>1669215309.0999999</v>
      </c>
      <c r="DB42">
        <v>1669215308.0999999</v>
      </c>
      <c r="DC42">
        <v>4</v>
      </c>
      <c r="DD42">
        <v>-3.3000000000000002E-2</v>
      </c>
      <c r="DE42">
        <v>-1.7000000000000001E-2</v>
      </c>
      <c r="DF42">
        <v>-3.2709999999999999</v>
      </c>
      <c r="DG42">
        <v>0.115</v>
      </c>
      <c r="DH42">
        <v>409</v>
      </c>
      <c r="DI42">
        <v>31</v>
      </c>
      <c r="DJ42">
        <v>0.59</v>
      </c>
      <c r="DK42">
        <v>0.22</v>
      </c>
      <c r="DL42">
        <v>-10.668447499999999</v>
      </c>
      <c r="DM42">
        <v>-2.1479133208255199</v>
      </c>
      <c r="DN42">
        <v>0.21432709346638859</v>
      </c>
      <c r="DO42">
        <v>0</v>
      </c>
      <c r="DP42">
        <v>1.0693975</v>
      </c>
      <c r="DQ42">
        <v>-7.5559699812382683E-2</v>
      </c>
      <c r="DR42">
        <v>1.9016230008863461E-2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3.29759</v>
      </c>
      <c r="EB42">
        <v>2.6252900000000001</v>
      </c>
      <c r="EC42">
        <v>4.4038300000000002E-2</v>
      </c>
      <c r="ED42">
        <v>4.57037E-2</v>
      </c>
      <c r="EE42">
        <v>0.13971800000000001</v>
      </c>
      <c r="EF42">
        <v>0.13519600000000001</v>
      </c>
      <c r="EG42">
        <v>29030.5</v>
      </c>
      <c r="EH42">
        <v>29508.2</v>
      </c>
      <c r="EI42">
        <v>28248.3</v>
      </c>
      <c r="EJ42">
        <v>29754.2</v>
      </c>
      <c r="EK42">
        <v>33425.4</v>
      </c>
      <c r="EL42">
        <v>35698.6</v>
      </c>
      <c r="EM42">
        <v>39857.699999999997</v>
      </c>
      <c r="EN42">
        <v>42502.400000000001</v>
      </c>
      <c r="EO42">
        <v>2.1823999999999999</v>
      </c>
      <c r="EP42">
        <v>2.2044999999999999</v>
      </c>
      <c r="EQ42">
        <v>0.13753799999999999</v>
      </c>
      <c r="ER42">
        <v>0</v>
      </c>
      <c r="ES42">
        <v>30.962399999999999</v>
      </c>
      <c r="ET42">
        <v>999.9</v>
      </c>
      <c r="EU42">
        <v>76.099999999999994</v>
      </c>
      <c r="EV42">
        <v>33.5</v>
      </c>
      <c r="EW42">
        <v>39.130699999999997</v>
      </c>
      <c r="EX42">
        <v>57.341799999999999</v>
      </c>
      <c r="EY42">
        <v>-2.5120200000000001</v>
      </c>
      <c r="EZ42">
        <v>2</v>
      </c>
      <c r="FA42">
        <v>0.371029</v>
      </c>
      <c r="FB42">
        <v>8.2020700000000002E-2</v>
      </c>
      <c r="FC42">
        <v>20.271799999999999</v>
      </c>
      <c r="FD42">
        <v>5.2168400000000004</v>
      </c>
      <c r="FE42">
        <v>12.0047</v>
      </c>
      <c r="FF42">
        <v>4.9867999999999997</v>
      </c>
      <c r="FG42">
        <v>3.2844799999999998</v>
      </c>
      <c r="FH42">
        <v>9999</v>
      </c>
      <c r="FI42">
        <v>9999</v>
      </c>
      <c r="FJ42">
        <v>9999</v>
      </c>
      <c r="FK42">
        <v>999.9</v>
      </c>
      <c r="FL42">
        <v>1.8658300000000001</v>
      </c>
      <c r="FM42">
        <v>1.86215</v>
      </c>
      <c r="FN42">
        <v>1.8641799999999999</v>
      </c>
      <c r="FO42">
        <v>1.86022</v>
      </c>
      <c r="FP42">
        <v>1.8609599999999999</v>
      </c>
      <c r="FQ42">
        <v>1.86012</v>
      </c>
      <c r="FR42">
        <v>1.86185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-2.9449999999999998</v>
      </c>
      <c r="GH42">
        <v>0.1154</v>
      </c>
      <c r="GI42">
        <v>-2.7106589400944232</v>
      </c>
      <c r="GJ42">
        <v>-1.6100910332537859E-3</v>
      </c>
      <c r="GK42">
        <v>7.0186618486508772E-7</v>
      </c>
      <c r="GL42">
        <v>-2.134652460378022E-10</v>
      </c>
      <c r="GM42">
        <v>0.1154050000000026</v>
      </c>
      <c r="GN42">
        <v>0</v>
      </c>
      <c r="GO42">
        <v>0</v>
      </c>
      <c r="GP42">
        <v>0</v>
      </c>
      <c r="GQ42">
        <v>5</v>
      </c>
      <c r="GR42">
        <v>2079</v>
      </c>
      <c r="GS42">
        <v>3</v>
      </c>
      <c r="GT42">
        <v>29</v>
      </c>
      <c r="GU42">
        <v>77.7</v>
      </c>
      <c r="GV42">
        <v>77.7</v>
      </c>
      <c r="GW42">
        <v>0.65307599999999999</v>
      </c>
      <c r="GX42">
        <v>2.5976599999999999</v>
      </c>
      <c r="GY42">
        <v>2.04834</v>
      </c>
      <c r="GZ42">
        <v>2.6232899999999999</v>
      </c>
      <c r="HA42">
        <v>2.1972700000000001</v>
      </c>
      <c r="HB42">
        <v>2.3022499999999999</v>
      </c>
      <c r="HC42">
        <v>38.697899999999997</v>
      </c>
      <c r="HD42">
        <v>14.8588</v>
      </c>
      <c r="HE42">
        <v>18</v>
      </c>
      <c r="HF42">
        <v>657.38300000000004</v>
      </c>
      <c r="HG42">
        <v>751.35799999999995</v>
      </c>
      <c r="HH42">
        <v>31.002600000000001</v>
      </c>
      <c r="HI42">
        <v>32.093299999999999</v>
      </c>
      <c r="HJ42">
        <v>30.001300000000001</v>
      </c>
      <c r="HK42">
        <v>31.862400000000001</v>
      </c>
      <c r="HL42">
        <v>31.843900000000001</v>
      </c>
      <c r="HM42">
        <v>13.087199999999999</v>
      </c>
      <c r="HN42">
        <v>24.145800000000001</v>
      </c>
      <c r="HO42">
        <v>100</v>
      </c>
      <c r="HP42">
        <v>31</v>
      </c>
      <c r="HQ42">
        <v>177.38800000000001</v>
      </c>
      <c r="HR42">
        <v>32.908299999999997</v>
      </c>
      <c r="HS42">
        <v>99.515699999999995</v>
      </c>
      <c r="HT42">
        <v>98.584900000000005</v>
      </c>
    </row>
    <row r="43" spans="1:228" x14ac:dyDescent="0.2">
      <c r="A43">
        <v>28</v>
      </c>
      <c r="B43">
        <v>1669219976</v>
      </c>
      <c r="C43">
        <v>226.5</v>
      </c>
      <c r="D43" t="s">
        <v>414</v>
      </c>
      <c r="E43" t="s">
        <v>415</v>
      </c>
      <c r="F43">
        <v>4</v>
      </c>
      <c r="G43">
        <v>1669219968</v>
      </c>
      <c r="H43">
        <f t="shared" si="0"/>
        <v>2.6530643557853249E-3</v>
      </c>
      <c r="I43">
        <f t="shared" si="1"/>
        <v>2.6530643557853248</v>
      </c>
      <c r="J43">
        <f t="shared" si="2"/>
        <v>2.4538517516997018</v>
      </c>
      <c r="K43">
        <f t="shared" si="3"/>
        <v>145.41749999999999</v>
      </c>
      <c r="L43">
        <f t="shared" si="4"/>
        <v>116.4909173607242</v>
      </c>
      <c r="M43">
        <f t="shared" si="5"/>
        <v>11.781802452281294</v>
      </c>
      <c r="N43">
        <f t="shared" si="6"/>
        <v>14.707414937761152</v>
      </c>
      <c r="O43">
        <f t="shared" si="7"/>
        <v>0.15810954287720627</v>
      </c>
      <c r="P43">
        <f t="shared" si="8"/>
        <v>3.6775323275478788</v>
      </c>
      <c r="Q43">
        <f t="shared" si="9"/>
        <v>0.15442791553756638</v>
      </c>
      <c r="R43">
        <f t="shared" si="10"/>
        <v>9.6841086619963684E-2</v>
      </c>
      <c r="S43">
        <f t="shared" si="11"/>
        <v>226.11548034306944</v>
      </c>
      <c r="T43">
        <f t="shared" si="12"/>
        <v>33.142553414155799</v>
      </c>
      <c r="U43">
        <f t="shared" si="13"/>
        <v>33.176096428571427</v>
      </c>
      <c r="V43">
        <f t="shared" si="14"/>
        <v>5.1023109064636198</v>
      </c>
      <c r="W43">
        <f t="shared" si="15"/>
        <v>69.506582644432839</v>
      </c>
      <c r="X43">
        <f t="shared" si="16"/>
        <v>3.4381055361654358</v>
      </c>
      <c r="Y43">
        <f t="shared" si="17"/>
        <v>4.9464459413195057</v>
      </c>
      <c r="Z43">
        <f t="shared" si="18"/>
        <v>1.6642053702981841</v>
      </c>
      <c r="AA43">
        <f t="shared" si="19"/>
        <v>-117.00013809013284</v>
      </c>
      <c r="AB43">
        <f t="shared" si="20"/>
        <v>-109.39096994591159</v>
      </c>
      <c r="AC43">
        <f t="shared" si="21"/>
        <v>-6.8057488230817276</v>
      </c>
      <c r="AD43">
        <f t="shared" si="22"/>
        <v>-7.0813765160567215</v>
      </c>
      <c r="AE43">
        <f t="shared" si="23"/>
        <v>25.800562999961379</v>
      </c>
      <c r="AF43">
        <f t="shared" si="24"/>
        <v>2.6496780033984315</v>
      </c>
      <c r="AG43">
        <f t="shared" si="25"/>
        <v>2.4538517516997018</v>
      </c>
      <c r="AH43">
        <v>171.17532848441559</v>
      </c>
      <c r="AI43">
        <v>163.44647272727261</v>
      </c>
      <c r="AJ43">
        <v>1.724276883116868</v>
      </c>
      <c r="AK43">
        <v>63.31</v>
      </c>
      <c r="AL43">
        <f t="shared" si="26"/>
        <v>2.6530643557853248</v>
      </c>
      <c r="AM43">
        <v>32.940348713640958</v>
      </c>
      <c r="AN43">
        <v>34.004608484848468</v>
      </c>
      <c r="AO43">
        <v>5.5143870384627853E-5</v>
      </c>
      <c r="AP43">
        <v>89.38907270601743</v>
      </c>
      <c r="AQ43">
        <v>34</v>
      </c>
      <c r="AR43">
        <v>5</v>
      </c>
      <c r="AS43">
        <f t="shared" si="27"/>
        <v>1</v>
      </c>
      <c r="AT43">
        <f t="shared" si="28"/>
        <v>0</v>
      </c>
      <c r="AU43">
        <f t="shared" si="29"/>
        <v>47342.67860318505</v>
      </c>
      <c r="AV43">
        <f t="shared" si="30"/>
        <v>1199.992857142857</v>
      </c>
      <c r="AW43">
        <f t="shared" si="31"/>
        <v>1025.9197100223155</v>
      </c>
      <c r="AX43">
        <f t="shared" si="32"/>
        <v>0.85493818060300475</v>
      </c>
      <c r="AY43">
        <f t="shared" si="33"/>
        <v>0.18843068856379933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1669219968</v>
      </c>
      <c r="BF43">
        <v>145.41749999999999</v>
      </c>
      <c r="BG43">
        <v>156.29464285714289</v>
      </c>
      <c r="BH43">
        <v>33.993785714285707</v>
      </c>
      <c r="BI43">
        <v>32.930571428571433</v>
      </c>
      <c r="BJ43">
        <v>148.3522142857143</v>
      </c>
      <c r="BK43">
        <v>33.87837857142857</v>
      </c>
      <c r="BL43">
        <v>650.00392857142856</v>
      </c>
      <c r="BM43">
        <v>101.03921428571429</v>
      </c>
      <c r="BN43">
        <v>0.1000223107142857</v>
      </c>
      <c r="BO43">
        <v>32.62435</v>
      </c>
      <c r="BP43">
        <v>33.176096428571427</v>
      </c>
      <c r="BQ43">
        <v>999.9000000000002</v>
      </c>
      <c r="BR43">
        <v>0</v>
      </c>
      <c r="BS43">
        <v>0</v>
      </c>
      <c r="BT43">
        <v>9000.7146428571432</v>
      </c>
      <c r="BU43">
        <v>0</v>
      </c>
      <c r="BV43">
        <v>17.035682142857141</v>
      </c>
      <c r="BW43">
        <v>-10.877174999999999</v>
      </c>
      <c r="BX43">
        <v>150.53467857142849</v>
      </c>
      <c r="BY43">
        <v>161.6168571428571</v>
      </c>
      <c r="BZ43">
        <v>1.0632142857142859</v>
      </c>
      <c r="CA43">
        <v>156.29464285714289</v>
      </c>
      <c r="CB43">
        <v>32.930571428571433</v>
      </c>
      <c r="CC43">
        <v>3.4347046428571431</v>
      </c>
      <c r="CD43">
        <v>3.3272789285714279</v>
      </c>
      <c r="CE43">
        <v>26.30039285714285</v>
      </c>
      <c r="CF43">
        <v>25.763249999999999</v>
      </c>
      <c r="CG43">
        <v>1199.992857142857</v>
      </c>
      <c r="CH43">
        <v>0.49997799999999998</v>
      </c>
      <c r="CI43">
        <v>0.50002199999999986</v>
      </c>
      <c r="CJ43">
        <v>0</v>
      </c>
      <c r="CK43">
        <v>839.29667857142863</v>
      </c>
      <c r="CL43">
        <v>4.9990899999999998</v>
      </c>
      <c r="CM43">
        <v>9265.1607142857138</v>
      </c>
      <c r="CN43">
        <v>9557.7199999999993</v>
      </c>
      <c r="CO43">
        <v>41.254428571428569</v>
      </c>
      <c r="CP43">
        <v>42.789857142857123</v>
      </c>
      <c r="CQ43">
        <v>41.936999999999991</v>
      </c>
      <c r="CR43">
        <v>41.9955</v>
      </c>
      <c r="CS43">
        <v>42.709499999999998</v>
      </c>
      <c r="CT43">
        <v>597.46964285714273</v>
      </c>
      <c r="CU43">
        <v>597.52321428571429</v>
      </c>
      <c r="CV43">
        <v>0</v>
      </c>
      <c r="CW43">
        <v>1669219983</v>
      </c>
      <c r="CX43">
        <v>0</v>
      </c>
      <c r="CY43">
        <v>1669215309.0999999</v>
      </c>
      <c r="CZ43" t="s">
        <v>356</v>
      </c>
      <c r="DA43">
        <v>1669215309.0999999</v>
      </c>
      <c r="DB43">
        <v>1669215308.0999999</v>
      </c>
      <c r="DC43">
        <v>4</v>
      </c>
      <c r="DD43">
        <v>-3.3000000000000002E-2</v>
      </c>
      <c r="DE43">
        <v>-1.7000000000000001E-2</v>
      </c>
      <c r="DF43">
        <v>-3.2709999999999999</v>
      </c>
      <c r="DG43">
        <v>0.115</v>
      </c>
      <c r="DH43">
        <v>409</v>
      </c>
      <c r="DI43">
        <v>31</v>
      </c>
      <c r="DJ43">
        <v>0.59</v>
      </c>
      <c r="DK43">
        <v>0.22</v>
      </c>
      <c r="DL43">
        <v>-10.8038425</v>
      </c>
      <c r="DM43">
        <v>-1.504335084427747</v>
      </c>
      <c r="DN43">
        <v>0.14796266401950869</v>
      </c>
      <c r="DO43">
        <v>0</v>
      </c>
      <c r="DP43">
        <v>1.06778225</v>
      </c>
      <c r="DQ43">
        <v>-9.8824953095686632E-2</v>
      </c>
      <c r="DR43">
        <v>1.8759870800128111E-2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3.2977099999999999</v>
      </c>
      <c r="EB43">
        <v>2.6253000000000002</v>
      </c>
      <c r="EC43">
        <v>4.5770199999999997E-2</v>
      </c>
      <c r="ED43">
        <v>4.7392200000000002E-2</v>
      </c>
      <c r="EE43">
        <v>0.13971800000000001</v>
      </c>
      <c r="EF43">
        <v>0.135157</v>
      </c>
      <c r="EG43">
        <v>28977.3</v>
      </c>
      <c r="EH43">
        <v>29454.9</v>
      </c>
      <c r="EI43">
        <v>28247.8</v>
      </c>
      <c r="EJ43">
        <v>29753.200000000001</v>
      </c>
      <c r="EK43">
        <v>33425.199999999997</v>
      </c>
      <c r="EL43">
        <v>35699.1</v>
      </c>
      <c r="EM43">
        <v>39857.199999999997</v>
      </c>
      <c r="EN43">
        <v>42501</v>
      </c>
      <c r="EO43">
        <v>2.1826500000000002</v>
      </c>
      <c r="EP43">
        <v>2.2042999999999999</v>
      </c>
      <c r="EQ43">
        <v>0.13623399999999999</v>
      </c>
      <c r="ER43">
        <v>0</v>
      </c>
      <c r="ES43">
        <v>30.9862</v>
      </c>
      <c r="ET43">
        <v>999.9</v>
      </c>
      <c r="EU43">
        <v>76.099999999999994</v>
      </c>
      <c r="EV43">
        <v>33.5</v>
      </c>
      <c r="EW43">
        <v>39.131799999999998</v>
      </c>
      <c r="EX43">
        <v>56.951799999999999</v>
      </c>
      <c r="EY43">
        <v>-2.58013</v>
      </c>
      <c r="EZ43">
        <v>2</v>
      </c>
      <c r="FA43">
        <v>0.37216700000000003</v>
      </c>
      <c r="FB43">
        <v>8.9605099999999993E-2</v>
      </c>
      <c r="FC43">
        <v>20.271699999999999</v>
      </c>
      <c r="FD43">
        <v>5.2172900000000002</v>
      </c>
      <c r="FE43">
        <v>12.004899999999999</v>
      </c>
      <c r="FF43">
        <v>4.9868499999999996</v>
      </c>
      <c r="FG43">
        <v>3.2845800000000001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1.8621799999999999</v>
      </c>
      <c r="FN43">
        <v>1.8641799999999999</v>
      </c>
      <c r="FO43">
        <v>1.8602099999999999</v>
      </c>
      <c r="FP43">
        <v>1.86097</v>
      </c>
      <c r="FQ43">
        <v>1.86015</v>
      </c>
      <c r="FR43">
        <v>1.8618600000000001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-2.9529999999999998</v>
      </c>
      <c r="GH43">
        <v>0.1154</v>
      </c>
      <c r="GI43">
        <v>-2.7106589400944232</v>
      </c>
      <c r="GJ43">
        <v>-1.6100910332537859E-3</v>
      </c>
      <c r="GK43">
        <v>7.0186618486508772E-7</v>
      </c>
      <c r="GL43">
        <v>-2.134652460378022E-10</v>
      </c>
      <c r="GM43">
        <v>0.1154050000000026</v>
      </c>
      <c r="GN43">
        <v>0</v>
      </c>
      <c r="GO43">
        <v>0</v>
      </c>
      <c r="GP43">
        <v>0</v>
      </c>
      <c r="GQ43">
        <v>5</v>
      </c>
      <c r="GR43">
        <v>2079</v>
      </c>
      <c r="GS43">
        <v>3</v>
      </c>
      <c r="GT43">
        <v>29</v>
      </c>
      <c r="GU43">
        <v>77.8</v>
      </c>
      <c r="GV43">
        <v>77.8</v>
      </c>
      <c r="GW43">
        <v>0.67382799999999998</v>
      </c>
      <c r="GX43">
        <v>2.5866699999999998</v>
      </c>
      <c r="GY43">
        <v>2.04834</v>
      </c>
      <c r="GZ43">
        <v>2.6232899999999999</v>
      </c>
      <c r="HA43">
        <v>2.1972700000000001</v>
      </c>
      <c r="HB43">
        <v>2.3584000000000001</v>
      </c>
      <c r="HC43">
        <v>38.722499999999997</v>
      </c>
      <c r="HD43">
        <v>14.876300000000001</v>
      </c>
      <c r="HE43">
        <v>18</v>
      </c>
      <c r="HF43">
        <v>657.69899999999996</v>
      </c>
      <c r="HG43">
        <v>751.31</v>
      </c>
      <c r="HH43">
        <v>31.002300000000002</v>
      </c>
      <c r="HI43">
        <v>32.1068</v>
      </c>
      <c r="HJ43">
        <v>30.001300000000001</v>
      </c>
      <c r="HK43">
        <v>31.8735</v>
      </c>
      <c r="HL43">
        <v>31.8552</v>
      </c>
      <c r="HM43">
        <v>13.489800000000001</v>
      </c>
      <c r="HN43">
        <v>24.145800000000001</v>
      </c>
      <c r="HO43">
        <v>100</v>
      </c>
      <c r="HP43">
        <v>31</v>
      </c>
      <c r="HQ43">
        <v>184.066</v>
      </c>
      <c r="HR43">
        <v>32.929200000000002</v>
      </c>
      <c r="HS43">
        <v>99.514300000000006</v>
      </c>
      <c r="HT43">
        <v>98.581500000000005</v>
      </c>
    </row>
    <row r="44" spans="1:228" x14ac:dyDescent="0.2">
      <c r="A44">
        <v>29</v>
      </c>
      <c r="B44">
        <v>1669219980</v>
      </c>
      <c r="C44">
        <v>230.5</v>
      </c>
      <c r="D44" t="s">
        <v>416</v>
      </c>
      <c r="E44" t="s">
        <v>417</v>
      </c>
      <c r="F44">
        <v>4</v>
      </c>
      <c r="G44">
        <v>1669219972</v>
      </c>
      <c r="H44">
        <f t="shared" si="0"/>
        <v>2.6677466873143438E-3</v>
      </c>
      <c r="I44">
        <f t="shared" si="1"/>
        <v>2.6677466873143438</v>
      </c>
      <c r="J44">
        <f t="shared" si="2"/>
        <v>2.7902858061273941</v>
      </c>
      <c r="K44">
        <f t="shared" si="3"/>
        <v>152.04753571428569</v>
      </c>
      <c r="L44">
        <f t="shared" si="4"/>
        <v>119.61722310865055</v>
      </c>
      <c r="M44">
        <f t="shared" si="5"/>
        <v>12.098056265185431</v>
      </c>
      <c r="N44">
        <f t="shared" si="6"/>
        <v>15.378050035348053</v>
      </c>
      <c r="O44">
        <f t="shared" si="7"/>
        <v>0.15872812968334229</v>
      </c>
      <c r="P44">
        <f t="shared" si="8"/>
        <v>3.6789684696175233</v>
      </c>
      <c r="Q44">
        <f t="shared" si="9"/>
        <v>0.15501941401535124</v>
      </c>
      <c r="R44">
        <f t="shared" si="10"/>
        <v>9.7213129724335517E-2</v>
      </c>
      <c r="S44">
        <f t="shared" si="11"/>
        <v>226.11606041452958</v>
      </c>
      <c r="T44">
        <f t="shared" si="12"/>
        <v>33.148824701763601</v>
      </c>
      <c r="U44">
        <f t="shared" si="13"/>
        <v>33.187603571428568</v>
      </c>
      <c r="V44">
        <f t="shared" si="14"/>
        <v>5.1056065705546922</v>
      </c>
      <c r="W44">
        <f t="shared" si="15"/>
        <v>69.479245755024024</v>
      </c>
      <c r="X44">
        <f t="shared" si="16"/>
        <v>3.4386002153355868</v>
      </c>
      <c r="Y44">
        <f t="shared" si="17"/>
        <v>4.9491041216246119</v>
      </c>
      <c r="Z44">
        <f t="shared" si="18"/>
        <v>1.6670063552191055</v>
      </c>
      <c r="AA44">
        <f t="shared" si="19"/>
        <v>-117.64762891056256</v>
      </c>
      <c r="AB44">
        <f t="shared" si="20"/>
        <v>-109.82470329730918</v>
      </c>
      <c r="AC44">
        <f t="shared" si="21"/>
        <v>-6.8307710629024498</v>
      </c>
      <c r="AD44">
        <f t="shared" si="22"/>
        <v>-8.1870428562446023</v>
      </c>
      <c r="AE44">
        <f t="shared" si="23"/>
        <v>25.97305764986147</v>
      </c>
      <c r="AF44">
        <f t="shared" si="24"/>
        <v>2.6437188266663205</v>
      </c>
      <c r="AG44">
        <f t="shared" si="25"/>
        <v>2.7902858061273941</v>
      </c>
      <c r="AH44">
        <v>178.02874183982681</v>
      </c>
      <c r="AI44">
        <v>170.23819393939391</v>
      </c>
      <c r="AJ44">
        <v>1.7029250216450029</v>
      </c>
      <c r="AK44">
        <v>63.31</v>
      </c>
      <c r="AL44">
        <f t="shared" si="26"/>
        <v>2.6677466873143438</v>
      </c>
      <c r="AM44">
        <v>32.93007110668561</v>
      </c>
      <c r="AN44">
        <v>34.00061757575758</v>
      </c>
      <c r="AO44">
        <v>-1.638290394203783E-5</v>
      </c>
      <c r="AP44">
        <v>89.38907270601743</v>
      </c>
      <c r="AQ44">
        <v>34</v>
      </c>
      <c r="AR44">
        <v>5</v>
      </c>
      <c r="AS44">
        <f t="shared" si="27"/>
        <v>1</v>
      </c>
      <c r="AT44">
        <f t="shared" si="28"/>
        <v>0</v>
      </c>
      <c r="AU44">
        <f t="shared" si="29"/>
        <v>47366.904247574792</v>
      </c>
      <c r="AV44">
        <f t="shared" si="30"/>
        <v>1199.995714285714</v>
      </c>
      <c r="AW44">
        <f t="shared" si="31"/>
        <v>1025.9221743080464</v>
      </c>
      <c r="AX44">
        <f t="shared" si="32"/>
        <v>0.85493819860741471</v>
      </c>
      <c r="AY44">
        <f t="shared" si="33"/>
        <v>0.18843072331231034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1669219972</v>
      </c>
      <c r="BF44">
        <v>152.04753571428569</v>
      </c>
      <c r="BG44">
        <v>163.00325000000001</v>
      </c>
      <c r="BH44">
        <v>33.998503571428571</v>
      </c>
      <c r="BI44">
        <v>32.937685714285713</v>
      </c>
      <c r="BJ44">
        <v>154.99164285714289</v>
      </c>
      <c r="BK44">
        <v>33.883096428571427</v>
      </c>
      <c r="BL44">
        <v>650.00396428571423</v>
      </c>
      <c r="BM44">
        <v>101.0397857142857</v>
      </c>
      <c r="BN44">
        <v>9.996616071428574E-2</v>
      </c>
      <c r="BO44">
        <v>32.633885714285711</v>
      </c>
      <c r="BP44">
        <v>33.187603571428568</v>
      </c>
      <c r="BQ44">
        <v>999.9000000000002</v>
      </c>
      <c r="BR44">
        <v>0</v>
      </c>
      <c r="BS44">
        <v>0</v>
      </c>
      <c r="BT44">
        <v>9005.625357142857</v>
      </c>
      <c r="BU44">
        <v>0</v>
      </c>
      <c r="BV44">
        <v>14.952592857142861</v>
      </c>
      <c r="BW44">
        <v>-10.95578571428571</v>
      </c>
      <c r="BX44">
        <v>157.39882142857141</v>
      </c>
      <c r="BY44">
        <v>168.55507142857141</v>
      </c>
      <c r="BZ44">
        <v>1.060823571428571</v>
      </c>
      <c r="CA44">
        <v>163.00325000000001</v>
      </c>
      <c r="CB44">
        <v>32.937685714285713</v>
      </c>
      <c r="CC44">
        <v>3.435202142857142</v>
      </c>
      <c r="CD44">
        <v>3.328016428571428</v>
      </c>
      <c r="CE44">
        <v>26.30284285714286</v>
      </c>
      <c r="CF44">
        <v>25.766999999999999</v>
      </c>
      <c r="CG44">
        <v>1199.995714285714</v>
      </c>
      <c r="CH44">
        <v>0.49997799999999998</v>
      </c>
      <c r="CI44">
        <v>0.50002199999999986</v>
      </c>
      <c r="CJ44">
        <v>0</v>
      </c>
      <c r="CK44">
        <v>838.79828571428584</v>
      </c>
      <c r="CL44">
        <v>4.9990899999999998</v>
      </c>
      <c r="CM44">
        <v>9240.4571428571417</v>
      </c>
      <c r="CN44">
        <v>9557.7421428571415</v>
      </c>
      <c r="CO44">
        <v>41.258857142857138</v>
      </c>
      <c r="CP44">
        <v>42.803142857142838</v>
      </c>
      <c r="CQ44">
        <v>41.936999999999991</v>
      </c>
      <c r="CR44">
        <v>42.015499999999989</v>
      </c>
      <c r="CS44">
        <v>42.72525000000001</v>
      </c>
      <c r="CT44">
        <v>597.4703571428571</v>
      </c>
      <c r="CU44">
        <v>597.52535714285716</v>
      </c>
      <c r="CV44">
        <v>0</v>
      </c>
      <c r="CW44">
        <v>1669219986.5999999</v>
      </c>
      <c r="CX44">
        <v>0</v>
      </c>
      <c r="CY44">
        <v>1669215309.0999999</v>
      </c>
      <c r="CZ44" t="s">
        <v>356</v>
      </c>
      <c r="DA44">
        <v>1669215309.0999999</v>
      </c>
      <c r="DB44">
        <v>1669215308.0999999</v>
      </c>
      <c r="DC44">
        <v>4</v>
      </c>
      <c r="DD44">
        <v>-3.3000000000000002E-2</v>
      </c>
      <c r="DE44">
        <v>-1.7000000000000001E-2</v>
      </c>
      <c r="DF44">
        <v>-3.2709999999999999</v>
      </c>
      <c r="DG44">
        <v>0.115</v>
      </c>
      <c r="DH44">
        <v>409</v>
      </c>
      <c r="DI44">
        <v>31</v>
      </c>
      <c r="DJ44">
        <v>0.59</v>
      </c>
      <c r="DK44">
        <v>0.22</v>
      </c>
      <c r="DL44">
        <v>-10.88697</v>
      </c>
      <c r="DM44">
        <v>-1.149309568480275</v>
      </c>
      <c r="DN44">
        <v>0.11594044635070209</v>
      </c>
      <c r="DO44">
        <v>0</v>
      </c>
      <c r="DP44">
        <v>1.06753875</v>
      </c>
      <c r="DQ44">
        <v>-6.9251144465291306E-2</v>
      </c>
      <c r="DR44">
        <v>1.6832148880564821E-2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3.2977099999999999</v>
      </c>
      <c r="EB44">
        <v>2.62541</v>
      </c>
      <c r="EC44">
        <v>4.7470600000000002E-2</v>
      </c>
      <c r="ED44">
        <v>4.90996E-2</v>
      </c>
      <c r="EE44">
        <v>0.139708</v>
      </c>
      <c r="EF44">
        <v>0.135153</v>
      </c>
      <c r="EG44">
        <v>28925</v>
      </c>
      <c r="EH44">
        <v>29401.599999999999</v>
      </c>
      <c r="EI44">
        <v>28247.1</v>
      </c>
      <c r="EJ44">
        <v>29752.7</v>
      </c>
      <c r="EK44">
        <v>33424.699999999997</v>
      </c>
      <c r="EL44">
        <v>35699.1</v>
      </c>
      <c r="EM44">
        <v>39856.1</v>
      </c>
      <c r="EN44">
        <v>42500.6</v>
      </c>
      <c r="EO44">
        <v>2.1825299999999999</v>
      </c>
      <c r="EP44">
        <v>2.2040799999999998</v>
      </c>
      <c r="EQ44">
        <v>0.13600999999999999</v>
      </c>
      <c r="ER44">
        <v>0</v>
      </c>
      <c r="ES44">
        <v>31.0078</v>
      </c>
      <c r="ET44">
        <v>999.9</v>
      </c>
      <c r="EU44">
        <v>76.099999999999994</v>
      </c>
      <c r="EV44">
        <v>33.5</v>
      </c>
      <c r="EW44">
        <v>39.137799999999999</v>
      </c>
      <c r="EX44">
        <v>56.861800000000002</v>
      </c>
      <c r="EY44">
        <v>-2.4879799999999999</v>
      </c>
      <c r="EZ44">
        <v>2</v>
      </c>
      <c r="FA44">
        <v>0.37325700000000001</v>
      </c>
      <c r="FB44">
        <v>9.4008700000000001E-2</v>
      </c>
      <c r="FC44">
        <v>20.271699999999999</v>
      </c>
      <c r="FD44">
        <v>5.2181899999999999</v>
      </c>
      <c r="FE44">
        <v>12.004899999999999</v>
      </c>
      <c r="FF44">
        <v>4.9869000000000003</v>
      </c>
      <c r="FG44">
        <v>3.2845800000000001</v>
      </c>
      <c r="FH44">
        <v>9999</v>
      </c>
      <c r="FI44">
        <v>9999</v>
      </c>
      <c r="FJ44">
        <v>9999</v>
      </c>
      <c r="FK44">
        <v>999.9</v>
      </c>
      <c r="FL44">
        <v>1.8658300000000001</v>
      </c>
      <c r="FM44">
        <v>1.8621700000000001</v>
      </c>
      <c r="FN44">
        <v>1.8641799999999999</v>
      </c>
      <c r="FO44">
        <v>1.8602099999999999</v>
      </c>
      <c r="FP44">
        <v>1.86097</v>
      </c>
      <c r="FQ44">
        <v>1.8601799999999999</v>
      </c>
      <c r="FR44">
        <v>1.86185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-2.9630000000000001</v>
      </c>
      <c r="GH44">
        <v>0.1154</v>
      </c>
      <c r="GI44">
        <v>-2.7106589400944232</v>
      </c>
      <c r="GJ44">
        <v>-1.6100910332537859E-3</v>
      </c>
      <c r="GK44">
        <v>7.0186618486508772E-7</v>
      </c>
      <c r="GL44">
        <v>-2.134652460378022E-10</v>
      </c>
      <c r="GM44">
        <v>0.1154050000000026</v>
      </c>
      <c r="GN44">
        <v>0</v>
      </c>
      <c r="GO44">
        <v>0</v>
      </c>
      <c r="GP44">
        <v>0</v>
      </c>
      <c r="GQ44">
        <v>5</v>
      </c>
      <c r="GR44">
        <v>2079</v>
      </c>
      <c r="GS44">
        <v>3</v>
      </c>
      <c r="GT44">
        <v>29</v>
      </c>
      <c r="GU44">
        <v>77.8</v>
      </c>
      <c r="GV44">
        <v>77.900000000000006</v>
      </c>
      <c r="GW44">
        <v>0.69335899999999995</v>
      </c>
      <c r="GX44">
        <v>2.5915499999999998</v>
      </c>
      <c r="GY44">
        <v>2.04834</v>
      </c>
      <c r="GZ44">
        <v>2.6245099999999999</v>
      </c>
      <c r="HA44">
        <v>2.1972700000000001</v>
      </c>
      <c r="HB44">
        <v>2.2692899999999998</v>
      </c>
      <c r="HC44">
        <v>38.722499999999997</v>
      </c>
      <c r="HD44">
        <v>14.8675</v>
      </c>
      <c r="HE44">
        <v>18</v>
      </c>
      <c r="HF44">
        <v>657.71900000000005</v>
      </c>
      <c r="HG44">
        <v>751.20299999999997</v>
      </c>
      <c r="HH44">
        <v>31.0017</v>
      </c>
      <c r="HI44">
        <v>32.120199999999997</v>
      </c>
      <c r="HJ44">
        <v>30.0014</v>
      </c>
      <c r="HK44">
        <v>31.884699999999999</v>
      </c>
      <c r="HL44">
        <v>31.863700000000001</v>
      </c>
      <c r="HM44">
        <v>13.888</v>
      </c>
      <c r="HN44">
        <v>24.145800000000001</v>
      </c>
      <c r="HO44">
        <v>100</v>
      </c>
      <c r="HP44">
        <v>31</v>
      </c>
      <c r="HQ44">
        <v>190.745</v>
      </c>
      <c r="HR44">
        <v>32.9559</v>
      </c>
      <c r="HS44">
        <v>99.511799999999994</v>
      </c>
      <c r="HT44">
        <v>98.580399999999997</v>
      </c>
    </row>
    <row r="45" spans="1:228" x14ac:dyDescent="0.2">
      <c r="A45">
        <v>30</v>
      </c>
      <c r="B45">
        <v>1669219984</v>
      </c>
      <c r="C45">
        <v>234.5</v>
      </c>
      <c r="D45" t="s">
        <v>418</v>
      </c>
      <c r="E45" t="s">
        <v>419</v>
      </c>
      <c r="F45">
        <v>4</v>
      </c>
      <c r="G45">
        <v>1669219976</v>
      </c>
      <c r="H45">
        <f t="shared" si="0"/>
        <v>2.6546696448937605E-3</v>
      </c>
      <c r="I45">
        <f t="shared" si="1"/>
        <v>2.6546696448937603</v>
      </c>
      <c r="J45">
        <f t="shared" si="2"/>
        <v>2.8610616753222948</v>
      </c>
      <c r="K45">
        <f t="shared" si="3"/>
        <v>158.67607142857139</v>
      </c>
      <c r="L45">
        <f t="shared" si="4"/>
        <v>125.14010566134874</v>
      </c>
      <c r="M45">
        <f t="shared" si="5"/>
        <v>12.65665954018224</v>
      </c>
      <c r="N45">
        <f t="shared" si="6"/>
        <v>16.04848423797808</v>
      </c>
      <c r="O45">
        <f t="shared" si="7"/>
        <v>0.15761706099274944</v>
      </c>
      <c r="P45">
        <f t="shared" si="8"/>
        <v>3.6795737005169591</v>
      </c>
      <c r="Q45">
        <f t="shared" si="9"/>
        <v>0.15396002642473128</v>
      </c>
      <c r="R45">
        <f t="shared" si="10"/>
        <v>9.6546519423992089E-2</v>
      </c>
      <c r="S45">
        <f t="shared" si="11"/>
        <v>226.11673380738716</v>
      </c>
      <c r="T45">
        <f t="shared" si="12"/>
        <v>33.160711346902303</v>
      </c>
      <c r="U45">
        <f t="shared" si="13"/>
        <v>33.199664285714292</v>
      </c>
      <c r="V45">
        <f t="shared" si="14"/>
        <v>5.1090627659812071</v>
      </c>
      <c r="W45">
        <f t="shared" si="15"/>
        <v>69.44802914955045</v>
      </c>
      <c r="X45">
        <f t="shared" si="16"/>
        <v>3.4388426879630281</v>
      </c>
      <c r="Y45">
        <f t="shared" si="17"/>
        <v>4.9516778662757606</v>
      </c>
      <c r="Z45">
        <f t="shared" si="18"/>
        <v>1.6702200780181791</v>
      </c>
      <c r="AA45">
        <f t="shared" si="19"/>
        <v>-117.07093133981483</v>
      </c>
      <c r="AB45">
        <f t="shared" si="20"/>
        <v>-110.40459184984223</v>
      </c>
      <c r="AC45">
        <f t="shared" si="21"/>
        <v>-6.8664257188895279</v>
      </c>
      <c r="AD45">
        <f t="shared" si="22"/>
        <v>-8.225215101159435</v>
      </c>
      <c r="AE45">
        <f t="shared" si="23"/>
        <v>26.132447542988036</v>
      </c>
      <c r="AF45">
        <f t="shared" si="24"/>
        <v>2.6504403980504714</v>
      </c>
      <c r="AG45">
        <f t="shared" si="25"/>
        <v>2.8610616753222948</v>
      </c>
      <c r="AH45">
        <v>185.00725156623389</v>
      </c>
      <c r="AI45">
        <v>177.12327272727271</v>
      </c>
      <c r="AJ45">
        <v>1.719177835497808</v>
      </c>
      <c r="AK45">
        <v>63.31</v>
      </c>
      <c r="AL45">
        <f t="shared" si="26"/>
        <v>2.6546696448937603</v>
      </c>
      <c r="AM45">
        <v>32.933662061035321</v>
      </c>
      <c r="AN45">
        <v>33.999129090909094</v>
      </c>
      <c r="AO45">
        <v>-3.9240933751033481E-5</v>
      </c>
      <c r="AP45">
        <v>89.38907270601743</v>
      </c>
      <c r="AQ45">
        <v>34</v>
      </c>
      <c r="AR45">
        <v>5</v>
      </c>
      <c r="AS45">
        <f t="shared" si="27"/>
        <v>1</v>
      </c>
      <c r="AT45">
        <f t="shared" si="28"/>
        <v>0</v>
      </c>
      <c r="AU45">
        <f t="shared" si="29"/>
        <v>47376.305635098841</v>
      </c>
      <c r="AV45">
        <f t="shared" si="30"/>
        <v>1199.9992857142861</v>
      </c>
      <c r="AW45">
        <f t="shared" si="31"/>
        <v>1025.9252278794754</v>
      </c>
      <c r="AX45">
        <f t="shared" si="32"/>
        <v>0.85493819879134758</v>
      </c>
      <c r="AY45">
        <f t="shared" si="33"/>
        <v>0.18843072366730096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1669219976</v>
      </c>
      <c r="BF45">
        <v>158.67607142857139</v>
      </c>
      <c r="BG45">
        <v>169.70614285714279</v>
      </c>
      <c r="BH45">
        <v>34.000846428571428</v>
      </c>
      <c r="BI45">
        <v>32.937292857142857</v>
      </c>
      <c r="BJ45">
        <v>161.62946428571419</v>
      </c>
      <c r="BK45">
        <v>33.885442857142863</v>
      </c>
      <c r="BL45">
        <v>649.97878571428566</v>
      </c>
      <c r="BM45">
        <v>101.0399642857143</v>
      </c>
      <c r="BN45">
        <v>9.9949839285714298E-2</v>
      </c>
      <c r="BO45">
        <v>32.643114285714283</v>
      </c>
      <c r="BP45">
        <v>33.199664285714292</v>
      </c>
      <c r="BQ45">
        <v>999.9000000000002</v>
      </c>
      <c r="BR45">
        <v>0</v>
      </c>
      <c r="BS45">
        <v>0</v>
      </c>
      <c r="BT45">
        <v>9007.7007142857146</v>
      </c>
      <c r="BU45">
        <v>0</v>
      </c>
      <c r="BV45">
        <v>13.31837142857143</v>
      </c>
      <c r="BW45">
        <v>-11.03020714285714</v>
      </c>
      <c r="BX45">
        <v>164.2610357142857</v>
      </c>
      <c r="BY45">
        <v>175.48621428571431</v>
      </c>
      <c r="BZ45">
        <v>1.0635553571428571</v>
      </c>
      <c r="CA45">
        <v>169.70614285714279</v>
      </c>
      <c r="CB45">
        <v>32.937292857142857</v>
      </c>
      <c r="CC45">
        <v>3.4354464285714279</v>
      </c>
      <c r="CD45">
        <v>3.3279839285714292</v>
      </c>
      <c r="CE45">
        <v>26.30405</v>
      </c>
      <c r="CF45">
        <v>25.76684642857143</v>
      </c>
      <c r="CG45">
        <v>1199.9992857142861</v>
      </c>
      <c r="CH45">
        <v>0.49997799999999998</v>
      </c>
      <c r="CI45">
        <v>0.50002199999999986</v>
      </c>
      <c r="CJ45">
        <v>0</v>
      </c>
      <c r="CK45">
        <v>838.28392857142842</v>
      </c>
      <c r="CL45">
        <v>4.9990899999999998</v>
      </c>
      <c r="CM45">
        <v>9227.3828571428567</v>
      </c>
      <c r="CN45">
        <v>9557.7735714285718</v>
      </c>
      <c r="CO45">
        <v>41.274357142857127</v>
      </c>
      <c r="CP45">
        <v>42.811999999999983</v>
      </c>
      <c r="CQ45">
        <v>41.948249999999987</v>
      </c>
      <c r="CR45">
        <v>42.030999999999977</v>
      </c>
      <c r="CS45">
        <v>42.741</v>
      </c>
      <c r="CT45">
        <v>597.47214285714279</v>
      </c>
      <c r="CU45">
        <v>597.52714285714296</v>
      </c>
      <c r="CV45">
        <v>0</v>
      </c>
      <c r="CW45">
        <v>1669219990.8</v>
      </c>
      <c r="CX45">
        <v>0</v>
      </c>
      <c r="CY45">
        <v>1669215309.0999999</v>
      </c>
      <c r="CZ45" t="s">
        <v>356</v>
      </c>
      <c r="DA45">
        <v>1669215309.0999999</v>
      </c>
      <c r="DB45">
        <v>1669215308.0999999</v>
      </c>
      <c r="DC45">
        <v>4</v>
      </c>
      <c r="DD45">
        <v>-3.3000000000000002E-2</v>
      </c>
      <c r="DE45">
        <v>-1.7000000000000001E-2</v>
      </c>
      <c r="DF45">
        <v>-3.2709999999999999</v>
      </c>
      <c r="DG45">
        <v>0.115</v>
      </c>
      <c r="DH45">
        <v>409</v>
      </c>
      <c r="DI45">
        <v>31</v>
      </c>
      <c r="DJ45">
        <v>0.59</v>
      </c>
      <c r="DK45">
        <v>0.22</v>
      </c>
      <c r="DL45">
        <v>-10.968562500000001</v>
      </c>
      <c r="DM45">
        <v>-1.1590412757973649</v>
      </c>
      <c r="DN45">
        <v>0.1169839469489298</v>
      </c>
      <c r="DO45">
        <v>0</v>
      </c>
      <c r="DP45">
        <v>1.06183925</v>
      </c>
      <c r="DQ45">
        <v>5.4205891181986383E-2</v>
      </c>
      <c r="DR45">
        <v>8.1623441447601121E-3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3.2975300000000001</v>
      </c>
      <c r="EB45">
        <v>2.62534</v>
      </c>
      <c r="EC45">
        <v>4.9164899999999997E-2</v>
      </c>
      <c r="ED45">
        <v>5.0745699999999998E-2</v>
      </c>
      <c r="EE45">
        <v>0.13970199999999999</v>
      </c>
      <c r="EF45">
        <v>0.13516700000000001</v>
      </c>
      <c r="EG45">
        <v>28872.5</v>
      </c>
      <c r="EH45">
        <v>29349.9</v>
      </c>
      <c r="EI45">
        <v>28246.2</v>
      </c>
      <c r="EJ45">
        <v>29751.9</v>
      </c>
      <c r="EK45">
        <v>33423.599999999999</v>
      </c>
      <c r="EL45">
        <v>35697.699999999997</v>
      </c>
      <c r="EM45">
        <v>39854.400000000001</v>
      </c>
      <c r="EN45">
        <v>42499.5</v>
      </c>
      <c r="EO45">
        <v>2.1818</v>
      </c>
      <c r="EP45">
        <v>2.20397</v>
      </c>
      <c r="EQ45">
        <v>0.13530300000000001</v>
      </c>
      <c r="ER45">
        <v>0</v>
      </c>
      <c r="ES45">
        <v>31.0276</v>
      </c>
      <c r="ET45">
        <v>999.9</v>
      </c>
      <c r="EU45">
        <v>76.099999999999994</v>
      </c>
      <c r="EV45">
        <v>33.5</v>
      </c>
      <c r="EW45">
        <v>39.1327</v>
      </c>
      <c r="EX45">
        <v>57.341799999999999</v>
      </c>
      <c r="EY45">
        <v>-2.5921500000000002</v>
      </c>
      <c r="EZ45">
        <v>2</v>
      </c>
      <c r="FA45">
        <v>0.37420500000000001</v>
      </c>
      <c r="FB45">
        <v>0.100359</v>
      </c>
      <c r="FC45">
        <v>20.2713</v>
      </c>
      <c r="FD45">
        <v>5.2160900000000003</v>
      </c>
      <c r="FE45">
        <v>12.0044</v>
      </c>
      <c r="FF45">
        <v>4.9859</v>
      </c>
      <c r="FG45">
        <v>3.2841300000000002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1.8621799999999999</v>
      </c>
      <c r="FN45">
        <v>1.8641700000000001</v>
      </c>
      <c r="FO45">
        <v>1.86022</v>
      </c>
      <c r="FP45">
        <v>1.8609800000000001</v>
      </c>
      <c r="FQ45">
        <v>1.86019</v>
      </c>
      <c r="FR45">
        <v>1.8618600000000001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-2.972</v>
      </c>
      <c r="GH45">
        <v>0.1154</v>
      </c>
      <c r="GI45">
        <v>-2.7106589400944232</v>
      </c>
      <c r="GJ45">
        <v>-1.6100910332537859E-3</v>
      </c>
      <c r="GK45">
        <v>7.0186618486508772E-7</v>
      </c>
      <c r="GL45">
        <v>-2.134652460378022E-10</v>
      </c>
      <c r="GM45">
        <v>0.1154050000000026</v>
      </c>
      <c r="GN45">
        <v>0</v>
      </c>
      <c r="GO45">
        <v>0</v>
      </c>
      <c r="GP45">
        <v>0</v>
      </c>
      <c r="GQ45">
        <v>5</v>
      </c>
      <c r="GR45">
        <v>2079</v>
      </c>
      <c r="GS45">
        <v>3</v>
      </c>
      <c r="GT45">
        <v>29</v>
      </c>
      <c r="GU45">
        <v>77.900000000000006</v>
      </c>
      <c r="GV45">
        <v>77.900000000000006</v>
      </c>
      <c r="GW45">
        <v>0.71289100000000005</v>
      </c>
      <c r="GX45">
        <v>2.5915499999999998</v>
      </c>
      <c r="GY45">
        <v>2.04834</v>
      </c>
      <c r="GZ45">
        <v>2.6232899999999999</v>
      </c>
      <c r="HA45">
        <v>2.1972700000000001</v>
      </c>
      <c r="HB45">
        <v>2.34985</v>
      </c>
      <c r="HC45">
        <v>38.722499999999997</v>
      </c>
      <c r="HD45">
        <v>14.8675</v>
      </c>
      <c r="HE45">
        <v>18</v>
      </c>
      <c r="HF45">
        <v>657.26700000000005</v>
      </c>
      <c r="HG45">
        <v>751.24699999999996</v>
      </c>
      <c r="HH45">
        <v>31.001799999999999</v>
      </c>
      <c r="HI45">
        <v>32.133000000000003</v>
      </c>
      <c r="HJ45">
        <v>30.001300000000001</v>
      </c>
      <c r="HK45">
        <v>31.895900000000001</v>
      </c>
      <c r="HL45">
        <v>31.874700000000001</v>
      </c>
      <c r="HM45">
        <v>14.279299999999999</v>
      </c>
      <c r="HN45">
        <v>23.8446</v>
      </c>
      <c r="HO45">
        <v>100</v>
      </c>
      <c r="HP45">
        <v>31</v>
      </c>
      <c r="HQ45">
        <v>197.423</v>
      </c>
      <c r="HR45">
        <v>33.167099999999998</v>
      </c>
      <c r="HS45">
        <v>99.507900000000006</v>
      </c>
      <c r="HT45">
        <v>98.5779</v>
      </c>
    </row>
    <row r="46" spans="1:228" x14ac:dyDescent="0.2">
      <c r="A46">
        <v>31</v>
      </c>
      <c r="B46">
        <v>1669219988</v>
      </c>
      <c r="C46">
        <v>238.5</v>
      </c>
      <c r="D46" t="s">
        <v>420</v>
      </c>
      <c r="E46" t="s">
        <v>421</v>
      </c>
      <c r="F46">
        <v>4</v>
      </c>
      <c r="G46">
        <v>1669219980</v>
      </c>
      <c r="H46">
        <f t="shared" si="0"/>
        <v>2.6691308344192425E-3</v>
      </c>
      <c r="I46">
        <f t="shared" si="1"/>
        <v>2.6691308344192426</v>
      </c>
      <c r="J46">
        <f t="shared" si="2"/>
        <v>2.9576792557644378</v>
      </c>
      <c r="K46">
        <f t="shared" si="3"/>
        <v>165.29389285714291</v>
      </c>
      <c r="L46">
        <f t="shared" si="4"/>
        <v>130.70259906728054</v>
      </c>
      <c r="M46">
        <f t="shared" si="5"/>
        <v>13.2192825760989</v>
      </c>
      <c r="N46">
        <f t="shared" si="6"/>
        <v>16.717851774754699</v>
      </c>
      <c r="O46">
        <f t="shared" si="7"/>
        <v>0.15824599762170952</v>
      </c>
      <c r="P46">
        <f t="shared" si="8"/>
        <v>3.6783118790649141</v>
      </c>
      <c r="Q46">
        <f t="shared" si="9"/>
        <v>0.15455885457028423</v>
      </c>
      <c r="R46">
        <f t="shared" si="10"/>
        <v>9.6923403844603129E-2</v>
      </c>
      <c r="S46">
        <f t="shared" si="11"/>
        <v>226.11690984313282</v>
      </c>
      <c r="T46">
        <f t="shared" si="12"/>
        <v>33.166555872299128</v>
      </c>
      <c r="U46">
        <f t="shared" si="13"/>
        <v>33.209189285714288</v>
      </c>
      <c r="V46">
        <f t="shared" si="14"/>
        <v>5.1117937492459511</v>
      </c>
      <c r="W46">
        <f t="shared" si="15"/>
        <v>69.417193917026253</v>
      </c>
      <c r="X46">
        <f t="shared" si="16"/>
        <v>3.4390022422956417</v>
      </c>
      <c r="Y46">
        <f t="shared" si="17"/>
        <v>4.9541072582194117</v>
      </c>
      <c r="Z46">
        <f t="shared" si="18"/>
        <v>1.6727915069503094</v>
      </c>
      <c r="AA46">
        <f t="shared" si="19"/>
        <v>-117.70866979788859</v>
      </c>
      <c r="AB46">
        <f t="shared" si="20"/>
        <v>-110.52891652935202</v>
      </c>
      <c r="AC46">
        <f t="shared" si="21"/>
        <v>-6.8771307860507953</v>
      </c>
      <c r="AD46">
        <f t="shared" si="22"/>
        <v>-8.9978072701585887</v>
      </c>
      <c r="AE46">
        <f t="shared" si="23"/>
        <v>26.20292152471357</v>
      </c>
      <c r="AF46">
        <f t="shared" si="24"/>
        <v>2.6595199827824594</v>
      </c>
      <c r="AG46">
        <f t="shared" si="25"/>
        <v>2.9576792557644378</v>
      </c>
      <c r="AH46">
        <v>191.75049468961049</v>
      </c>
      <c r="AI46">
        <v>183.90842424242419</v>
      </c>
      <c r="AJ46">
        <v>1.697762770562729</v>
      </c>
      <c r="AK46">
        <v>63.31</v>
      </c>
      <c r="AL46">
        <f t="shared" si="26"/>
        <v>2.6691308344192426</v>
      </c>
      <c r="AM46">
        <v>32.936737684798551</v>
      </c>
      <c r="AN46">
        <v>34.007408484848462</v>
      </c>
      <c r="AO46">
        <v>6.0380964779828321E-5</v>
      </c>
      <c r="AP46">
        <v>89.38907270601743</v>
      </c>
      <c r="AQ46">
        <v>34</v>
      </c>
      <c r="AR46">
        <v>5</v>
      </c>
      <c r="AS46">
        <f t="shared" si="27"/>
        <v>1</v>
      </c>
      <c r="AT46">
        <f t="shared" si="28"/>
        <v>0</v>
      </c>
      <c r="AU46">
        <f t="shared" si="29"/>
        <v>47352.378608950188</v>
      </c>
      <c r="AV46">
        <f t="shared" si="30"/>
        <v>1200</v>
      </c>
      <c r="AW46">
        <f t="shared" si="31"/>
        <v>1025.9258600223484</v>
      </c>
      <c r="AX46">
        <f t="shared" si="32"/>
        <v>0.85493821668529035</v>
      </c>
      <c r="AY46">
        <f t="shared" si="33"/>
        <v>0.18843075820261068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1669219980</v>
      </c>
      <c r="BF46">
        <v>165.29389285714291</v>
      </c>
      <c r="BG46">
        <v>176.36067857142851</v>
      </c>
      <c r="BH46">
        <v>34.002339285714292</v>
      </c>
      <c r="BI46">
        <v>32.935189285714287</v>
      </c>
      <c r="BJ46">
        <v>168.25660714285709</v>
      </c>
      <c r="BK46">
        <v>33.886932142857141</v>
      </c>
      <c r="BL46">
        <v>650.00639285714283</v>
      </c>
      <c r="BM46">
        <v>101.0401428571429</v>
      </c>
      <c r="BN46">
        <v>0.1000232178571429</v>
      </c>
      <c r="BO46">
        <v>32.651821428571431</v>
      </c>
      <c r="BP46">
        <v>33.209189285714288</v>
      </c>
      <c r="BQ46">
        <v>999.9000000000002</v>
      </c>
      <c r="BR46">
        <v>0</v>
      </c>
      <c r="BS46">
        <v>0</v>
      </c>
      <c r="BT46">
        <v>9003.3249999999989</v>
      </c>
      <c r="BU46">
        <v>0</v>
      </c>
      <c r="BV46">
        <v>12.159517857142861</v>
      </c>
      <c r="BW46">
        <v>-11.066842857142859</v>
      </c>
      <c r="BX46">
        <v>171.11210714285721</v>
      </c>
      <c r="BY46">
        <v>182.36699999999999</v>
      </c>
      <c r="BZ46">
        <v>1.0671453571428571</v>
      </c>
      <c r="CA46">
        <v>176.36067857142851</v>
      </c>
      <c r="CB46">
        <v>32.935189285714287</v>
      </c>
      <c r="CC46">
        <v>3.435603214285714</v>
      </c>
      <c r="CD46">
        <v>3.3277778571428578</v>
      </c>
      <c r="CE46">
        <v>26.304825000000001</v>
      </c>
      <c r="CF46">
        <v>25.765799999999999</v>
      </c>
      <c r="CG46">
        <v>1200</v>
      </c>
      <c r="CH46">
        <v>0.49997799999999998</v>
      </c>
      <c r="CI46">
        <v>0.50002199999999986</v>
      </c>
      <c r="CJ46">
        <v>0</v>
      </c>
      <c r="CK46">
        <v>837.7951071428572</v>
      </c>
      <c r="CL46">
        <v>4.9990899999999998</v>
      </c>
      <c r="CM46">
        <v>9231.2264285714282</v>
      </c>
      <c r="CN46">
        <v>9557.7853571428568</v>
      </c>
      <c r="CO46">
        <v>41.289857142857123</v>
      </c>
      <c r="CP46">
        <v>42.811999999999983</v>
      </c>
      <c r="CQ46">
        <v>41.963999999999999</v>
      </c>
      <c r="CR46">
        <v>42.046499999999988</v>
      </c>
      <c r="CS46">
        <v>42.7455</v>
      </c>
      <c r="CT46">
        <v>597.47178571428572</v>
      </c>
      <c r="CU46">
        <v>597.52821428571428</v>
      </c>
      <c r="CV46">
        <v>0</v>
      </c>
      <c r="CW46">
        <v>1669219995</v>
      </c>
      <c r="CX46">
        <v>0</v>
      </c>
      <c r="CY46">
        <v>1669215309.0999999</v>
      </c>
      <c r="CZ46" t="s">
        <v>356</v>
      </c>
      <c r="DA46">
        <v>1669215309.0999999</v>
      </c>
      <c r="DB46">
        <v>1669215308.0999999</v>
      </c>
      <c r="DC46">
        <v>4</v>
      </c>
      <c r="DD46">
        <v>-3.3000000000000002E-2</v>
      </c>
      <c r="DE46">
        <v>-1.7000000000000001E-2</v>
      </c>
      <c r="DF46">
        <v>-3.2709999999999999</v>
      </c>
      <c r="DG46">
        <v>0.115</v>
      </c>
      <c r="DH46">
        <v>409</v>
      </c>
      <c r="DI46">
        <v>31</v>
      </c>
      <c r="DJ46">
        <v>0.59</v>
      </c>
      <c r="DK46">
        <v>0.22</v>
      </c>
      <c r="DL46">
        <v>-11.0284525</v>
      </c>
      <c r="DM46">
        <v>-0.69152983114440814</v>
      </c>
      <c r="DN46">
        <v>7.6822415307968545E-2</v>
      </c>
      <c r="DO46">
        <v>0</v>
      </c>
      <c r="DP46">
        <v>1.0631094999999999</v>
      </c>
      <c r="DQ46">
        <v>4.9419061913697993E-2</v>
      </c>
      <c r="DR46">
        <v>7.5170599139557084E-3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3.2978399999999999</v>
      </c>
      <c r="EB46">
        <v>2.6252800000000001</v>
      </c>
      <c r="EC46">
        <v>5.0819999999999997E-2</v>
      </c>
      <c r="ED46">
        <v>5.2398199999999999E-2</v>
      </c>
      <c r="EE46">
        <v>0.13972100000000001</v>
      </c>
      <c r="EF46">
        <v>0.13517899999999999</v>
      </c>
      <c r="EG46">
        <v>28821.599999999999</v>
      </c>
      <c r="EH46">
        <v>29297.8</v>
      </c>
      <c r="EI46">
        <v>28245.599999999999</v>
      </c>
      <c r="EJ46">
        <v>29751</v>
      </c>
      <c r="EK46">
        <v>33422.9</v>
      </c>
      <c r="EL46">
        <v>35696.199999999997</v>
      </c>
      <c r="EM46">
        <v>39854.400000000001</v>
      </c>
      <c r="EN46">
        <v>42498.3</v>
      </c>
      <c r="EO46">
        <v>2.1825999999999999</v>
      </c>
      <c r="EP46">
        <v>2.2037300000000002</v>
      </c>
      <c r="EQ46">
        <v>0.13425899999999999</v>
      </c>
      <c r="ER46">
        <v>0</v>
      </c>
      <c r="ES46">
        <v>31.046600000000002</v>
      </c>
      <c r="ET46">
        <v>999.9</v>
      </c>
      <c r="EU46">
        <v>76.099999999999994</v>
      </c>
      <c r="EV46">
        <v>33.5</v>
      </c>
      <c r="EW46">
        <v>39.135899999999999</v>
      </c>
      <c r="EX46">
        <v>56.711799999999997</v>
      </c>
      <c r="EY46">
        <v>-2.5080100000000001</v>
      </c>
      <c r="EZ46">
        <v>2</v>
      </c>
      <c r="FA46">
        <v>0.37525700000000001</v>
      </c>
      <c r="FB46">
        <v>0.107309</v>
      </c>
      <c r="FC46">
        <v>20.271699999999999</v>
      </c>
      <c r="FD46">
        <v>5.2181899999999999</v>
      </c>
      <c r="FE46">
        <v>12.004300000000001</v>
      </c>
      <c r="FF46">
        <v>4.9866000000000001</v>
      </c>
      <c r="FG46">
        <v>3.2845300000000002</v>
      </c>
      <c r="FH46">
        <v>9999</v>
      </c>
      <c r="FI46">
        <v>9999</v>
      </c>
      <c r="FJ46">
        <v>9999</v>
      </c>
      <c r="FK46">
        <v>999.9</v>
      </c>
      <c r="FL46">
        <v>1.8658300000000001</v>
      </c>
      <c r="FM46">
        <v>1.8621799999999999</v>
      </c>
      <c r="FN46">
        <v>1.8641799999999999</v>
      </c>
      <c r="FO46">
        <v>1.86025</v>
      </c>
      <c r="FP46">
        <v>1.8609800000000001</v>
      </c>
      <c r="FQ46">
        <v>1.86019</v>
      </c>
      <c r="FR46">
        <v>1.8618699999999999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-2.9809999999999999</v>
      </c>
      <c r="GH46">
        <v>0.1154</v>
      </c>
      <c r="GI46">
        <v>-2.7106589400944232</v>
      </c>
      <c r="GJ46">
        <v>-1.6100910332537859E-3</v>
      </c>
      <c r="GK46">
        <v>7.0186618486508772E-7</v>
      </c>
      <c r="GL46">
        <v>-2.134652460378022E-10</v>
      </c>
      <c r="GM46">
        <v>0.1154050000000026</v>
      </c>
      <c r="GN46">
        <v>0</v>
      </c>
      <c r="GO46">
        <v>0</v>
      </c>
      <c r="GP46">
        <v>0</v>
      </c>
      <c r="GQ46">
        <v>5</v>
      </c>
      <c r="GR46">
        <v>2079</v>
      </c>
      <c r="GS46">
        <v>3</v>
      </c>
      <c r="GT46">
        <v>29</v>
      </c>
      <c r="GU46">
        <v>78</v>
      </c>
      <c r="GV46">
        <v>78</v>
      </c>
      <c r="GW46">
        <v>0.73242200000000002</v>
      </c>
      <c r="GX46">
        <v>2.5817899999999998</v>
      </c>
      <c r="GY46">
        <v>2.04834</v>
      </c>
      <c r="GZ46">
        <v>2.6232899999999999</v>
      </c>
      <c r="HA46">
        <v>2.1972700000000001</v>
      </c>
      <c r="HB46">
        <v>2.31812</v>
      </c>
      <c r="HC46">
        <v>38.747100000000003</v>
      </c>
      <c r="HD46">
        <v>14.885</v>
      </c>
      <c r="HE46">
        <v>18</v>
      </c>
      <c r="HF46">
        <v>658.01700000000005</v>
      </c>
      <c r="HG46">
        <v>751.149</v>
      </c>
      <c r="HH46">
        <v>31.001899999999999</v>
      </c>
      <c r="HI46">
        <v>32.147199999999998</v>
      </c>
      <c r="HJ46">
        <v>30.001300000000001</v>
      </c>
      <c r="HK46">
        <v>31.9072</v>
      </c>
      <c r="HL46">
        <v>31.885899999999999</v>
      </c>
      <c r="HM46">
        <v>14.6821</v>
      </c>
      <c r="HN46">
        <v>23.2636</v>
      </c>
      <c r="HO46">
        <v>100</v>
      </c>
      <c r="HP46">
        <v>31</v>
      </c>
      <c r="HQ46">
        <v>204.102</v>
      </c>
      <c r="HR46">
        <v>33.2468</v>
      </c>
      <c r="HS46">
        <v>99.507000000000005</v>
      </c>
      <c r="HT46">
        <v>98.5749</v>
      </c>
    </row>
    <row r="47" spans="1:228" x14ac:dyDescent="0.2">
      <c r="A47">
        <v>32</v>
      </c>
      <c r="B47">
        <v>1669219992</v>
      </c>
      <c r="C47">
        <v>242.5</v>
      </c>
      <c r="D47" t="s">
        <v>422</v>
      </c>
      <c r="E47" t="s">
        <v>423</v>
      </c>
      <c r="F47">
        <v>4</v>
      </c>
      <c r="G47">
        <v>1669219984</v>
      </c>
      <c r="H47">
        <f t="shared" si="0"/>
        <v>2.6247198897607986E-3</v>
      </c>
      <c r="I47">
        <f t="shared" si="1"/>
        <v>2.6247198897607986</v>
      </c>
      <c r="J47">
        <f t="shared" si="2"/>
        <v>3.1567203377415063</v>
      </c>
      <c r="K47">
        <f t="shared" si="3"/>
        <v>171.88903571428571</v>
      </c>
      <c r="L47">
        <f t="shared" si="4"/>
        <v>134.48205262555086</v>
      </c>
      <c r="M47">
        <f t="shared" si="5"/>
        <v>13.601517881226629</v>
      </c>
      <c r="N47">
        <f t="shared" si="6"/>
        <v>17.384861007173992</v>
      </c>
      <c r="O47">
        <f t="shared" si="7"/>
        <v>0.15527038413524538</v>
      </c>
      <c r="P47">
        <f t="shared" si="8"/>
        <v>3.679077765474704</v>
      </c>
      <c r="Q47">
        <f t="shared" si="9"/>
        <v>0.15171964616716377</v>
      </c>
      <c r="R47">
        <f t="shared" si="10"/>
        <v>9.5137035614611051E-2</v>
      </c>
      <c r="S47">
        <f t="shared" si="11"/>
        <v>226.11700820029918</v>
      </c>
      <c r="T47">
        <f t="shared" si="12"/>
        <v>33.183968294715918</v>
      </c>
      <c r="U47">
        <f t="shared" si="13"/>
        <v>33.219839285714293</v>
      </c>
      <c r="V47">
        <f t="shared" si="14"/>
        <v>5.1148487933724471</v>
      </c>
      <c r="W47">
        <f t="shared" si="15"/>
        <v>69.387797028016635</v>
      </c>
      <c r="X47">
        <f t="shared" si="16"/>
        <v>3.4391375249424181</v>
      </c>
      <c r="Y47">
        <f t="shared" si="17"/>
        <v>4.956401085271235</v>
      </c>
      <c r="Z47">
        <f t="shared" si="18"/>
        <v>1.675711268430029</v>
      </c>
      <c r="AA47">
        <f t="shared" si="19"/>
        <v>-115.75014713845123</v>
      </c>
      <c r="AB47">
        <f t="shared" si="20"/>
        <v>-111.03433738757737</v>
      </c>
      <c r="AC47">
        <f t="shared" si="21"/>
        <v>-6.9077790403764689</v>
      </c>
      <c r="AD47">
        <f t="shared" si="22"/>
        <v>-7.5752553661058926</v>
      </c>
      <c r="AE47">
        <f t="shared" si="23"/>
        <v>26.372798456943116</v>
      </c>
      <c r="AF47">
        <f t="shared" si="24"/>
        <v>2.6413965696078261</v>
      </c>
      <c r="AG47">
        <f t="shared" si="25"/>
        <v>3.1567203377415063</v>
      </c>
      <c r="AH47">
        <v>198.73940474329009</v>
      </c>
      <c r="AI47">
        <v>190.74643636363629</v>
      </c>
      <c r="AJ47">
        <v>1.714727965367933</v>
      </c>
      <c r="AK47">
        <v>63.31</v>
      </c>
      <c r="AL47">
        <f t="shared" si="26"/>
        <v>2.6247198897607986</v>
      </c>
      <c r="AM47">
        <v>32.959403106431843</v>
      </c>
      <c r="AN47">
        <v>34.012485454545427</v>
      </c>
      <c r="AO47">
        <v>1.4792942494015119E-5</v>
      </c>
      <c r="AP47">
        <v>89.38907270601743</v>
      </c>
      <c r="AQ47">
        <v>34</v>
      </c>
      <c r="AR47">
        <v>5</v>
      </c>
      <c r="AS47">
        <f t="shared" si="27"/>
        <v>1</v>
      </c>
      <c r="AT47">
        <f t="shared" si="28"/>
        <v>0</v>
      </c>
      <c r="AU47">
        <f t="shared" si="29"/>
        <v>47364.80879435614</v>
      </c>
      <c r="AV47">
        <f t="shared" si="30"/>
        <v>1200.000357142857</v>
      </c>
      <c r="AW47">
        <f t="shared" si="31"/>
        <v>1025.9261814509321</v>
      </c>
      <c r="AX47">
        <f t="shared" si="32"/>
        <v>0.8549382300965418</v>
      </c>
      <c r="AY47">
        <f t="shared" si="33"/>
        <v>0.18843078408632552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1669219984</v>
      </c>
      <c r="BF47">
        <v>171.88903571428571</v>
      </c>
      <c r="BG47">
        <v>183.03225</v>
      </c>
      <c r="BH47">
        <v>34.003725000000003</v>
      </c>
      <c r="BI47">
        <v>32.943860714285712</v>
      </c>
      <c r="BJ47">
        <v>174.8608571428571</v>
      </c>
      <c r="BK47">
        <v>33.888317857142859</v>
      </c>
      <c r="BL47">
        <v>650.01378571428563</v>
      </c>
      <c r="BM47">
        <v>101.04003571428569</v>
      </c>
      <c r="BN47">
        <v>9.9987178571428581E-2</v>
      </c>
      <c r="BO47">
        <v>32.660039285714277</v>
      </c>
      <c r="BP47">
        <v>33.219839285714293</v>
      </c>
      <c r="BQ47">
        <v>999.9000000000002</v>
      </c>
      <c r="BR47">
        <v>0</v>
      </c>
      <c r="BS47">
        <v>0</v>
      </c>
      <c r="BT47">
        <v>9005.9807142857153</v>
      </c>
      <c r="BU47">
        <v>0</v>
      </c>
      <c r="BV47">
        <v>11.423221428571431</v>
      </c>
      <c r="BW47">
        <v>-11.14328571428571</v>
      </c>
      <c r="BX47">
        <v>177.93960714285711</v>
      </c>
      <c r="BY47">
        <v>189.26764285714279</v>
      </c>
      <c r="BZ47">
        <v>1.05986</v>
      </c>
      <c r="CA47">
        <v>183.03225</v>
      </c>
      <c r="CB47">
        <v>32.943860714285712</v>
      </c>
      <c r="CC47">
        <v>3.435739285714285</v>
      </c>
      <c r="CD47">
        <v>3.3286500000000001</v>
      </c>
      <c r="CE47">
        <v>26.305489285714291</v>
      </c>
      <c r="CF47">
        <v>25.770214285714289</v>
      </c>
      <c r="CG47">
        <v>1200.000357142857</v>
      </c>
      <c r="CH47">
        <v>0.499977</v>
      </c>
      <c r="CI47">
        <v>0.50002299999999988</v>
      </c>
      <c r="CJ47">
        <v>0</v>
      </c>
      <c r="CK47">
        <v>837.33714285714279</v>
      </c>
      <c r="CL47">
        <v>4.9990899999999998</v>
      </c>
      <c r="CM47">
        <v>9233.8592857142849</v>
      </c>
      <c r="CN47">
        <v>9557.7796428571437</v>
      </c>
      <c r="CO47">
        <v>41.300928571428557</v>
      </c>
      <c r="CP47">
        <v>42.825499999999991</v>
      </c>
      <c r="CQ47">
        <v>41.979750000000003</v>
      </c>
      <c r="CR47">
        <v>42.061999999999991</v>
      </c>
      <c r="CS47">
        <v>42.75</v>
      </c>
      <c r="CT47">
        <v>597.47142857142865</v>
      </c>
      <c r="CU47">
        <v>597.52892857142865</v>
      </c>
      <c r="CV47">
        <v>0</v>
      </c>
      <c r="CW47">
        <v>1669219999.2</v>
      </c>
      <c r="CX47">
        <v>0</v>
      </c>
      <c r="CY47">
        <v>1669215309.0999999</v>
      </c>
      <c r="CZ47" t="s">
        <v>356</v>
      </c>
      <c r="DA47">
        <v>1669215309.0999999</v>
      </c>
      <c r="DB47">
        <v>1669215308.0999999</v>
      </c>
      <c r="DC47">
        <v>4</v>
      </c>
      <c r="DD47">
        <v>-3.3000000000000002E-2</v>
      </c>
      <c r="DE47">
        <v>-1.7000000000000001E-2</v>
      </c>
      <c r="DF47">
        <v>-3.2709999999999999</v>
      </c>
      <c r="DG47">
        <v>0.115</v>
      </c>
      <c r="DH47">
        <v>409</v>
      </c>
      <c r="DI47">
        <v>31</v>
      </c>
      <c r="DJ47">
        <v>0.59</v>
      </c>
      <c r="DK47">
        <v>0.22</v>
      </c>
      <c r="DL47">
        <v>-11.0882425</v>
      </c>
      <c r="DM47">
        <v>-0.84315759849903682</v>
      </c>
      <c r="DN47">
        <v>9.3078249036764843E-2</v>
      </c>
      <c r="DO47">
        <v>0</v>
      </c>
      <c r="DP47">
        <v>1.0636112499999999</v>
      </c>
      <c r="DQ47">
        <v>-3.3085215759853077E-2</v>
      </c>
      <c r="DR47">
        <v>9.2968083737108385E-3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3.2976200000000002</v>
      </c>
      <c r="EB47">
        <v>2.6251099999999998</v>
      </c>
      <c r="EC47">
        <v>5.2483799999999997E-2</v>
      </c>
      <c r="ED47">
        <v>5.40688E-2</v>
      </c>
      <c r="EE47">
        <v>0.139741</v>
      </c>
      <c r="EF47">
        <v>0.135382</v>
      </c>
      <c r="EG47">
        <v>28771.200000000001</v>
      </c>
      <c r="EH47">
        <v>29245.8</v>
      </c>
      <c r="EI47">
        <v>28245.7</v>
      </c>
      <c r="EJ47">
        <v>29750.799999999999</v>
      </c>
      <c r="EK47">
        <v>33421.800000000003</v>
      </c>
      <c r="EL47">
        <v>35687.599999999999</v>
      </c>
      <c r="EM47">
        <v>39853.9</v>
      </c>
      <c r="EN47">
        <v>42498</v>
      </c>
      <c r="EO47">
        <v>2.1819700000000002</v>
      </c>
      <c r="EP47">
        <v>2.2037499999999999</v>
      </c>
      <c r="EQ47">
        <v>0.13399900000000001</v>
      </c>
      <c r="ER47">
        <v>0</v>
      </c>
      <c r="ES47">
        <v>31.063700000000001</v>
      </c>
      <c r="ET47">
        <v>999.9</v>
      </c>
      <c r="EU47">
        <v>76.099999999999994</v>
      </c>
      <c r="EV47">
        <v>33.5</v>
      </c>
      <c r="EW47">
        <v>39.137300000000003</v>
      </c>
      <c r="EX47">
        <v>56.8018</v>
      </c>
      <c r="EY47">
        <v>-2.6402199999999998</v>
      </c>
      <c r="EZ47">
        <v>2</v>
      </c>
      <c r="FA47">
        <v>0.37635400000000002</v>
      </c>
      <c r="FB47">
        <v>0.11552800000000001</v>
      </c>
      <c r="FC47">
        <v>20.271699999999999</v>
      </c>
      <c r="FD47">
        <v>5.2196899999999999</v>
      </c>
      <c r="FE47">
        <v>12.004300000000001</v>
      </c>
      <c r="FF47">
        <v>4.9866999999999999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1.8658300000000001</v>
      </c>
      <c r="FM47">
        <v>1.8621799999999999</v>
      </c>
      <c r="FN47">
        <v>1.86419</v>
      </c>
      <c r="FO47">
        <v>1.86025</v>
      </c>
      <c r="FP47">
        <v>1.8609800000000001</v>
      </c>
      <c r="FQ47">
        <v>1.86019</v>
      </c>
      <c r="FR47">
        <v>1.8618699999999999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-2.99</v>
      </c>
      <c r="GH47">
        <v>0.1154</v>
      </c>
      <c r="GI47">
        <v>-2.7106589400944232</v>
      </c>
      <c r="GJ47">
        <v>-1.6100910332537859E-3</v>
      </c>
      <c r="GK47">
        <v>7.0186618486508772E-7</v>
      </c>
      <c r="GL47">
        <v>-2.134652460378022E-10</v>
      </c>
      <c r="GM47">
        <v>0.1154050000000026</v>
      </c>
      <c r="GN47">
        <v>0</v>
      </c>
      <c r="GO47">
        <v>0</v>
      </c>
      <c r="GP47">
        <v>0</v>
      </c>
      <c r="GQ47">
        <v>5</v>
      </c>
      <c r="GR47">
        <v>2079</v>
      </c>
      <c r="GS47">
        <v>3</v>
      </c>
      <c r="GT47">
        <v>29</v>
      </c>
      <c r="GU47">
        <v>78</v>
      </c>
      <c r="GV47">
        <v>78.099999999999994</v>
      </c>
      <c r="GW47">
        <v>0.75317400000000001</v>
      </c>
      <c r="GX47">
        <v>2.5903299999999998</v>
      </c>
      <c r="GY47">
        <v>2.04834</v>
      </c>
      <c r="GZ47">
        <v>2.6232899999999999</v>
      </c>
      <c r="HA47">
        <v>2.1972700000000001</v>
      </c>
      <c r="HB47">
        <v>2.3156699999999999</v>
      </c>
      <c r="HC47">
        <v>38.747100000000003</v>
      </c>
      <c r="HD47">
        <v>14.8675</v>
      </c>
      <c r="HE47">
        <v>18</v>
      </c>
      <c r="HF47">
        <v>657.64200000000005</v>
      </c>
      <c r="HG47">
        <v>751.31600000000003</v>
      </c>
      <c r="HH47">
        <v>31.002099999999999</v>
      </c>
      <c r="HI47">
        <v>32.158499999999997</v>
      </c>
      <c r="HJ47">
        <v>30.001300000000001</v>
      </c>
      <c r="HK47">
        <v>31.918299999999999</v>
      </c>
      <c r="HL47">
        <v>31.897099999999998</v>
      </c>
      <c r="HM47">
        <v>15.0806</v>
      </c>
      <c r="HN47">
        <v>22.9161</v>
      </c>
      <c r="HO47">
        <v>100</v>
      </c>
      <c r="HP47">
        <v>31</v>
      </c>
      <c r="HQ47">
        <v>210.78200000000001</v>
      </c>
      <c r="HR47">
        <v>33.318100000000001</v>
      </c>
      <c r="HS47">
        <v>99.506399999999999</v>
      </c>
      <c r="HT47">
        <v>98.574200000000005</v>
      </c>
    </row>
    <row r="48" spans="1:228" x14ac:dyDescent="0.2">
      <c r="A48">
        <v>33</v>
      </c>
      <c r="B48">
        <v>1669219996</v>
      </c>
      <c r="C48">
        <v>246.5</v>
      </c>
      <c r="D48" t="s">
        <v>424</v>
      </c>
      <c r="E48" t="s">
        <v>425</v>
      </c>
      <c r="F48">
        <v>4</v>
      </c>
      <c r="G48">
        <v>1669219988</v>
      </c>
      <c r="H48">
        <f t="shared" si="0"/>
        <v>2.602853259629799E-3</v>
      </c>
      <c r="I48">
        <f t="shared" si="1"/>
        <v>2.6028532596297991</v>
      </c>
      <c r="J48">
        <f t="shared" si="2"/>
        <v>3.7391925660673038</v>
      </c>
      <c r="K48">
        <f t="shared" si="3"/>
        <v>178.49374999999989</v>
      </c>
      <c r="L48">
        <f t="shared" si="4"/>
        <v>134.49830143242295</v>
      </c>
      <c r="M48">
        <f t="shared" si="5"/>
        <v>13.603088650598323</v>
      </c>
      <c r="N48">
        <f t="shared" si="6"/>
        <v>18.052765566319703</v>
      </c>
      <c r="O48">
        <f t="shared" si="7"/>
        <v>0.15379480677042953</v>
      </c>
      <c r="P48">
        <f t="shared" si="8"/>
        <v>3.6761553369424553</v>
      </c>
      <c r="Q48">
        <f t="shared" si="9"/>
        <v>0.15030771727578071</v>
      </c>
      <c r="R48">
        <f t="shared" si="10"/>
        <v>9.4249039201243612E-2</v>
      </c>
      <c r="S48">
        <f t="shared" si="11"/>
        <v>226.11689923608404</v>
      </c>
      <c r="T48">
        <f t="shared" si="12"/>
        <v>33.197599219300606</v>
      </c>
      <c r="U48">
        <f t="shared" si="13"/>
        <v>33.228378571428557</v>
      </c>
      <c r="V48">
        <f t="shared" si="14"/>
        <v>5.1172995082354387</v>
      </c>
      <c r="W48">
        <f t="shared" si="15"/>
        <v>69.370878726675969</v>
      </c>
      <c r="X48">
        <f t="shared" si="16"/>
        <v>3.4399766796817373</v>
      </c>
      <c r="Y48">
        <f t="shared" si="17"/>
        <v>4.9588195260368302</v>
      </c>
      <c r="Z48">
        <f t="shared" si="18"/>
        <v>1.6773228285537014</v>
      </c>
      <c r="AA48">
        <f t="shared" si="19"/>
        <v>-114.78582874967414</v>
      </c>
      <c r="AB48">
        <f t="shared" si="20"/>
        <v>-110.92207288346624</v>
      </c>
      <c r="AC48">
        <f t="shared" si="21"/>
        <v>-6.90686306708667</v>
      </c>
      <c r="AD48">
        <f t="shared" si="22"/>
        <v>-6.4978654641430182</v>
      </c>
      <c r="AE48">
        <f t="shared" si="23"/>
        <v>26.594390234105116</v>
      </c>
      <c r="AF48">
        <f t="shared" si="24"/>
        <v>2.572747659482951</v>
      </c>
      <c r="AG48">
        <f t="shared" si="25"/>
        <v>3.7391925660673038</v>
      </c>
      <c r="AH48">
        <v>205.78024383290051</v>
      </c>
      <c r="AI48">
        <v>197.5846727272727</v>
      </c>
      <c r="AJ48">
        <v>1.702467359307331</v>
      </c>
      <c r="AK48">
        <v>63.31</v>
      </c>
      <c r="AL48">
        <f t="shared" si="26"/>
        <v>2.6028532596297991</v>
      </c>
      <c r="AM48">
        <v>33.059384182874311</v>
      </c>
      <c r="AN48">
        <v>34.055991515151497</v>
      </c>
      <c r="AO48">
        <v>8.7356834599592297E-3</v>
      </c>
      <c r="AP48">
        <v>89.38907270601743</v>
      </c>
      <c r="AQ48">
        <v>34</v>
      </c>
      <c r="AR48">
        <v>5</v>
      </c>
      <c r="AS48">
        <f t="shared" si="27"/>
        <v>1</v>
      </c>
      <c r="AT48">
        <f t="shared" si="28"/>
        <v>0</v>
      </c>
      <c r="AU48">
        <f t="shared" si="29"/>
        <v>47311.175485253028</v>
      </c>
      <c r="AV48">
        <f t="shared" si="30"/>
        <v>1199.9992857142861</v>
      </c>
      <c r="AW48">
        <f t="shared" si="31"/>
        <v>1025.9253135938261</v>
      </c>
      <c r="AX48">
        <f t="shared" si="32"/>
        <v>0.85493827022001567</v>
      </c>
      <c r="AY48">
        <f t="shared" si="33"/>
        <v>0.1884308615246304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1669219988</v>
      </c>
      <c r="BF48">
        <v>178.49374999999989</v>
      </c>
      <c r="BG48">
        <v>189.73121428571429</v>
      </c>
      <c r="BH48">
        <v>34.012203571428572</v>
      </c>
      <c r="BI48">
        <v>32.979889285714293</v>
      </c>
      <c r="BJ48">
        <v>181.4746785714286</v>
      </c>
      <c r="BK48">
        <v>33.896796428571427</v>
      </c>
      <c r="BL48">
        <v>650.01092857142862</v>
      </c>
      <c r="BM48">
        <v>101.0394642857143</v>
      </c>
      <c r="BN48">
        <v>0.10001856071428571</v>
      </c>
      <c r="BO48">
        <v>32.668699999999987</v>
      </c>
      <c r="BP48">
        <v>33.228378571428557</v>
      </c>
      <c r="BQ48">
        <v>999.9000000000002</v>
      </c>
      <c r="BR48">
        <v>0</v>
      </c>
      <c r="BS48">
        <v>0</v>
      </c>
      <c r="BT48">
        <v>8995.9360714285722</v>
      </c>
      <c r="BU48">
        <v>0</v>
      </c>
      <c r="BV48">
        <v>10.83534285714286</v>
      </c>
      <c r="BW48">
        <v>-11.237575</v>
      </c>
      <c r="BX48">
        <v>184.77846428571431</v>
      </c>
      <c r="BY48">
        <v>196.20239285714291</v>
      </c>
      <c r="BZ48">
        <v>1.0323080714285719</v>
      </c>
      <c r="CA48">
        <v>189.73121428571429</v>
      </c>
      <c r="CB48">
        <v>32.979889285714293</v>
      </c>
      <c r="CC48">
        <v>3.4365767857142862</v>
      </c>
      <c r="CD48">
        <v>3.3322721428571431</v>
      </c>
      <c r="CE48">
        <v>26.309617857142861</v>
      </c>
      <c r="CF48">
        <v>25.788532142857139</v>
      </c>
      <c r="CG48">
        <v>1199.9992857142861</v>
      </c>
      <c r="CH48">
        <v>0.49997500000000011</v>
      </c>
      <c r="CI48">
        <v>0.50002499999999994</v>
      </c>
      <c r="CJ48">
        <v>0</v>
      </c>
      <c r="CK48">
        <v>836.85678571428582</v>
      </c>
      <c r="CL48">
        <v>4.9990899999999998</v>
      </c>
      <c r="CM48">
        <v>9229.7975000000024</v>
      </c>
      <c r="CN48">
        <v>9557.7628571428559</v>
      </c>
      <c r="CO48">
        <v>41.311999999999991</v>
      </c>
      <c r="CP48">
        <v>42.841250000000002</v>
      </c>
      <c r="CQ48">
        <v>41.9955</v>
      </c>
      <c r="CR48">
        <v>42.073249999999987</v>
      </c>
      <c r="CS48">
        <v>42.756642857142843</v>
      </c>
      <c r="CT48">
        <v>597.46928571428566</v>
      </c>
      <c r="CU48">
        <v>597.53</v>
      </c>
      <c r="CV48">
        <v>0</v>
      </c>
      <c r="CW48">
        <v>1669220002.8</v>
      </c>
      <c r="CX48">
        <v>0</v>
      </c>
      <c r="CY48">
        <v>1669215309.0999999</v>
      </c>
      <c r="CZ48" t="s">
        <v>356</v>
      </c>
      <c r="DA48">
        <v>1669215309.0999999</v>
      </c>
      <c r="DB48">
        <v>1669215308.0999999</v>
      </c>
      <c r="DC48">
        <v>4</v>
      </c>
      <c r="DD48">
        <v>-3.3000000000000002E-2</v>
      </c>
      <c r="DE48">
        <v>-1.7000000000000001E-2</v>
      </c>
      <c r="DF48">
        <v>-3.2709999999999999</v>
      </c>
      <c r="DG48">
        <v>0.115</v>
      </c>
      <c r="DH48">
        <v>409</v>
      </c>
      <c r="DI48">
        <v>31</v>
      </c>
      <c r="DJ48">
        <v>0.59</v>
      </c>
      <c r="DK48">
        <v>0.22</v>
      </c>
      <c r="DL48">
        <v>-11.1687175</v>
      </c>
      <c r="DM48">
        <v>-1.310822138836746</v>
      </c>
      <c r="DN48">
        <v>0.13785606966597441</v>
      </c>
      <c r="DO48">
        <v>0</v>
      </c>
      <c r="DP48">
        <v>1.0482299500000001</v>
      </c>
      <c r="DQ48">
        <v>-0.28882446529080907</v>
      </c>
      <c r="DR48">
        <v>3.492979445684586E-2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3.29765</v>
      </c>
      <c r="EB48">
        <v>2.6253000000000002</v>
      </c>
      <c r="EC48">
        <v>5.4123499999999998E-2</v>
      </c>
      <c r="ED48">
        <v>5.5702799999999997E-2</v>
      </c>
      <c r="EE48">
        <v>0.13986699999999999</v>
      </c>
      <c r="EF48">
        <v>0.135682</v>
      </c>
      <c r="EG48">
        <v>28720.5</v>
      </c>
      <c r="EH48">
        <v>29194.2</v>
      </c>
      <c r="EI48">
        <v>28244.799999999999</v>
      </c>
      <c r="EJ48">
        <v>29749.7</v>
      </c>
      <c r="EK48">
        <v>33416.300000000003</v>
      </c>
      <c r="EL48">
        <v>35674.199999999997</v>
      </c>
      <c r="EM48">
        <v>39853.1</v>
      </c>
      <c r="EN48">
        <v>42496.6</v>
      </c>
      <c r="EO48">
        <v>2.18222</v>
      </c>
      <c r="EP48">
        <v>2.20322</v>
      </c>
      <c r="EQ48">
        <v>0.13362599999999999</v>
      </c>
      <c r="ER48">
        <v>0</v>
      </c>
      <c r="ES48">
        <v>31.081399999999999</v>
      </c>
      <c r="ET48">
        <v>999.9</v>
      </c>
      <c r="EU48">
        <v>76.2</v>
      </c>
      <c r="EV48">
        <v>33.6</v>
      </c>
      <c r="EW48">
        <v>39.404000000000003</v>
      </c>
      <c r="EX48">
        <v>57.191800000000001</v>
      </c>
      <c r="EY48">
        <v>-2.53606</v>
      </c>
      <c r="EZ48">
        <v>2</v>
      </c>
      <c r="FA48">
        <v>0.37726100000000001</v>
      </c>
      <c r="FB48">
        <v>0.123094</v>
      </c>
      <c r="FC48">
        <v>20.2715</v>
      </c>
      <c r="FD48">
        <v>5.2199900000000001</v>
      </c>
      <c r="FE48">
        <v>12.0044</v>
      </c>
      <c r="FF48">
        <v>4.9870000000000001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1.8621799999999999</v>
      </c>
      <c r="FN48">
        <v>1.8641799999999999</v>
      </c>
      <c r="FO48">
        <v>1.8602399999999999</v>
      </c>
      <c r="FP48">
        <v>1.8609899999999999</v>
      </c>
      <c r="FQ48">
        <v>1.86019</v>
      </c>
      <c r="FR48">
        <v>1.86188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-2.9990000000000001</v>
      </c>
      <c r="GH48">
        <v>0.1154</v>
      </c>
      <c r="GI48">
        <v>-2.7106589400944232</v>
      </c>
      <c r="GJ48">
        <v>-1.6100910332537859E-3</v>
      </c>
      <c r="GK48">
        <v>7.0186618486508772E-7</v>
      </c>
      <c r="GL48">
        <v>-2.134652460378022E-10</v>
      </c>
      <c r="GM48">
        <v>0.1154050000000026</v>
      </c>
      <c r="GN48">
        <v>0</v>
      </c>
      <c r="GO48">
        <v>0</v>
      </c>
      <c r="GP48">
        <v>0</v>
      </c>
      <c r="GQ48">
        <v>5</v>
      </c>
      <c r="GR48">
        <v>2079</v>
      </c>
      <c r="GS48">
        <v>3</v>
      </c>
      <c r="GT48">
        <v>29</v>
      </c>
      <c r="GU48">
        <v>78.099999999999994</v>
      </c>
      <c r="GV48">
        <v>78.099999999999994</v>
      </c>
      <c r="GW48">
        <v>0.77270499999999998</v>
      </c>
      <c r="GX48">
        <v>2.5793499999999998</v>
      </c>
      <c r="GY48">
        <v>2.04834</v>
      </c>
      <c r="GZ48">
        <v>2.6232899999999999</v>
      </c>
      <c r="HA48">
        <v>2.1972700000000001</v>
      </c>
      <c r="HB48">
        <v>2.34253</v>
      </c>
      <c r="HC48">
        <v>38.771700000000003</v>
      </c>
      <c r="HD48">
        <v>14.885</v>
      </c>
      <c r="HE48">
        <v>18</v>
      </c>
      <c r="HF48">
        <v>657.95899999999995</v>
      </c>
      <c r="HG48">
        <v>750.95299999999997</v>
      </c>
      <c r="HH48">
        <v>31.002099999999999</v>
      </c>
      <c r="HI48">
        <v>32.171300000000002</v>
      </c>
      <c r="HJ48">
        <v>30.001300000000001</v>
      </c>
      <c r="HK48">
        <v>31.929600000000001</v>
      </c>
      <c r="HL48">
        <v>31.908200000000001</v>
      </c>
      <c r="HM48">
        <v>15.4794</v>
      </c>
      <c r="HN48">
        <v>22.637799999999999</v>
      </c>
      <c r="HO48">
        <v>100</v>
      </c>
      <c r="HP48">
        <v>31</v>
      </c>
      <c r="HQ48">
        <v>217.46</v>
      </c>
      <c r="HR48">
        <v>33.346499999999999</v>
      </c>
      <c r="HS48">
        <v>99.504000000000005</v>
      </c>
      <c r="HT48">
        <v>98.570800000000006</v>
      </c>
    </row>
    <row r="49" spans="1:228" x14ac:dyDescent="0.2">
      <c r="A49">
        <v>34</v>
      </c>
      <c r="B49">
        <v>1669220000</v>
      </c>
      <c r="C49">
        <v>250.5</v>
      </c>
      <c r="D49" t="s">
        <v>426</v>
      </c>
      <c r="E49" t="s">
        <v>427</v>
      </c>
      <c r="F49">
        <v>4</v>
      </c>
      <c r="G49">
        <v>1669219992</v>
      </c>
      <c r="H49">
        <f t="shared" si="0"/>
        <v>2.6021768589609999E-3</v>
      </c>
      <c r="I49">
        <f t="shared" si="1"/>
        <v>2.6021768589609997</v>
      </c>
      <c r="J49">
        <f t="shared" si="2"/>
        <v>3.2980722371211804</v>
      </c>
      <c r="K49">
        <f t="shared" si="3"/>
        <v>185.10392857142861</v>
      </c>
      <c r="L49">
        <f t="shared" si="4"/>
        <v>145.52669704983859</v>
      </c>
      <c r="M49">
        <f t="shared" si="5"/>
        <v>14.718343096144267</v>
      </c>
      <c r="N49">
        <f t="shared" si="6"/>
        <v>18.721122545820119</v>
      </c>
      <c r="O49">
        <f t="shared" si="7"/>
        <v>0.15371823854369832</v>
      </c>
      <c r="P49">
        <f t="shared" si="8"/>
        <v>3.6739678649080405</v>
      </c>
      <c r="Q49">
        <f t="shared" si="9"/>
        <v>0.15023255448873682</v>
      </c>
      <c r="R49">
        <f t="shared" si="10"/>
        <v>9.4201938215791786E-2</v>
      </c>
      <c r="S49">
        <f t="shared" si="11"/>
        <v>226.11622027194682</v>
      </c>
      <c r="T49">
        <f t="shared" si="12"/>
        <v>33.205821183030004</v>
      </c>
      <c r="U49">
        <f t="shared" si="13"/>
        <v>33.237728571428583</v>
      </c>
      <c r="V49">
        <f t="shared" si="14"/>
        <v>5.1199840639536456</v>
      </c>
      <c r="W49">
        <f t="shared" si="15"/>
        <v>69.387681601019708</v>
      </c>
      <c r="X49">
        <f t="shared" si="16"/>
        <v>3.442319764454925</v>
      </c>
      <c r="Y49">
        <f t="shared" si="17"/>
        <v>4.9609955038537237</v>
      </c>
      <c r="Z49">
        <f t="shared" si="18"/>
        <v>1.6776642994987205</v>
      </c>
      <c r="AA49">
        <f t="shared" si="19"/>
        <v>-114.75599948018009</v>
      </c>
      <c r="AB49">
        <f t="shared" si="20"/>
        <v>-111.16520160404491</v>
      </c>
      <c r="AC49">
        <f t="shared" si="21"/>
        <v>-6.9267055312047576</v>
      </c>
      <c r="AD49">
        <f t="shared" si="22"/>
        <v>-6.7316863434829486</v>
      </c>
      <c r="AE49">
        <f t="shared" si="23"/>
        <v>26.815090224959956</v>
      </c>
      <c r="AF49">
        <f t="shared" si="24"/>
        <v>2.4910040822217372</v>
      </c>
      <c r="AG49">
        <f t="shared" si="25"/>
        <v>3.2980722371211804</v>
      </c>
      <c r="AH49">
        <v>212.73725544199129</v>
      </c>
      <c r="AI49">
        <v>204.5602727272726</v>
      </c>
      <c r="AJ49">
        <v>1.74673974025971</v>
      </c>
      <c r="AK49">
        <v>63.31</v>
      </c>
      <c r="AL49">
        <f t="shared" si="26"/>
        <v>2.6021768589609997</v>
      </c>
      <c r="AM49">
        <v>33.153879712244724</v>
      </c>
      <c r="AN49">
        <v>34.115871515151518</v>
      </c>
      <c r="AO49">
        <v>1.5002422391471549E-2</v>
      </c>
      <c r="AP49">
        <v>89.38907270601743</v>
      </c>
      <c r="AQ49">
        <v>34</v>
      </c>
      <c r="AR49">
        <v>5</v>
      </c>
      <c r="AS49">
        <f t="shared" si="27"/>
        <v>1</v>
      </c>
      <c r="AT49">
        <f t="shared" si="28"/>
        <v>0</v>
      </c>
      <c r="AU49">
        <f t="shared" si="29"/>
        <v>47270.829948346756</v>
      </c>
      <c r="AV49">
        <f t="shared" si="30"/>
        <v>1199.9946428571429</v>
      </c>
      <c r="AW49">
        <f t="shared" si="31"/>
        <v>1025.92144573676</v>
      </c>
      <c r="AX49">
        <f t="shared" si="32"/>
        <v>0.85493835480305058</v>
      </c>
      <c r="AY49">
        <f t="shared" si="33"/>
        <v>0.18843102476988768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1669219992</v>
      </c>
      <c r="BF49">
        <v>185.10392857142861</v>
      </c>
      <c r="BG49">
        <v>196.43342857142861</v>
      </c>
      <c r="BH49">
        <v>34.035721428571421</v>
      </c>
      <c r="BI49">
        <v>33.036267857142853</v>
      </c>
      <c r="BJ49">
        <v>188.09392857142859</v>
      </c>
      <c r="BK49">
        <v>33.920310714285712</v>
      </c>
      <c r="BL49">
        <v>650.03485714285705</v>
      </c>
      <c r="BM49">
        <v>101.03835714285709</v>
      </c>
      <c r="BN49">
        <v>0.10008270714285721</v>
      </c>
      <c r="BO49">
        <v>32.67648928571429</v>
      </c>
      <c r="BP49">
        <v>33.237728571428583</v>
      </c>
      <c r="BQ49">
        <v>999.9000000000002</v>
      </c>
      <c r="BR49">
        <v>0</v>
      </c>
      <c r="BS49">
        <v>0</v>
      </c>
      <c r="BT49">
        <v>8988.4807142857153</v>
      </c>
      <c r="BU49">
        <v>0</v>
      </c>
      <c r="BV49">
        <v>10.287593928571431</v>
      </c>
      <c r="BW49">
        <v>-11.32954285714286</v>
      </c>
      <c r="BX49">
        <v>191.6262142857143</v>
      </c>
      <c r="BY49">
        <v>203.14528571428571</v>
      </c>
      <c r="BZ49">
        <v>0.99945096428571412</v>
      </c>
      <c r="CA49">
        <v>196.43342857142861</v>
      </c>
      <c r="CB49">
        <v>33.036267857142853</v>
      </c>
      <c r="CC49">
        <v>3.4389157142857152</v>
      </c>
      <c r="CD49">
        <v>3.337932142857142</v>
      </c>
      <c r="CE49">
        <v>26.321132142857149</v>
      </c>
      <c r="CF49">
        <v>25.817139285714291</v>
      </c>
      <c r="CG49">
        <v>1199.9946428571429</v>
      </c>
      <c r="CH49">
        <v>0.49997200000000003</v>
      </c>
      <c r="CI49">
        <v>0.50002800000000003</v>
      </c>
      <c r="CJ49">
        <v>0</v>
      </c>
      <c r="CK49">
        <v>836.36989285714276</v>
      </c>
      <c r="CL49">
        <v>4.9990899999999998</v>
      </c>
      <c r="CM49">
        <v>9218.1671428571444</v>
      </c>
      <c r="CN49">
        <v>9557.7082142857125</v>
      </c>
      <c r="CO49">
        <v>41.314249999999987</v>
      </c>
      <c r="CP49">
        <v>42.857000000000014</v>
      </c>
      <c r="CQ49">
        <v>42.006642857142843</v>
      </c>
      <c r="CR49">
        <v>42.088999999999999</v>
      </c>
      <c r="CS49">
        <v>42.772142857142853</v>
      </c>
      <c r="CT49">
        <v>597.46357142857153</v>
      </c>
      <c r="CU49">
        <v>597.53107142857141</v>
      </c>
      <c r="CV49">
        <v>0</v>
      </c>
      <c r="CW49">
        <v>1669220007</v>
      </c>
      <c r="CX49">
        <v>0</v>
      </c>
      <c r="CY49">
        <v>1669215309.0999999</v>
      </c>
      <c r="CZ49" t="s">
        <v>356</v>
      </c>
      <c r="DA49">
        <v>1669215309.0999999</v>
      </c>
      <c r="DB49">
        <v>1669215308.0999999</v>
      </c>
      <c r="DC49">
        <v>4</v>
      </c>
      <c r="DD49">
        <v>-3.3000000000000002E-2</v>
      </c>
      <c r="DE49">
        <v>-1.7000000000000001E-2</v>
      </c>
      <c r="DF49">
        <v>-3.2709999999999999</v>
      </c>
      <c r="DG49">
        <v>0.115</v>
      </c>
      <c r="DH49">
        <v>409</v>
      </c>
      <c r="DI49">
        <v>31</v>
      </c>
      <c r="DJ49">
        <v>0.59</v>
      </c>
      <c r="DK49">
        <v>0.22</v>
      </c>
      <c r="DL49">
        <v>-11.2646975</v>
      </c>
      <c r="DM49">
        <v>-1.5036484052532491</v>
      </c>
      <c r="DN49">
        <v>0.15550374350397481</v>
      </c>
      <c r="DO49">
        <v>0</v>
      </c>
      <c r="DP49">
        <v>1.0209153500000001</v>
      </c>
      <c r="DQ49">
        <v>-0.51263193996248169</v>
      </c>
      <c r="DR49">
        <v>5.3906286442097842E-2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3.2976299999999998</v>
      </c>
      <c r="EB49">
        <v>2.6253099999999998</v>
      </c>
      <c r="EC49">
        <v>5.5771300000000003E-2</v>
      </c>
      <c r="ED49">
        <v>5.7330100000000002E-2</v>
      </c>
      <c r="EE49">
        <v>0.14002600000000001</v>
      </c>
      <c r="EF49">
        <v>0.135826</v>
      </c>
      <c r="EG49">
        <v>28670.3</v>
      </c>
      <c r="EH49">
        <v>29143.3</v>
      </c>
      <c r="EI49">
        <v>28244.7</v>
      </c>
      <c r="EJ49">
        <v>29749.200000000001</v>
      </c>
      <c r="EK49">
        <v>33409.9</v>
      </c>
      <c r="EL49">
        <v>35667.800000000003</v>
      </c>
      <c r="EM49">
        <v>39852.699999999997</v>
      </c>
      <c r="EN49">
        <v>42495.9</v>
      </c>
      <c r="EO49">
        <v>2.1822499999999998</v>
      </c>
      <c r="EP49">
        <v>2.2031999999999998</v>
      </c>
      <c r="EQ49">
        <v>0.13336500000000001</v>
      </c>
      <c r="ER49">
        <v>0</v>
      </c>
      <c r="ES49">
        <v>31.0976</v>
      </c>
      <c r="ET49">
        <v>999.9</v>
      </c>
      <c r="EU49">
        <v>76.2</v>
      </c>
      <c r="EV49">
        <v>33.6</v>
      </c>
      <c r="EW49">
        <v>39.403700000000001</v>
      </c>
      <c r="EX49">
        <v>57.191800000000001</v>
      </c>
      <c r="EY49">
        <v>-2.6081699999999999</v>
      </c>
      <c r="EZ49">
        <v>2</v>
      </c>
      <c r="FA49">
        <v>0.37823200000000001</v>
      </c>
      <c r="FB49">
        <v>0.13095599999999999</v>
      </c>
      <c r="FC49">
        <v>20.271599999999999</v>
      </c>
      <c r="FD49">
        <v>5.2201399999999998</v>
      </c>
      <c r="FE49">
        <v>12.004099999999999</v>
      </c>
      <c r="FF49">
        <v>4.9869500000000002</v>
      </c>
      <c r="FG49">
        <v>3.2845499999999999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1.8621700000000001</v>
      </c>
      <c r="FN49">
        <v>1.86419</v>
      </c>
      <c r="FO49">
        <v>1.86025</v>
      </c>
      <c r="FP49">
        <v>1.8609899999999999</v>
      </c>
      <c r="FQ49">
        <v>1.8601799999999999</v>
      </c>
      <c r="FR49">
        <v>1.86188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-3.008</v>
      </c>
      <c r="GH49">
        <v>0.1154</v>
      </c>
      <c r="GI49">
        <v>-2.7106589400944232</v>
      </c>
      <c r="GJ49">
        <v>-1.6100910332537859E-3</v>
      </c>
      <c r="GK49">
        <v>7.0186618486508772E-7</v>
      </c>
      <c r="GL49">
        <v>-2.134652460378022E-10</v>
      </c>
      <c r="GM49">
        <v>0.1154050000000026</v>
      </c>
      <c r="GN49">
        <v>0</v>
      </c>
      <c r="GO49">
        <v>0</v>
      </c>
      <c r="GP49">
        <v>0</v>
      </c>
      <c r="GQ49">
        <v>5</v>
      </c>
      <c r="GR49">
        <v>2079</v>
      </c>
      <c r="GS49">
        <v>3</v>
      </c>
      <c r="GT49">
        <v>29</v>
      </c>
      <c r="GU49">
        <v>78.2</v>
      </c>
      <c r="GV49">
        <v>78.2</v>
      </c>
      <c r="GW49">
        <v>0.79223600000000005</v>
      </c>
      <c r="GX49">
        <v>2.5891099999999998</v>
      </c>
      <c r="GY49">
        <v>2.04834</v>
      </c>
      <c r="GZ49">
        <v>2.6232899999999999</v>
      </c>
      <c r="HA49">
        <v>2.1972700000000001</v>
      </c>
      <c r="HB49">
        <v>2.3290999999999999</v>
      </c>
      <c r="HC49">
        <v>38.771700000000003</v>
      </c>
      <c r="HD49">
        <v>14.8588</v>
      </c>
      <c r="HE49">
        <v>18</v>
      </c>
      <c r="HF49">
        <v>658.09699999999998</v>
      </c>
      <c r="HG49">
        <v>751.072</v>
      </c>
      <c r="HH49">
        <v>31.002199999999998</v>
      </c>
      <c r="HI49">
        <v>32.184100000000001</v>
      </c>
      <c r="HJ49">
        <v>30.001200000000001</v>
      </c>
      <c r="HK49">
        <v>31.940799999999999</v>
      </c>
      <c r="HL49">
        <v>31.9194</v>
      </c>
      <c r="HM49">
        <v>15.8751</v>
      </c>
      <c r="HN49">
        <v>22.3215</v>
      </c>
      <c r="HO49">
        <v>100</v>
      </c>
      <c r="HP49">
        <v>31</v>
      </c>
      <c r="HQ49">
        <v>224.13900000000001</v>
      </c>
      <c r="HR49">
        <v>33.356000000000002</v>
      </c>
      <c r="HS49">
        <v>99.503299999999996</v>
      </c>
      <c r="HT49">
        <v>98.569299999999998</v>
      </c>
    </row>
    <row r="50" spans="1:228" x14ac:dyDescent="0.2">
      <c r="A50">
        <v>35</v>
      </c>
      <c r="B50">
        <v>1669220004</v>
      </c>
      <c r="C50">
        <v>254.5</v>
      </c>
      <c r="D50" t="s">
        <v>428</v>
      </c>
      <c r="E50" t="s">
        <v>429</v>
      </c>
      <c r="F50">
        <v>4</v>
      </c>
      <c r="G50">
        <v>1669219996</v>
      </c>
      <c r="H50">
        <f t="shared" si="0"/>
        <v>2.6104774316873516E-3</v>
      </c>
      <c r="I50">
        <f t="shared" si="1"/>
        <v>2.6104774316873516</v>
      </c>
      <c r="J50">
        <f t="shared" si="2"/>
        <v>3.6378393156331419</v>
      </c>
      <c r="K50">
        <f t="shared" si="3"/>
        <v>191.7366785714286</v>
      </c>
      <c r="L50">
        <f t="shared" si="4"/>
        <v>148.55926922379243</v>
      </c>
      <c r="M50">
        <f t="shared" si="5"/>
        <v>15.024952465694476</v>
      </c>
      <c r="N50">
        <f t="shared" si="6"/>
        <v>19.391819147454967</v>
      </c>
      <c r="O50">
        <f t="shared" si="7"/>
        <v>0.15428162585660601</v>
      </c>
      <c r="P50">
        <f t="shared" si="8"/>
        <v>3.6737327232304828</v>
      </c>
      <c r="Q50">
        <f t="shared" si="9"/>
        <v>0.15077043961982034</v>
      </c>
      <c r="R50">
        <f t="shared" si="10"/>
        <v>9.4540335402583886E-2</v>
      </c>
      <c r="S50">
        <f t="shared" si="11"/>
        <v>226.11649947528088</v>
      </c>
      <c r="T50">
        <f t="shared" si="12"/>
        <v>33.211408540154231</v>
      </c>
      <c r="U50">
        <f t="shared" si="13"/>
        <v>33.247817857142863</v>
      </c>
      <c r="V50">
        <f t="shared" si="14"/>
        <v>5.1228822563566467</v>
      </c>
      <c r="W50">
        <f t="shared" si="15"/>
        <v>69.432094481331063</v>
      </c>
      <c r="X50">
        <f t="shared" si="16"/>
        <v>3.4459388400674484</v>
      </c>
      <c r="Y50">
        <f t="shared" si="17"/>
        <v>4.9630345531258522</v>
      </c>
      <c r="Z50">
        <f t="shared" si="18"/>
        <v>1.6769434162891983</v>
      </c>
      <c r="AA50">
        <f t="shared" si="19"/>
        <v>-115.1220547374122</v>
      </c>
      <c r="AB50">
        <f t="shared" si="20"/>
        <v>-111.71123527514264</v>
      </c>
      <c r="AC50">
        <f t="shared" si="21"/>
        <v>-6.9617678458786383</v>
      </c>
      <c r="AD50">
        <f t="shared" si="22"/>
        <v>-7.6785583831525912</v>
      </c>
      <c r="AE50">
        <f t="shared" si="23"/>
        <v>27.073991986180829</v>
      </c>
      <c r="AF50">
        <f t="shared" si="24"/>
        <v>2.4164300394878353</v>
      </c>
      <c r="AG50">
        <f t="shared" si="25"/>
        <v>3.6378393156331419</v>
      </c>
      <c r="AH50">
        <v>219.71051989567101</v>
      </c>
      <c r="AI50">
        <v>211.45255151515141</v>
      </c>
      <c r="AJ50">
        <v>1.729931601731608</v>
      </c>
      <c r="AK50">
        <v>63.31</v>
      </c>
      <c r="AL50">
        <f t="shared" si="26"/>
        <v>2.6104774316873516</v>
      </c>
      <c r="AM50">
        <v>33.191157228654127</v>
      </c>
      <c r="AN50">
        <v>34.165019393939367</v>
      </c>
      <c r="AO50">
        <v>1.343414385626308E-2</v>
      </c>
      <c r="AP50">
        <v>89.38907270601743</v>
      </c>
      <c r="AQ50">
        <v>34</v>
      </c>
      <c r="AR50">
        <v>5</v>
      </c>
      <c r="AS50">
        <f t="shared" si="27"/>
        <v>1</v>
      </c>
      <c r="AT50">
        <f t="shared" si="28"/>
        <v>0</v>
      </c>
      <c r="AU50">
        <f t="shared" si="29"/>
        <v>47265.491241322779</v>
      </c>
      <c r="AV50">
        <f t="shared" si="30"/>
        <v>1199.9946428571429</v>
      </c>
      <c r="AW50">
        <f t="shared" si="31"/>
        <v>1025.9215904017001</v>
      </c>
      <c r="AX50">
        <f t="shared" si="32"/>
        <v>0.8549384753577054</v>
      </c>
      <c r="AY50">
        <f t="shared" si="33"/>
        <v>0.18843125744037142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1669219996</v>
      </c>
      <c r="BF50">
        <v>191.7366785714286</v>
      </c>
      <c r="BG50">
        <v>203.17489285714291</v>
      </c>
      <c r="BH50">
        <v>34.071732142857137</v>
      </c>
      <c r="BI50">
        <v>33.10221428571429</v>
      </c>
      <c r="BJ50">
        <v>194.73571428571429</v>
      </c>
      <c r="BK50">
        <v>33.956325</v>
      </c>
      <c r="BL50">
        <v>650.02049999999997</v>
      </c>
      <c r="BM50">
        <v>101.03775</v>
      </c>
      <c r="BN50">
        <v>0.1000150428571428</v>
      </c>
      <c r="BO50">
        <v>32.683785714285719</v>
      </c>
      <c r="BP50">
        <v>33.247817857142863</v>
      </c>
      <c r="BQ50">
        <v>999.9000000000002</v>
      </c>
      <c r="BR50">
        <v>0</v>
      </c>
      <c r="BS50">
        <v>0</v>
      </c>
      <c r="BT50">
        <v>8987.7228571428586</v>
      </c>
      <c r="BU50">
        <v>0</v>
      </c>
      <c r="BV50">
        <v>9.7822010714285703</v>
      </c>
      <c r="BW50">
        <v>-11.43826785714286</v>
      </c>
      <c r="BX50">
        <v>198.50017857142859</v>
      </c>
      <c r="BY50">
        <v>210.13142857142859</v>
      </c>
      <c r="BZ50">
        <v>0.96952346428571434</v>
      </c>
      <c r="CA50">
        <v>203.17489285714291</v>
      </c>
      <c r="CB50">
        <v>33.10221428571429</v>
      </c>
      <c r="CC50">
        <v>3.4425364285714291</v>
      </c>
      <c r="CD50">
        <v>3.3445771428571431</v>
      </c>
      <c r="CE50">
        <v>26.338942857142861</v>
      </c>
      <c r="CF50">
        <v>25.850707142857139</v>
      </c>
      <c r="CG50">
        <v>1199.9946428571429</v>
      </c>
      <c r="CH50">
        <v>0.49996746428571431</v>
      </c>
      <c r="CI50">
        <v>0.50003253571428574</v>
      </c>
      <c r="CJ50">
        <v>0</v>
      </c>
      <c r="CK50">
        <v>835.89467857142847</v>
      </c>
      <c r="CL50">
        <v>4.9990899999999998</v>
      </c>
      <c r="CM50">
        <v>9201.8285714285721</v>
      </c>
      <c r="CN50">
        <v>9557.6910714285732</v>
      </c>
      <c r="CO50">
        <v>41.318749999999987</v>
      </c>
      <c r="CP50">
        <v>42.872750000000003</v>
      </c>
      <c r="CQ50">
        <v>42.006642857142857</v>
      </c>
      <c r="CR50">
        <v>42.104750000000003</v>
      </c>
      <c r="CS50">
        <v>42.787642857142842</v>
      </c>
      <c r="CT50">
        <v>597.4589285714286</v>
      </c>
      <c r="CU50">
        <v>597.5360714285714</v>
      </c>
      <c r="CV50">
        <v>0</v>
      </c>
      <c r="CW50">
        <v>1669220010.5999999</v>
      </c>
      <c r="CX50">
        <v>0</v>
      </c>
      <c r="CY50">
        <v>1669215309.0999999</v>
      </c>
      <c r="CZ50" t="s">
        <v>356</v>
      </c>
      <c r="DA50">
        <v>1669215309.0999999</v>
      </c>
      <c r="DB50">
        <v>1669215308.0999999</v>
      </c>
      <c r="DC50">
        <v>4</v>
      </c>
      <c r="DD50">
        <v>-3.3000000000000002E-2</v>
      </c>
      <c r="DE50">
        <v>-1.7000000000000001E-2</v>
      </c>
      <c r="DF50">
        <v>-3.2709999999999999</v>
      </c>
      <c r="DG50">
        <v>0.115</v>
      </c>
      <c r="DH50">
        <v>409</v>
      </c>
      <c r="DI50">
        <v>31</v>
      </c>
      <c r="DJ50">
        <v>0.59</v>
      </c>
      <c r="DK50">
        <v>0.22</v>
      </c>
      <c r="DL50">
        <v>-11.344345000000001</v>
      </c>
      <c r="DM50">
        <v>-1.704497560975587</v>
      </c>
      <c r="DN50">
        <v>0.16925663199709479</v>
      </c>
      <c r="DO50">
        <v>0</v>
      </c>
      <c r="DP50">
        <v>0.99647147500000011</v>
      </c>
      <c r="DQ50">
        <v>-0.52917961350844278</v>
      </c>
      <c r="DR50">
        <v>5.5174085676605249E-2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357</v>
      </c>
      <c r="EA50">
        <v>3.2975099999999999</v>
      </c>
      <c r="EB50">
        <v>2.6250300000000002</v>
      </c>
      <c r="EC50">
        <v>5.7400699999999999E-2</v>
      </c>
      <c r="ED50">
        <v>5.8924700000000003E-2</v>
      </c>
      <c r="EE50">
        <v>0.14016100000000001</v>
      </c>
      <c r="EF50">
        <v>0.13597899999999999</v>
      </c>
      <c r="EG50">
        <v>28620.799999999999</v>
      </c>
      <c r="EH50">
        <v>29093.5</v>
      </c>
      <c r="EI50">
        <v>28244.7</v>
      </c>
      <c r="EJ50">
        <v>29748.799999999999</v>
      </c>
      <c r="EK50">
        <v>33404.5</v>
      </c>
      <c r="EL50">
        <v>35661.4</v>
      </c>
      <c r="EM50">
        <v>39852.5</v>
      </c>
      <c r="EN50">
        <v>42495.7</v>
      </c>
      <c r="EO50">
        <v>2.1820499999999998</v>
      </c>
      <c r="EP50">
        <v>2.2029800000000002</v>
      </c>
      <c r="EQ50">
        <v>0.13295599999999999</v>
      </c>
      <c r="ER50">
        <v>0</v>
      </c>
      <c r="ES50">
        <v>31.114000000000001</v>
      </c>
      <c r="ET50">
        <v>999.9</v>
      </c>
      <c r="EU50">
        <v>76.099999999999994</v>
      </c>
      <c r="EV50">
        <v>33.6</v>
      </c>
      <c r="EW50">
        <v>39.353099999999998</v>
      </c>
      <c r="EX50">
        <v>57.251800000000003</v>
      </c>
      <c r="EY50">
        <v>-2.4559299999999999</v>
      </c>
      <c r="EZ50">
        <v>2</v>
      </c>
      <c r="FA50">
        <v>0.37928099999999998</v>
      </c>
      <c r="FB50">
        <v>0.13875499999999999</v>
      </c>
      <c r="FC50">
        <v>20.271699999999999</v>
      </c>
      <c r="FD50">
        <v>5.2196899999999999</v>
      </c>
      <c r="FE50">
        <v>12.0044</v>
      </c>
      <c r="FF50">
        <v>4.9864499999999996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1.8621799999999999</v>
      </c>
      <c r="FN50">
        <v>1.86419</v>
      </c>
      <c r="FO50">
        <v>1.8602399999999999</v>
      </c>
      <c r="FP50">
        <v>1.8609800000000001</v>
      </c>
      <c r="FQ50">
        <v>1.8601399999999999</v>
      </c>
      <c r="FR50">
        <v>1.8618600000000001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-3.0169999999999999</v>
      </c>
      <c r="GH50">
        <v>0.1154</v>
      </c>
      <c r="GI50">
        <v>-2.7106589400944232</v>
      </c>
      <c r="GJ50">
        <v>-1.6100910332537859E-3</v>
      </c>
      <c r="GK50">
        <v>7.0186618486508772E-7</v>
      </c>
      <c r="GL50">
        <v>-2.134652460378022E-10</v>
      </c>
      <c r="GM50">
        <v>0.1154050000000026</v>
      </c>
      <c r="GN50">
        <v>0</v>
      </c>
      <c r="GO50">
        <v>0</v>
      </c>
      <c r="GP50">
        <v>0</v>
      </c>
      <c r="GQ50">
        <v>5</v>
      </c>
      <c r="GR50">
        <v>2079</v>
      </c>
      <c r="GS50">
        <v>3</v>
      </c>
      <c r="GT50">
        <v>29</v>
      </c>
      <c r="GU50">
        <v>78.2</v>
      </c>
      <c r="GV50">
        <v>78.3</v>
      </c>
      <c r="GW50">
        <v>0.81176800000000005</v>
      </c>
      <c r="GX50">
        <v>2.5744600000000002</v>
      </c>
      <c r="GY50">
        <v>2.04834</v>
      </c>
      <c r="GZ50">
        <v>2.6220699999999999</v>
      </c>
      <c r="HA50">
        <v>2.1972700000000001</v>
      </c>
      <c r="HB50">
        <v>2.32422</v>
      </c>
      <c r="HC50">
        <v>38.771700000000003</v>
      </c>
      <c r="HD50">
        <v>14.876300000000001</v>
      </c>
      <c r="HE50">
        <v>18</v>
      </c>
      <c r="HF50">
        <v>658.05899999999997</v>
      </c>
      <c r="HG50">
        <v>750.99800000000005</v>
      </c>
      <c r="HH50">
        <v>31.002199999999998</v>
      </c>
      <c r="HI50">
        <v>32.195399999999999</v>
      </c>
      <c r="HJ50">
        <v>30.001300000000001</v>
      </c>
      <c r="HK50">
        <v>31.952000000000002</v>
      </c>
      <c r="HL50">
        <v>31.930599999999998</v>
      </c>
      <c r="HM50">
        <v>16.271599999999999</v>
      </c>
      <c r="HN50">
        <v>22.3215</v>
      </c>
      <c r="HO50">
        <v>100</v>
      </c>
      <c r="HP50">
        <v>31</v>
      </c>
      <c r="HQ50">
        <v>230.81800000000001</v>
      </c>
      <c r="HR50">
        <v>33.3566</v>
      </c>
      <c r="HS50">
        <v>99.502799999999993</v>
      </c>
      <c r="HT50">
        <v>98.568399999999997</v>
      </c>
    </row>
    <row r="51" spans="1:228" x14ac:dyDescent="0.2">
      <c r="A51">
        <v>36</v>
      </c>
      <c r="B51">
        <v>1669220008</v>
      </c>
      <c r="C51">
        <v>258.5</v>
      </c>
      <c r="D51" t="s">
        <v>430</v>
      </c>
      <c r="E51" t="s">
        <v>431</v>
      </c>
      <c r="F51">
        <v>4</v>
      </c>
      <c r="G51">
        <v>1669220000</v>
      </c>
      <c r="H51">
        <f t="shared" si="0"/>
        <v>2.5484352820525653E-3</v>
      </c>
      <c r="I51">
        <f t="shared" si="1"/>
        <v>2.5484352820525653</v>
      </c>
      <c r="J51">
        <f t="shared" si="2"/>
        <v>4.0401815043893841</v>
      </c>
      <c r="K51">
        <f t="shared" si="3"/>
        <v>198.38653571428571</v>
      </c>
      <c r="L51">
        <f t="shared" si="4"/>
        <v>149.85060334599433</v>
      </c>
      <c r="M51">
        <f t="shared" si="5"/>
        <v>15.155459841470204</v>
      </c>
      <c r="N51">
        <f t="shared" si="6"/>
        <v>20.064244707538059</v>
      </c>
      <c r="O51">
        <f t="shared" si="7"/>
        <v>0.15069172105125883</v>
      </c>
      <c r="P51">
        <f t="shared" si="8"/>
        <v>3.6754883766584641</v>
      </c>
      <c r="Q51">
        <f t="shared" si="9"/>
        <v>0.14734168433851996</v>
      </c>
      <c r="R51">
        <f t="shared" si="10"/>
        <v>9.2383337281264716E-2</v>
      </c>
      <c r="S51">
        <f t="shared" si="11"/>
        <v>226.1166646784522</v>
      </c>
      <c r="T51">
        <f t="shared" si="12"/>
        <v>33.232866039659932</v>
      </c>
      <c r="U51">
        <f t="shared" si="13"/>
        <v>33.257624999999997</v>
      </c>
      <c r="V51">
        <f t="shared" si="14"/>
        <v>5.1257007697504831</v>
      </c>
      <c r="W51">
        <f t="shared" si="15"/>
        <v>69.491806444611029</v>
      </c>
      <c r="X51">
        <f t="shared" si="16"/>
        <v>3.4505918807083176</v>
      </c>
      <c r="Y51">
        <f t="shared" si="17"/>
        <v>4.9654657969765656</v>
      </c>
      <c r="Z51">
        <f t="shared" si="18"/>
        <v>1.6751088890421655</v>
      </c>
      <c r="AA51">
        <f t="shared" si="19"/>
        <v>-112.38599593851812</v>
      </c>
      <c r="AB51">
        <f t="shared" si="20"/>
        <v>-111.98471265110027</v>
      </c>
      <c r="AC51">
        <f t="shared" si="21"/>
        <v>-6.976110048028846</v>
      </c>
      <c r="AD51">
        <f t="shared" si="22"/>
        <v>-5.2301539591950501</v>
      </c>
      <c r="AE51">
        <f t="shared" si="23"/>
        <v>27.267237841246075</v>
      </c>
      <c r="AF51">
        <f t="shared" si="24"/>
        <v>2.3566673059854586</v>
      </c>
      <c r="AG51">
        <f t="shared" si="25"/>
        <v>4.0401815043893841</v>
      </c>
      <c r="AH51">
        <v>226.65901657013001</v>
      </c>
      <c r="AI51">
        <v>218.31006666666659</v>
      </c>
      <c r="AJ51">
        <v>1.708769523809486</v>
      </c>
      <c r="AK51">
        <v>63.31</v>
      </c>
      <c r="AL51">
        <f t="shared" si="26"/>
        <v>2.5484352820525653</v>
      </c>
      <c r="AM51">
        <v>33.252473378777971</v>
      </c>
      <c r="AN51">
        <v>34.211173333333328</v>
      </c>
      <c r="AO51">
        <v>1.1648367171419691E-2</v>
      </c>
      <c r="AP51">
        <v>89.38907270601743</v>
      </c>
      <c r="AQ51">
        <v>34</v>
      </c>
      <c r="AR51">
        <v>5</v>
      </c>
      <c r="AS51">
        <f t="shared" si="27"/>
        <v>1</v>
      </c>
      <c r="AT51">
        <f t="shared" si="28"/>
        <v>0</v>
      </c>
      <c r="AU51">
        <f t="shared" si="29"/>
        <v>47295.547301696803</v>
      </c>
      <c r="AV51">
        <f t="shared" si="30"/>
        <v>1199.993928571429</v>
      </c>
      <c r="AW51">
        <f t="shared" si="31"/>
        <v>1025.9211350665557</v>
      </c>
      <c r="AX51">
        <f t="shared" si="32"/>
        <v>0.85493860480435613</v>
      </c>
      <c r="AY51">
        <f t="shared" si="33"/>
        <v>0.18843150727240759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1669220000</v>
      </c>
      <c r="BF51">
        <v>198.38653571428571</v>
      </c>
      <c r="BG51">
        <v>209.90696428571431</v>
      </c>
      <c r="BH51">
        <v>34.117953571428572</v>
      </c>
      <c r="BI51">
        <v>33.172442857142848</v>
      </c>
      <c r="BJ51">
        <v>201.39460714285721</v>
      </c>
      <c r="BK51">
        <v>34.002549999999999</v>
      </c>
      <c r="BL51">
        <v>650.00946428571422</v>
      </c>
      <c r="BM51">
        <v>101.0371428571428</v>
      </c>
      <c r="BN51">
        <v>9.9986410714285726E-2</v>
      </c>
      <c r="BO51">
        <v>32.692482142857138</v>
      </c>
      <c r="BP51">
        <v>33.257624999999997</v>
      </c>
      <c r="BQ51">
        <v>999.9000000000002</v>
      </c>
      <c r="BR51">
        <v>0</v>
      </c>
      <c r="BS51">
        <v>0</v>
      </c>
      <c r="BT51">
        <v>8993.8392857142862</v>
      </c>
      <c r="BU51">
        <v>0</v>
      </c>
      <c r="BV51">
        <v>9.3829124999999998</v>
      </c>
      <c r="BW51">
        <v>-11.52049642857143</v>
      </c>
      <c r="BX51">
        <v>205.39449999999999</v>
      </c>
      <c r="BY51">
        <v>217.1095</v>
      </c>
      <c r="BZ51">
        <v>0.94551728571428573</v>
      </c>
      <c r="CA51">
        <v>209.90696428571431</v>
      </c>
      <c r="CB51">
        <v>33.172442857142848</v>
      </c>
      <c r="CC51">
        <v>3.4471857142857152</v>
      </c>
      <c r="CD51">
        <v>3.3516532142857152</v>
      </c>
      <c r="CE51">
        <v>26.36181071428571</v>
      </c>
      <c r="CF51">
        <v>25.886410714285709</v>
      </c>
      <c r="CG51">
        <v>1199.993928571429</v>
      </c>
      <c r="CH51">
        <v>0.49996339285714292</v>
      </c>
      <c r="CI51">
        <v>0.50003660714285714</v>
      </c>
      <c r="CJ51">
        <v>0</v>
      </c>
      <c r="CK51">
        <v>835.40760714285716</v>
      </c>
      <c r="CL51">
        <v>4.9990899999999998</v>
      </c>
      <c r="CM51">
        <v>9191.0517857142859</v>
      </c>
      <c r="CN51">
        <v>9557.675357142858</v>
      </c>
      <c r="CO51">
        <v>41.33</v>
      </c>
      <c r="CP51">
        <v>42.875</v>
      </c>
      <c r="CQ51">
        <v>42.01771428571427</v>
      </c>
      <c r="CR51">
        <v>42.127142857142857</v>
      </c>
      <c r="CS51">
        <v>42.803142857142838</v>
      </c>
      <c r="CT51">
        <v>597.45357142857154</v>
      </c>
      <c r="CU51">
        <v>597.54107142857151</v>
      </c>
      <c r="CV51">
        <v>0</v>
      </c>
      <c r="CW51">
        <v>1669220014.8</v>
      </c>
      <c r="CX51">
        <v>0</v>
      </c>
      <c r="CY51">
        <v>1669215309.0999999</v>
      </c>
      <c r="CZ51" t="s">
        <v>356</v>
      </c>
      <c r="DA51">
        <v>1669215309.0999999</v>
      </c>
      <c r="DB51">
        <v>1669215308.0999999</v>
      </c>
      <c r="DC51">
        <v>4</v>
      </c>
      <c r="DD51">
        <v>-3.3000000000000002E-2</v>
      </c>
      <c r="DE51">
        <v>-1.7000000000000001E-2</v>
      </c>
      <c r="DF51">
        <v>-3.2709999999999999</v>
      </c>
      <c r="DG51">
        <v>0.115</v>
      </c>
      <c r="DH51">
        <v>409</v>
      </c>
      <c r="DI51">
        <v>31</v>
      </c>
      <c r="DJ51">
        <v>0.59</v>
      </c>
      <c r="DK51">
        <v>0.22</v>
      </c>
      <c r="DL51">
        <v>-11.441134999999999</v>
      </c>
      <c r="DM51">
        <v>-1.2503212007504449</v>
      </c>
      <c r="DN51">
        <v>0.12767648285804239</v>
      </c>
      <c r="DO51">
        <v>0</v>
      </c>
      <c r="DP51">
        <v>0.97109757499999994</v>
      </c>
      <c r="DQ51">
        <v>-0.40542714821763848</v>
      </c>
      <c r="DR51">
        <v>4.6574766808266201E-2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3.2977699999999999</v>
      </c>
      <c r="EB51">
        <v>2.6253700000000002</v>
      </c>
      <c r="EC51">
        <v>5.8992200000000002E-2</v>
      </c>
      <c r="ED51">
        <v>6.0524700000000001E-2</v>
      </c>
      <c r="EE51">
        <v>0.14028499999999999</v>
      </c>
      <c r="EF51">
        <v>0.136045</v>
      </c>
      <c r="EG51">
        <v>28571.7</v>
      </c>
      <c r="EH51">
        <v>29043.7</v>
      </c>
      <c r="EI51">
        <v>28244</v>
      </c>
      <c r="EJ51">
        <v>29748.5</v>
      </c>
      <c r="EK51">
        <v>33399.300000000003</v>
      </c>
      <c r="EL51">
        <v>35658.199999999997</v>
      </c>
      <c r="EM51">
        <v>39851.9</v>
      </c>
      <c r="EN51">
        <v>42495.1</v>
      </c>
      <c r="EO51">
        <v>2.1816</v>
      </c>
      <c r="EP51">
        <v>2.2028300000000001</v>
      </c>
      <c r="EQ51">
        <v>0.132322</v>
      </c>
      <c r="ER51">
        <v>0</v>
      </c>
      <c r="ES51">
        <v>31.130299999999998</v>
      </c>
      <c r="ET51">
        <v>999.9</v>
      </c>
      <c r="EU51">
        <v>76.099999999999994</v>
      </c>
      <c r="EV51">
        <v>33.6</v>
      </c>
      <c r="EW51">
        <v>39.3568</v>
      </c>
      <c r="EX51">
        <v>57.851799999999997</v>
      </c>
      <c r="EY51">
        <v>-2.69631</v>
      </c>
      <c r="EZ51">
        <v>2</v>
      </c>
      <c r="FA51">
        <v>0.38024400000000003</v>
      </c>
      <c r="FB51">
        <v>0.146234</v>
      </c>
      <c r="FC51">
        <v>20.271599999999999</v>
      </c>
      <c r="FD51">
        <v>5.2196899999999999</v>
      </c>
      <c r="FE51">
        <v>12.004099999999999</v>
      </c>
      <c r="FF51">
        <v>4.9863999999999997</v>
      </c>
      <c r="FG51">
        <v>3.2845300000000002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1.8621799999999999</v>
      </c>
      <c r="FN51">
        <v>1.86419</v>
      </c>
      <c r="FO51">
        <v>1.86025</v>
      </c>
      <c r="FP51">
        <v>1.8609800000000001</v>
      </c>
      <c r="FQ51">
        <v>1.8601000000000001</v>
      </c>
      <c r="FR51">
        <v>1.8618699999999999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-3.0270000000000001</v>
      </c>
      <c r="GH51">
        <v>0.1154</v>
      </c>
      <c r="GI51">
        <v>-2.7106589400944232</v>
      </c>
      <c r="GJ51">
        <v>-1.6100910332537859E-3</v>
      </c>
      <c r="GK51">
        <v>7.0186618486508772E-7</v>
      </c>
      <c r="GL51">
        <v>-2.134652460378022E-10</v>
      </c>
      <c r="GM51">
        <v>0.1154050000000026</v>
      </c>
      <c r="GN51">
        <v>0</v>
      </c>
      <c r="GO51">
        <v>0</v>
      </c>
      <c r="GP51">
        <v>0</v>
      </c>
      <c r="GQ51">
        <v>5</v>
      </c>
      <c r="GR51">
        <v>2079</v>
      </c>
      <c r="GS51">
        <v>3</v>
      </c>
      <c r="GT51">
        <v>29</v>
      </c>
      <c r="GU51">
        <v>78.3</v>
      </c>
      <c r="GV51">
        <v>78.3</v>
      </c>
      <c r="GW51">
        <v>0.83252000000000004</v>
      </c>
      <c r="GX51">
        <v>2.5866699999999998</v>
      </c>
      <c r="GY51">
        <v>2.04834</v>
      </c>
      <c r="GZ51">
        <v>2.6220699999999999</v>
      </c>
      <c r="HA51">
        <v>2.1972700000000001</v>
      </c>
      <c r="HB51">
        <v>2.3132299999999999</v>
      </c>
      <c r="HC51">
        <v>38.796399999999998</v>
      </c>
      <c r="HD51">
        <v>14.8675</v>
      </c>
      <c r="HE51">
        <v>18</v>
      </c>
      <c r="HF51">
        <v>657.82299999999998</v>
      </c>
      <c r="HG51">
        <v>750.99699999999996</v>
      </c>
      <c r="HH51">
        <v>31.002199999999998</v>
      </c>
      <c r="HI51">
        <v>32.207500000000003</v>
      </c>
      <c r="HJ51">
        <v>30.001300000000001</v>
      </c>
      <c r="HK51">
        <v>31.963200000000001</v>
      </c>
      <c r="HL51">
        <v>31.941800000000001</v>
      </c>
      <c r="HM51">
        <v>16.663799999999998</v>
      </c>
      <c r="HN51">
        <v>22.3215</v>
      </c>
      <c r="HO51">
        <v>100</v>
      </c>
      <c r="HP51">
        <v>31</v>
      </c>
      <c r="HQ51">
        <v>237.49600000000001</v>
      </c>
      <c r="HR51">
        <v>33.347299999999997</v>
      </c>
      <c r="HS51">
        <v>99.501099999999994</v>
      </c>
      <c r="HT51">
        <v>98.567099999999996</v>
      </c>
    </row>
    <row r="52" spans="1:228" x14ac:dyDescent="0.2">
      <c r="A52">
        <v>37</v>
      </c>
      <c r="B52">
        <v>1669220012</v>
      </c>
      <c r="C52">
        <v>262.5</v>
      </c>
      <c r="D52" t="s">
        <v>432</v>
      </c>
      <c r="E52" t="s">
        <v>433</v>
      </c>
      <c r="F52">
        <v>4</v>
      </c>
      <c r="G52">
        <v>1669220004</v>
      </c>
      <c r="H52">
        <f t="shared" si="0"/>
        <v>2.5562512389625883E-3</v>
      </c>
      <c r="I52">
        <f t="shared" si="1"/>
        <v>2.5562512389625884</v>
      </c>
      <c r="J52">
        <f t="shared" si="2"/>
        <v>4.2512559119125157</v>
      </c>
      <c r="K52">
        <f t="shared" si="3"/>
        <v>205.03535714285721</v>
      </c>
      <c r="L52">
        <f t="shared" si="4"/>
        <v>154.26809550353209</v>
      </c>
      <c r="M52">
        <f t="shared" si="5"/>
        <v>15.602169855898822</v>
      </c>
      <c r="N52">
        <f t="shared" si="6"/>
        <v>20.736604403951379</v>
      </c>
      <c r="O52">
        <f t="shared" si="7"/>
        <v>0.1513633940406387</v>
      </c>
      <c r="P52">
        <f t="shared" si="8"/>
        <v>3.6729423073952261</v>
      </c>
      <c r="Q52">
        <f t="shared" si="9"/>
        <v>0.14798150124849863</v>
      </c>
      <c r="R52">
        <f t="shared" si="10"/>
        <v>9.2785994513029435E-2</v>
      </c>
      <c r="S52">
        <f t="shared" si="11"/>
        <v>226.11681949992783</v>
      </c>
      <c r="T52">
        <f t="shared" si="12"/>
        <v>33.239006903970044</v>
      </c>
      <c r="U52">
        <f t="shared" si="13"/>
        <v>33.26721071428571</v>
      </c>
      <c r="V52">
        <f t="shared" si="14"/>
        <v>5.1284569495083634</v>
      </c>
      <c r="W52">
        <f t="shared" si="15"/>
        <v>69.562531259696271</v>
      </c>
      <c r="X52">
        <f t="shared" si="16"/>
        <v>3.4555489368397012</v>
      </c>
      <c r="Y52">
        <f t="shared" si="17"/>
        <v>4.9675434091654544</v>
      </c>
      <c r="Z52">
        <f t="shared" si="18"/>
        <v>1.6729080126686622</v>
      </c>
      <c r="AA52">
        <f t="shared" si="19"/>
        <v>-112.73067963825014</v>
      </c>
      <c r="AB52">
        <f t="shared" si="20"/>
        <v>-112.33428713816073</v>
      </c>
      <c r="AC52">
        <f t="shared" si="21"/>
        <v>-7.0033219294608262</v>
      </c>
      <c r="AD52">
        <f t="shared" si="22"/>
        <v>-5.9514692059438801</v>
      </c>
      <c r="AE52">
        <f t="shared" si="23"/>
        <v>27.419269495846525</v>
      </c>
      <c r="AF52">
        <f t="shared" si="24"/>
        <v>2.3582240958460283</v>
      </c>
      <c r="AG52">
        <f t="shared" si="25"/>
        <v>4.2512559119125157</v>
      </c>
      <c r="AH52">
        <v>233.6200928658009</v>
      </c>
      <c r="AI52">
        <v>225.1750242424242</v>
      </c>
      <c r="AJ52">
        <v>1.7102275324674781</v>
      </c>
      <c r="AK52">
        <v>63.31</v>
      </c>
      <c r="AL52">
        <f t="shared" si="26"/>
        <v>2.5562512389625884</v>
      </c>
      <c r="AM52">
        <v>33.266936423849337</v>
      </c>
      <c r="AN52">
        <v>34.243587272727268</v>
      </c>
      <c r="AO52">
        <v>8.9287452817249091E-3</v>
      </c>
      <c r="AP52">
        <v>89.38907270601743</v>
      </c>
      <c r="AQ52">
        <v>34</v>
      </c>
      <c r="AR52">
        <v>5</v>
      </c>
      <c r="AS52">
        <f t="shared" si="27"/>
        <v>1</v>
      </c>
      <c r="AT52">
        <f t="shared" si="28"/>
        <v>0</v>
      </c>
      <c r="AU52">
        <f t="shared" si="29"/>
        <v>47248.852940511373</v>
      </c>
      <c r="AV52">
        <f t="shared" si="30"/>
        <v>1199.993214285714</v>
      </c>
      <c r="AW52">
        <f t="shared" si="31"/>
        <v>1025.9206743522939</v>
      </c>
      <c r="AX52">
        <f t="shared" si="32"/>
        <v>0.85493872976853846</v>
      </c>
      <c r="AY52">
        <f t="shared" si="33"/>
        <v>0.18843174845327937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1669220004</v>
      </c>
      <c r="BF52">
        <v>205.03535714285721</v>
      </c>
      <c r="BG52">
        <v>216.62542857142861</v>
      </c>
      <c r="BH52">
        <v>34.167103571428569</v>
      </c>
      <c r="BI52">
        <v>33.221028571428583</v>
      </c>
      <c r="BJ52">
        <v>208.0523571428572</v>
      </c>
      <c r="BK52">
        <v>34.051696428571432</v>
      </c>
      <c r="BL52">
        <v>650.01782142857155</v>
      </c>
      <c r="BM52">
        <v>101.0366785714286</v>
      </c>
      <c r="BN52">
        <v>0.1000458107142857</v>
      </c>
      <c r="BO52">
        <v>32.699910714285707</v>
      </c>
      <c r="BP52">
        <v>33.26721071428571</v>
      </c>
      <c r="BQ52">
        <v>999.9000000000002</v>
      </c>
      <c r="BR52">
        <v>0</v>
      </c>
      <c r="BS52">
        <v>0</v>
      </c>
      <c r="BT52">
        <v>8985.0892857142862</v>
      </c>
      <c r="BU52">
        <v>0</v>
      </c>
      <c r="BV52">
        <v>9.1036517857142858</v>
      </c>
      <c r="BW52">
        <v>-11.59013571428571</v>
      </c>
      <c r="BX52">
        <v>212.28899999999999</v>
      </c>
      <c r="BY52">
        <v>224.06957142857141</v>
      </c>
      <c r="BZ52">
        <v>0.94607778571428569</v>
      </c>
      <c r="CA52">
        <v>216.62542857142861</v>
      </c>
      <c r="CB52">
        <v>33.221028571428583</v>
      </c>
      <c r="CC52">
        <v>3.4521321428571432</v>
      </c>
      <c r="CD52">
        <v>3.356543571428571</v>
      </c>
      <c r="CE52">
        <v>26.38611071428571</v>
      </c>
      <c r="CF52">
        <v>25.911057142857139</v>
      </c>
      <c r="CG52">
        <v>1199.993214285714</v>
      </c>
      <c r="CH52">
        <v>0.49995925000000008</v>
      </c>
      <c r="CI52">
        <v>0.50004075000000003</v>
      </c>
      <c r="CJ52">
        <v>0</v>
      </c>
      <c r="CK52">
        <v>834.93425000000013</v>
      </c>
      <c r="CL52">
        <v>4.9990899999999998</v>
      </c>
      <c r="CM52">
        <v>9178.2971428571418</v>
      </c>
      <c r="CN52">
        <v>9557.6582142857133</v>
      </c>
      <c r="CO52">
        <v>41.345750000000002</v>
      </c>
      <c r="CP52">
        <v>42.875</v>
      </c>
      <c r="CQ52">
        <v>42.033214285714273</v>
      </c>
      <c r="CR52">
        <v>42.147142857142853</v>
      </c>
      <c r="CS52">
        <v>42.811999999999983</v>
      </c>
      <c r="CT52">
        <v>597.44821428571436</v>
      </c>
      <c r="CU52">
        <v>597.54571428571433</v>
      </c>
      <c r="CV52">
        <v>0</v>
      </c>
      <c r="CW52">
        <v>1669220019</v>
      </c>
      <c r="CX52">
        <v>0</v>
      </c>
      <c r="CY52">
        <v>1669215309.0999999</v>
      </c>
      <c r="CZ52" t="s">
        <v>356</v>
      </c>
      <c r="DA52">
        <v>1669215309.0999999</v>
      </c>
      <c r="DB52">
        <v>1669215308.0999999</v>
      </c>
      <c r="DC52">
        <v>4</v>
      </c>
      <c r="DD52">
        <v>-3.3000000000000002E-2</v>
      </c>
      <c r="DE52">
        <v>-1.7000000000000001E-2</v>
      </c>
      <c r="DF52">
        <v>-3.2709999999999999</v>
      </c>
      <c r="DG52">
        <v>0.115</v>
      </c>
      <c r="DH52">
        <v>409</v>
      </c>
      <c r="DI52">
        <v>31</v>
      </c>
      <c r="DJ52">
        <v>0.59</v>
      </c>
      <c r="DK52">
        <v>0.22</v>
      </c>
      <c r="DL52">
        <v>-11.533995000000001</v>
      </c>
      <c r="DM52">
        <v>-1.030266416510299</v>
      </c>
      <c r="DN52">
        <v>0.10262624408502941</v>
      </c>
      <c r="DO52">
        <v>0</v>
      </c>
      <c r="DP52">
        <v>0.95198660000000002</v>
      </c>
      <c r="DQ52">
        <v>-7.5740712945592634E-2</v>
      </c>
      <c r="DR52">
        <v>2.0725847421516931E-2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3.29738</v>
      </c>
      <c r="EB52">
        <v>2.6250800000000001</v>
      </c>
      <c r="EC52">
        <v>6.0581500000000003E-2</v>
      </c>
      <c r="ED52">
        <v>6.2089699999999998E-2</v>
      </c>
      <c r="EE52">
        <v>0.14036299999999999</v>
      </c>
      <c r="EF52">
        <v>0.136078</v>
      </c>
      <c r="EG52">
        <v>28523.1</v>
      </c>
      <c r="EH52">
        <v>28994.6</v>
      </c>
      <c r="EI52">
        <v>28243.8</v>
      </c>
      <c r="EJ52">
        <v>29747.8</v>
      </c>
      <c r="EK52">
        <v>33395.599999999999</v>
      </c>
      <c r="EL52">
        <v>35656.400000000001</v>
      </c>
      <c r="EM52">
        <v>39851</v>
      </c>
      <c r="EN52">
        <v>42494.400000000001</v>
      </c>
      <c r="EO52">
        <v>2.1817500000000001</v>
      </c>
      <c r="EP52">
        <v>2.2027999999999999</v>
      </c>
      <c r="EQ52">
        <v>0.131801</v>
      </c>
      <c r="ER52">
        <v>0</v>
      </c>
      <c r="ES52">
        <v>31.1448</v>
      </c>
      <c r="ET52">
        <v>999.9</v>
      </c>
      <c r="EU52">
        <v>76.099999999999994</v>
      </c>
      <c r="EV52">
        <v>33.6</v>
      </c>
      <c r="EW52">
        <v>39.356299999999997</v>
      </c>
      <c r="EX52">
        <v>57.521799999999999</v>
      </c>
      <c r="EY52">
        <v>-2.4839699999999998</v>
      </c>
      <c r="EZ52">
        <v>2</v>
      </c>
      <c r="FA52">
        <v>0.38119399999999998</v>
      </c>
      <c r="FB52">
        <v>0.153004</v>
      </c>
      <c r="FC52">
        <v>20.2714</v>
      </c>
      <c r="FD52">
        <v>5.2202799999999998</v>
      </c>
      <c r="FE52">
        <v>12.0044</v>
      </c>
      <c r="FF52">
        <v>4.9871999999999996</v>
      </c>
      <c r="FG52">
        <v>3.2846500000000001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1.8621799999999999</v>
      </c>
      <c r="FN52">
        <v>1.8641799999999999</v>
      </c>
      <c r="FO52">
        <v>1.86025</v>
      </c>
      <c r="FP52">
        <v>1.86097</v>
      </c>
      <c r="FQ52">
        <v>1.86015</v>
      </c>
      <c r="FR52">
        <v>1.86188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-3.0350000000000001</v>
      </c>
      <c r="GH52">
        <v>0.1154</v>
      </c>
      <c r="GI52">
        <v>-2.7106589400944232</v>
      </c>
      <c r="GJ52">
        <v>-1.6100910332537859E-3</v>
      </c>
      <c r="GK52">
        <v>7.0186618486508772E-7</v>
      </c>
      <c r="GL52">
        <v>-2.134652460378022E-10</v>
      </c>
      <c r="GM52">
        <v>0.1154050000000026</v>
      </c>
      <c r="GN52">
        <v>0</v>
      </c>
      <c r="GO52">
        <v>0</v>
      </c>
      <c r="GP52">
        <v>0</v>
      </c>
      <c r="GQ52">
        <v>5</v>
      </c>
      <c r="GR52">
        <v>2079</v>
      </c>
      <c r="GS52">
        <v>3</v>
      </c>
      <c r="GT52">
        <v>29</v>
      </c>
      <c r="GU52">
        <v>78.400000000000006</v>
      </c>
      <c r="GV52">
        <v>78.400000000000006</v>
      </c>
      <c r="GW52">
        <v>0.852051</v>
      </c>
      <c r="GX52">
        <v>2.5744600000000002</v>
      </c>
      <c r="GY52">
        <v>2.04834</v>
      </c>
      <c r="GZ52">
        <v>2.6220699999999999</v>
      </c>
      <c r="HA52">
        <v>2.1972700000000001</v>
      </c>
      <c r="HB52">
        <v>2.34253</v>
      </c>
      <c r="HC52">
        <v>38.796399999999998</v>
      </c>
      <c r="HD52">
        <v>14.876300000000001</v>
      </c>
      <c r="HE52">
        <v>18</v>
      </c>
      <c r="HF52">
        <v>658.06</v>
      </c>
      <c r="HG52">
        <v>751.11599999999999</v>
      </c>
      <c r="HH52">
        <v>31.001999999999999</v>
      </c>
      <c r="HI52">
        <v>32.220999999999997</v>
      </c>
      <c r="HJ52">
        <v>30.001200000000001</v>
      </c>
      <c r="HK52">
        <v>31.974499999999999</v>
      </c>
      <c r="HL52">
        <v>31.952999999999999</v>
      </c>
      <c r="HM52">
        <v>17.057099999999998</v>
      </c>
      <c r="HN52">
        <v>22.3215</v>
      </c>
      <c r="HO52">
        <v>100</v>
      </c>
      <c r="HP52">
        <v>31</v>
      </c>
      <c r="HQ52">
        <v>244.17500000000001</v>
      </c>
      <c r="HR52">
        <v>33.328800000000001</v>
      </c>
      <c r="HS52">
        <v>99.499399999999994</v>
      </c>
      <c r="HT52">
        <v>98.565299999999993</v>
      </c>
    </row>
    <row r="53" spans="1:228" x14ac:dyDescent="0.2">
      <c r="A53">
        <v>38</v>
      </c>
      <c r="B53">
        <v>1669220016</v>
      </c>
      <c r="C53">
        <v>266.5</v>
      </c>
      <c r="D53" t="s">
        <v>434</v>
      </c>
      <c r="E53" t="s">
        <v>435</v>
      </c>
      <c r="F53">
        <v>4</v>
      </c>
      <c r="G53">
        <v>1669220008</v>
      </c>
      <c r="H53">
        <f t="shared" si="0"/>
        <v>2.5457260262691807E-3</v>
      </c>
      <c r="I53">
        <f t="shared" si="1"/>
        <v>2.5457260262691808</v>
      </c>
      <c r="J53">
        <f t="shared" si="2"/>
        <v>4.1568197845377641</v>
      </c>
      <c r="K53">
        <f t="shared" si="3"/>
        <v>211.68096428571431</v>
      </c>
      <c r="L53">
        <f t="shared" si="4"/>
        <v>161.60830815105584</v>
      </c>
      <c r="M53">
        <f t="shared" si="5"/>
        <v>16.344517706321415</v>
      </c>
      <c r="N53">
        <f t="shared" si="6"/>
        <v>21.408696795619818</v>
      </c>
      <c r="O53">
        <f t="shared" si="7"/>
        <v>0.15089357493053818</v>
      </c>
      <c r="P53">
        <f t="shared" si="8"/>
        <v>3.6758503533837454</v>
      </c>
      <c r="Q53">
        <f t="shared" si="9"/>
        <v>0.14753498795942005</v>
      </c>
      <c r="R53">
        <f t="shared" si="10"/>
        <v>9.2504896887552424E-2</v>
      </c>
      <c r="S53">
        <f t="shared" si="11"/>
        <v>226.11808807139863</v>
      </c>
      <c r="T53">
        <f t="shared" si="12"/>
        <v>33.246400585868834</v>
      </c>
      <c r="U53">
        <f t="shared" si="13"/>
        <v>33.275110714285709</v>
      </c>
      <c r="V53">
        <f t="shared" si="14"/>
        <v>5.13072940500959</v>
      </c>
      <c r="W53">
        <f t="shared" si="15"/>
        <v>69.624690849326427</v>
      </c>
      <c r="X53">
        <f t="shared" si="16"/>
        <v>3.459724768410632</v>
      </c>
      <c r="Y53">
        <f t="shared" si="17"/>
        <v>4.9691061119362985</v>
      </c>
      <c r="Z53">
        <f t="shared" si="18"/>
        <v>1.6710046365989579</v>
      </c>
      <c r="AA53">
        <f t="shared" si="19"/>
        <v>-112.26651775847087</v>
      </c>
      <c r="AB53">
        <f t="shared" si="20"/>
        <v>-112.88185528064211</v>
      </c>
      <c r="AC53">
        <f t="shared" si="21"/>
        <v>-7.0323567383022878</v>
      </c>
      <c r="AD53">
        <f t="shared" si="22"/>
        <v>-6.0626417060166489</v>
      </c>
      <c r="AE53">
        <f t="shared" si="23"/>
        <v>27.577260770259411</v>
      </c>
      <c r="AF53">
        <f t="shared" si="24"/>
        <v>2.3888419585611471</v>
      </c>
      <c r="AG53">
        <f t="shared" si="25"/>
        <v>4.1568197845377641</v>
      </c>
      <c r="AH53">
        <v>240.57185279999999</v>
      </c>
      <c r="AI53">
        <v>232.09257575757559</v>
      </c>
      <c r="AJ53">
        <v>1.729543896103817</v>
      </c>
      <c r="AK53">
        <v>63.31</v>
      </c>
      <c r="AL53">
        <f t="shared" si="26"/>
        <v>2.5457260262691808</v>
      </c>
      <c r="AM53">
        <v>33.276091638774943</v>
      </c>
      <c r="AN53">
        <v>34.265914545454542</v>
      </c>
      <c r="AO53">
        <v>5.7433023890842254E-3</v>
      </c>
      <c r="AP53">
        <v>89.38907270601743</v>
      </c>
      <c r="AQ53">
        <v>34</v>
      </c>
      <c r="AR53">
        <v>5</v>
      </c>
      <c r="AS53">
        <f t="shared" si="27"/>
        <v>1</v>
      </c>
      <c r="AT53">
        <f t="shared" si="28"/>
        <v>0</v>
      </c>
      <c r="AU53">
        <f t="shared" si="29"/>
        <v>47300.005360593328</v>
      </c>
      <c r="AV53">
        <f t="shared" si="30"/>
        <v>1199.998571428571</v>
      </c>
      <c r="AW53">
        <f t="shared" si="31"/>
        <v>1025.92538863803</v>
      </c>
      <c r="AX53">
        <f t="shared" si="32"/>
        <v>0.85493884164936063</v>
      </c>
      <c r="AY53">
        <f t="shared" si="33"/>
        <v>0.18843196438326604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1669220008</v>
      </c>
      <c r="BF53">
        <v>211.68096428571431</v>
      </c>
      <c r="BG53">
        <v>223.346</v>
      </c>
      <c r="BH53">
        <v>34.20842857142857</v>
      </c>
      <c r="BI53">
        <v>33.250100000000003</v>
      </c>
      <c r="BJ53">
        <v>214.70699999999999</v>
      </c>
      <c r="BK53">
        <v>34.093024999999997</v>
      </c>
      <c r="BL53">
        <v>650.01017857142858</v>
      </c>
      <c r="BM53">
        <v>101.03664285714289</v>
      </c>
      <c r="BN53">
        <v>9.9975014285714286E-2</v>
      </c>
      <c r="BO53">
        <v>32.705496428571429</v>
      </c>
      <c r="BP53">
        <v>33.275110714285709</v>
      </c>
      <c r="BQ53">
        <v>999.9000000000002</v>
      </c>
      <c r="BR53">
        <v>0</v>
      </c>
      <c r="BS53">
        <v>0</v>
      </c>
      <c r="BT53">
        <v>8995.1339285714294</v>
      </c>
      <c r="BU53">
        <v>0</v>
      </c>
      <c r="BV53">
        <v>8.9655339285714284</v>
      </c>
      <c r="BW53">
        <v>-11.66506785714286</v>
      </c>
      <c r="BX53">
        <v>219.1790714285714</v>
      </c>
      <c r="BY53">
        <v>231.02789285714289</v>
      </c>
      <c r="BZ53">
        <v>0.95833235714285714</v>
      </c>
      <c r="CA53">
        <v>223.346</v>
      </c>
      <c r="CB53">
        <v>33.250100000000003</v>
      </c>
      <c r="CC53">
        <v>3.4563039285714292</v>
      </c>
      <c r="CD53">
        <v>3.3594778571428572</v>
      </c>
      <c r="CE53">
        <v>26.406592857142861</v>
      </c>
      <c r="CF53">
        <v>25.925821428571432</v>
      </c>
      <c r="CG53">
        <v>1199.998571428571</v>
      </c>
      <c r="CH53">
        <v>0.49995557142857139</v>
      </c>
      <c r="CI53">
        <v>0.50004442857142861</v>
      </c>
      <c r="CJ53">
        <v>0</v>
      </c>
      <c r="CK53">
        <v>834.51221428571409</v>
      </c>
      <c r="CL53">
        <v>4.9990899999999998</v>
      </c>
      <c r="CM53">
        <v>9173.5989285714277</v>
      </c>
      <c r="CN53">
        <v>9557.69</v>
      </c>
      <c r="CO53">
        <v>41.359250000000003</v>
      </c>
      <c r="CP53">
        <v>42.886071428571412</v>
      </c>
      <c r="CQ53">
        <v>42.042071428571418</v>
      </c>
      <c r="CR53">
        <v>42.162642857142842</v>
      </c>
      <c r="CS53">
        <v>42.818749999999987</v>
      </c>
      <c r="CT53">
        <v>597.44642857142867</v>
      </c>
      <c r="CU53">
        <v>597.55285714285708</v>
      </c>
      <c r="CV53">
        <v>0</v>
      </c>
      <c r="CW53">
        <v>1669220022.5999999</v>
      </c>
      <c r="CX53">
        <v>0</v>
      </c>
      <c r="CY53">
        <v>1669215309.0999999</v>
      </c>
      <c r="CZ53" t="s">
        <v>356</v>
      </c>
      <c r="DA53">
        <v>1669215309.0999999</v>
      </c>
      <c r="DB53">
        <v>1669215308.0999999</v>
      </c>
      <c r="DC53">
        <v>4</v>
      </c>
      <c r="DD53">
        <v>-3.3000000000000002E-2</v>
      </c>
      <c r="DE53">
        <v>-1.7000000000000001E-2</v>
      </c>
      <c r="DF53">
        <v>-3.2709999999999999</v>
      </c>
      <c r="DG53">
        <v>0.115</v>
      </c>
      <c r="DH53">
        <v>409</v>
      </c>
      <c r="DI53">
        <v>31</v>
      </c>
      <c r="DJ53">
        <v>0.59</v>
      </c>
      <c r="DK53">
        <v>0.22</v>
      </c>
      <c r="DL53">
        <v>-11.609204999999999</v>
      </c>
      <c r="DM53">
        <v>-1.08674971857409</v>
      </c>
      <c r="DN53">
        <v>0.1079152351385107</v>
      </c>
      <c r="DO53">
        <v>0</v>
      </c>
      <c r="DP53">
        <v>0.95051069999999993</v>
      </c>
      <c r="DQ53">
        <v>0.14089715572232611</v>
      </c>
      <c r="DR53">
        <v>1.608169715266395E-2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357</v>
      </c>
      <c r="EA53">
        <v>3.29766</v>
      </c>
      <c r="EB53">
        <v>2.6255700000000002</v>
      </c>
      <c r="EC53">
        <v>6.2160300000000002E-2</v>
      </c>
      <c r="ED53">
        <v>6.3660499999999995E-2</v>
      </c>
      <c r="EE53">
        <v>0.14042199999999999</v>
      </c>
      <c r="EF53">
        <v>0.13608500000000001</v>
      </c>
      <c r="EG53">
        <v>28474.7</v>
      </c>
      <c r="EH53">
        <v>28945.7</v>
      </c>
      <c r="EI53">
        <v>28243.3</v>
      </c>
      <c r="EJ53">
        <v>29747.5</v>
      </c>
      <c r="EK53">
        <v>33393</v>
      </c>
      <c r="EL53">
        <v>35655.9</v>
      </c>
      <c r="EM53">
        <v>39850.5</v>
      </c>
      <c r="EN53">
        <v>42494.1</v>
      </c>
      <c r="EO53">
        <v>2.1817299999999999</v>
      </c>
      <c r="EP53">
        <v>2.2024499999999998</v>
      </c>
      <c r="EQ53">
        <v>0.130832</v>
      </c>
      <c r="ER53">
        <v>0</v>
      </c>
      <c r="ES53">
        <v>31.1584</v>
      </c>
      <c r="ET53">
        <v>999.9</v>
      </c>
      <c r="EU53">
        <v>76.099999999999994</v>
      </c>
      <c r="EV53">
        <v>33.6</v>
      </c>
      <c r="EW53">
        <v>39.355699999999999</v>
      </c>
      <c r="EX53">
        <v>57.401800000000001</v>
      </c>
      <c r="EY53">
        <v>-2.6242000000000001</v>
      </c>
      <c r="EZ53">
        <v>2</v>
      </c>
      <c r="FA53">
        <v>0.38213399999999997</v>
      </c>
      <c r="FB53">
        <v>0.15950400000000001</v>
      </c>
      <c r="FC53">
        <v>20.2715</v>
      </c>
      <c r="FD53">
        <v>5.2199900000000001</v>
      </c>
      <c r="FE53">
        <v>12.0046</v>
      </c>
      <c r="FF53">
        <v>4.9870000000000001</v>
      </c>
      <c r="FG53">
        <v>3.2846299999999999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1.8621799999999999</v>
      </c>
      <c r="FN53">
        <v>1.86419</v>
      </c>
      <c r="FO53">
        <v>1.8602399999999999</v>
      </c>
      <c r="FP53">
        <v>1.8609899999999999</v>
      </c>
      <c r="FQ53">
        <v>1.86012</v>
      </c>
      <c r="FR53">
        <v>1.86188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-3.0430000000000001</v>
      </c>
      <c r="GH53">
        <v>0.1154</v>
      </c>
      <c r="GI53">
        <v>-2.7106589400944232</v>
      </c>
      <c r="GJ53">
        <v>-1.6100910332537859E-3</v>
      </c>
      <c r="GK53">
        <v>7.0186618486508772E-7</v>
      </c>
      <c r="GL53">
        <v>-2.134652460378022E-10</v>
      </c>
      <c r="GM53">
        <v>0.1154050000000026</v>
      </c>
      <c r="GN53">
        <v>0</v>
      </c>
      <c r="GO53">
        <v>0</v>
      </c>
      <c r="GP53">
        <v>0</v>
      </c>
      <c r="GQ53">
        <v>5</v>
      </c>
      <c r="GR53">
        <v>2079</v>
      </c>
      <c r="GS53">
        <v>3</v>
      </c>
      <c r="GT53">
        <v>29</v>
      </c>
      <c r="GU53">
        <v>78.400000000000006</v>
      </c>
      <c r="GV53">
        <v>78.5</v>
      </c>
      <c r="GW53">
        <v>0.87158199999999997</v>
      </c>
      <c r="GX53">
        <v>2.5854499999999998</v>
      </c>
      <c r="GY53">
        <v>2.04834</v>
      </c>
      <c r="GZ53">
        <v>2.6232899999999999</v>
      </c>
      <c r="HA53">
        <v>2.1972700000000001</v>
      </c>
      <c r="HB53">
        <v>2.3107899999999999</v>
      </c>
      <c r="HC53">
        <v>38.821100000000001</v>
      </c>
      <c r="HD53">
        <v>14.8588</v>
      </c>
      <c r="HE53">
        <v>18</v>
      </c>
      <c r="HF53">
        <v>658.16</v>
      </c>
      <c r="HG53">
        <v>750.90700000000004</v>
      </c>
      <c r="HH53">
        <v>31.001899999999999</v>
      </c>
      <c r="HI53">
        <v>32.232399999999998</v>
      </c>
      <c r="HJ53">
        <v>30.001200000000001</v>
      </c>
      <c r="HK53">
        <v>31.985700000000001</v>
      </c>
      <c r="HL53">
        <v>31.963000000000001</v>
      </c>
      <c r="HM53">
        <v>17.447700000000001</v>
      </c>
      <c r="HN53">
        <v>22.3215</v>
      </c>
      <c r="HO53">
        <v>100</v>
      </c>
      <c r="HP53">
        <v>31</v>
      </c>
      <c r="HQ53">
        <v>250.85599999999999</v>
      </c>
      <c r="HR53">
        <v>33.328800000000001</v>
      </c>
      <c r="HS53">
        <v>99.497900000000001</v>
      </c>
      <c r="HT53">
        <v>98.564499999999995</v>
      </c>
    </row>
    <row r="54" spans="1:228" x14ac:dyDescent="0.2">
      <c r="A54">
        <v>39</v>
      </c>
      <c r="B54">
        <v>1669220020</v>
      </c>
      <c r="C54">
        <v>270.5</v>
      </c>
      <c r="D54" t="s">
        <v>436</v>
      </c>
      <c r="E54" t="s">
        <v>437</v>
      </c>
      <c r="F54">
        <v>4</v>
      </c>
      <c r="G54">
        <v>1669220012</v>
      </c>
      <c r="H54">
        <f t="shared" si="0"/>
        <v>2.5216707640926704E-3</v>
      </c>
      <c r="I54">
        <f t="shared" si="1"/>
        <v>2.5216707640926703</v>
      </c>
      <c r="J54">
        <f t="shared" si="2"/>
        <v>4.4347814945635511</v>
      </c>
      <c r="K54">
        <f t="shared" si="3"/>
        <v>218.32464285714289</v>
      </c>
      <c r="L54">
        <f t="shared" si="4"/>
        <v>164.72184187877238</v>
      </c>
      <c r="M54">
        <f t="shared" si="5"/>
        <v>16.659305841199433</v>
      </c>
      <c r="N54">
        <f t="shared" si="6"/>
        <v>22.080477953279228</v>
      </c>
      <c r="O54">
        <f t="shared" si="7"/>
        <v>0.14962800348013933</v>
      </c>
      <c r="P54">
        <f t="shared" si="8"/>
        <v>3.6765954501911744</v>
      </c>
      <c r="Q54">
        <f t="shared" si="9"/>
        <v>0.14632550749246928</v>
      </c>
      <c r="R54">
        <f t="shared" si="10"/>
        <v>9.1744087356021659E-2</v>
      </c>
      <c r="S54">
        <f t="shared" si="11"/>
        <v>226.11886454720988</v>
      </c>
      <c r="T54">
        <f t="shared" si="12"/>
        <v>33.255985070244705</v>
      </c>
      <c r="U54">
        <f t="shared" si="13"/>
        <v>33.278764285714281</v>
      </c>
      <c r="V54">
        <f t="shared" si="14"/>
        <v>5.1317806605202865</v>
      </c>
      <c r="W54">
        <f t="shared" si="15"/>
        <v>69.671001895434443</v>
      </c>
      <c r="X54">
        <f t="shared" si="16"/>
        <v>3.4629319084292232</v>
      </c>
      <c r="Y54">
        <f t="shared" si="17"/>
        <v>4.9704063587696874</v>
      </c>
      <c r="Z54">
        <f t="shared" si="18"/>
        <v>1.6688487520910633</v>
      </c>
      <c r="AA54">
        <f t="shared" si="19"/>
        <v>-111.20568069648677</v>
      </c>
      <c r="AB54">
        <f t="shared" si="20"/>
        <v>-112.70793968278103</v>
      </c>
      <c r="AC54">
        <f t="shared" si="21"/>
        <v>-7.0203847137253304</v>
      </c>
      <c r="AD54">
        <f t="shared" si="22"/>
        <v>-4.8151405457832368</v>
      </c>
      <c r="AE54">
        <f t="shared" si="23"/>
        <v>27.771919421024464</v>
      </c>
      <c r="AF54">
        <f t="shared" si="24"/>
        <v>2.4206623978310011</v>
      </c>
      <c r="AG54">
        <f t="shared" si="25"/>
        <v>4.4347814945635511</v>
      </c>
      <c r="AH54">
        <v>247.58112536883121</v>
      </c>
      <c r="AI54">
        <v>238.99323030303029</v>
      </c>
      <c r="AJ54">
        <v>1.726780606060599</v>
      </c>
      <c r="AK54">
        <v>63.31</v>
      </c>
      <c r="AL54">
        <f t="shared" si="26"/>
        <v>2.5216707640926703</v>
      </c>
      <c r="AM54">
        <v>33.278418924438633</v>
      </c>
      <c r="AN54">
        <v>34.279793939393898</v>
      </c>
      <c r="AO54">
        <v>1.8602642739413569E-3</v>
      </c>
      <c r="AP54">
        <v>89.38907270601743</v>
      </c>
      <c r="AQ54">
        <v>34</v>
      </c>
      <c r="AR54">
        <v>5</v>
      </c>
      <c r="AS54">
        <f t="shared" si="27"/>
        <v>1</v>
      </c>
      <c r="AT54">
        <f t="shared" si="28"/>
        <v>0</v>
      </c>
      <c r="AU54">
        <f t="shared" si="29"/>
        <v>47312.609989141034</v>
      </c>
      <c r="AV54">
        <f t="shared" si="30"/>
        <v>1200.0014285714281</v>
      </c>
      <c r="AW54">
        <f t="shared" si="31"/>
        <v>1025.927954687673</v>
      </c>
      <c r="AX54">
        <f t="shared" si="32"/>
        <v>0.85493894445527019</v>
      </c>
      <c r="AY54">
        <f t="shared" si="33"/>
        <v>0.18843216279867164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1669220012</v>
      </c>
      <c r="BF54">
        <v>218.32464285714289</v>
      </c>
      <c r="BG54">
        <v>230.08</v>
      </c>
      <c r="BH54">
        <v>34.240353571428578</v>
      </c>
      <c r="BI54">
        <v>33.269292857142858</v>
      </c>
      <c r="BJ54">
        <v>221.35957142857151</v>
      </c>
      <c r="BK54">
        <v>34.124950000000013</v>
      </c>
      <c r="BL54">
        <v>650.01092857142862</v>
      </c>
      <c r="BM54">
        <v>101.0359642857143</v>
      </c>
      <c r="BN54">
        <v>0.1000213928571429</v>
      </c>
      <c r="BO54">
        <v>32.710142857142863</v>
      </c>
      <c r="BP54">
        <v>33.278764285714281</v>
      </c>
      <c r="BQ54">
        <v>999.9000000000002</v>
      </c>
      <c r="BR54">
        <v>0</v>
      </c>
      <c r="BS54">
        <v>0</v>
      </c>
      <c r="BT54">
        <v>8997.7678571428569</v>
      </c>
      <c r="BU54">
        <v>0</v>
      </c>
      <c r="BV54">
        <v>8.9542010714285727</v>
      </c>
      <c r="BW54">
        <v>-11.75541428571429</v>
      </c>
      <c r="BX54">
        <v>226.0654642857142</v>
      </c>
      <c r="BY54">
        <v>237.99803571428581</v>
      </c>
      <c r="BZ54">
        <v>0.97106478571428578</v>
      </c>
      <c r="CA54">
        <v>230.08</v>
      </c>
      <c r="CB54">
        <v>33.269292857142858</v>
      </c>
      <c r="CC54">
        <v>3.4595046428571421</v>
      </c>
      <c r="CD54">
        <v>3.3613925</v>
      </c>
      <c r="CE54">
        <v>26.42229285714285</v>
      </c>
      <c r="CF54">
        <v>25.93545357142856</v>
      </c>
      <c r="CG54">
        <v>1200.0014285714281</v>
      </c>
      <c r="CH54">
        <v>0.49995285714285731</v>
      </c>
      <c r="CI54">
        <v>0.50004714285714269</v>
      </c>
      <c r="CJ54">
        <v>0</v>
      </c>
      <c r="CK54">
        <v>834.04692857142868</v>
      </c>
      <c r="CL54">
        <v>4.9990899999999998</v>
      </c>
      <c r="CM54">
        <v>9165.1239285714291</v>
      </c>
      <c r="CN54">
        <v>9557.6982142857159</v>
      </c>
      <c r="CO54">
        <v>41.3705</v>
      </c>
      <c r="CP54">
        <v>42.901571428571422</v>
      </c>
      <c r="CQ54">
        <v>42.057571428571407</v>
      </c>
      <c r="CR54">
        <v>42.178142857142838</v>
      </c>
      <c r="CS54">
        <v>42.834499999999998</v>
      </c>
      <c r="CT54">
        <v>597.44357142857154</v>
      </c>
      <c r="CU54">
        <v>597.55821428571414</v>
      </c>
      <c r="CV54">
        <v>0</v>
      </c>
      <c r="CW54">
        <v>1669220026.8</v>
      </c>
      <c r="CX54">
        <v>0</v>
      </c>
      <c r="CY54">
        <v>1669215309.0999999</v>
      </c>
      <c r="CZ54" t="s">
        <v>356</v>
      </c>
      <c r="DA54">
        <v>1669215309.0999999</v>
      </c>
      <c r="DB54">
        <v>1669215308.0999999</v>
      </c>
      <c r="DC54">
        <v>4</v>
      </c>
      <c r="DD54">
        <v>-3.3000000000000002E-2</v>
      </c>
      <c r="DE54">
        <v>-1.7000000000000001E-2</v>
      </c>
      <c r="DF54">
        <v>-3.2709999999999999</v>
      </c>
      <c r="DG54">
        <v>0.115</v>
      </c>
      <c r="DH54">
        <v>409</v>
      </c>
      <c r="DI54">
        <v>31</v>
      </c>
      <c r="DJ54">
        <v>0.59</v>
      </c>
      <c r="DK54">
        <v>0.22</v>
      </c>
      <c r="DL54">
        <v>-11.685847499999999</v>
      </c>
      <c r="DM54">
        <v>-1.3071681050656381</v>
      </c>
      <c r="DN54">
        <v>0.12781981651430269</v>
      </c>
      <c r="DO54">
        <v>0</v>
      </c>
      <c r="DP54">
        <v>0.96202974999999991</v>
      </c>
      <c r="DQ54">
        <v>0.20307469418386279</v>
      </c>
      <c r="DR54">
        <v>2.100733375841635E-2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3.29765</v>
      </c>
      <c r="EB54">
        <v>2.6252399999999998</v>
      </c>
      <c r="EC54">
        <v>6.3720700000000005E-2</v>
      </c>
      <c r="ED54">
        <v>6.5213400000000005E-2</v>
      </c>
      <c r="EE54">
        <v>0.14044400000000001</v>
      </c>
      <c r="EF54">
        <v>0.136073</v>
      </c>
      <c r="EG54">
        <v>28426.400000000001</v>
      </c>
      <c r="EH54">
        <v>28897.1</v>
      </c>
      <c r="EI54">
        <v>28242.400000000001</v>
      </c>
      <c r="EJ54">
        <v>29747</v>
      </c>
      <c r="EK54">
        <v>33391.1</v>
      </c>
      <c r="EL54">
        <v>35656</v>
      </c>
      <c r="EM54">
        <v>39849.199999999997</v>
      </c>
      <c r="EN54">
        <v>42493.599999999999</v>
      </c>
      <c r="EO54">
        <v>2.1818499999999998</v>
      </c>
      <c r="EP54">
        <v>2.2021500000000001</v>
      </c>
      <c r="EQ54">
        <v>0.129938</v>
      </c>
      <c r="ER54">
        <v>0</v>
      </c>
      <c r="ES54">
        <v>31.171299999999999</v>
      </c>
      <c r="ET54">
        <v>999.9</v>
      </c>
      <c r="EU54">
        <v>76.099999999999994</v>
      </c>
      <c r="EV54">
        <v>33.6</v>
      </c>
      <c r="EW54">
        <v>39.355200000000004</v>
      </c>
      <c r="EX54">
        <v>57.161799999999999</v>
      </c>
      <c r="EY54">
        <v>-2.54006</v>
      </c>
      <c r="EZ54">
        <v>2</v>
      </c>
      <c r="FA54">
        <v>0.38306699999999999</v>
      </c>
      <c r="FB54">
        <v>0.16556399999999999</v>
      </c>
      <c r="FC54">
        <v>20.271699999999999</v>
      </c>
      <c r="FD54">
        <v>5.2207299999999996</v>
      </c>
      <c r="FE54">
        <v>12.004899999999999</v>
      </c>
      <c r="FF54">
        <v>4.9869500000000002</v>
      </c>
      <c r="FG54">
        <v>3.2846299999999999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1.8621799999999999</v>
      </c>
      <c r="FN54">
        <v>1.8641799999999999</v>
      </c>
      <c r="FO54">
        <v>1.8602399999999999</v>
      </c>
      <c r="FP54">
        <v>1.8609599999999999</v>
      </c>
      <c r="FQ54">
        <v>1.8601399999999999</v>
      </c>
      <c r="FR54">
        <v>1.86188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-3.052</v>
      </c>
      <c r="GH54">
        <v>0.1154</v>
      </c>
      <c r="GI54">
        <v>-2.7106589400944232</v>
      </c>
      <c r="GJ54">
        <v>-1.6100910332537859E-3</v>
      </c>
      <c r="GK54">
        <v>7.0186618486508772E-7</v>
      </c>
      <c r="GL54">
        <v>-2.134652460378022E-10</v>
      </c>
      <c r="GM54">
        <v>0.1154050000000026</v>
      </c>
      <c r="GN54">
        <v>0</v>
      </c>
      <c r="GO54">
        <v>0</v>
      </c>
      <c r="GP54">
        <v>0</v>
      </c>
      <c r="GQ54">
        <v>5</v>
      </c>
      <c r="GR54">
        <v>2079</v>
      </c>
      <c r="GS54">
        <v>3</v>
      </c>
      <c r="GT54">
        <v>29</v>
      </c>
      <c r="GU54">
        <v>78.5</v>
      </c>
      <c r="GV54">
        <v>78.5</v>
      </c>
      <c r="GW54">
        <v>0.88989300000000005</v>
      </c>
      <c r="GX54">
        <v>2.5769000000000002</v>
      </c>
      <c r="GY54">
        <v>2.04834</v>
      </c>
      <c r="GZ54">
        <v>2.6232899999999999</v>
      </c>
      <c r="HA54">
        <v>2.1972700000000001</v>
      </c>
      <c r="HB54">
        <v>2.3278799999999999</v>
      </c>
      <c r="HC54">
        <v>38.821100000000001</v>
      </c>
      <c r="HD54">
        <v>14.876300000000001</v>
      </c>
      <c r="HE54">
        <v>18</v>
      </c>
      <c r="HF54">
        <v>658.37800000000004</v>
      </c>
      <c r="HG54">
        <v>750.74</v>
      </c>
      <c r="HH54">
        <v>31.001799999999999</v>
      </c>
      <c r="HI54">
        <v>32.2438</v>
      </c>
      <c r="HJ54">
        <v>30.001200000000001</v>
      </c>
      <c r="HK54">
        <v>31.997</v>
      </c>
      <c r="HL54">
        <v>31.9726</v>
      </c>
      <c r="HM54">
        <v>17.834399999999999</v>
      </c>
      <c r="HN54">
        <v>22.3215</v>
      </c>
      <c r="HO54">
        <v>100</v>
      </c>
      <c r="HP54">
        <v>31</v>
      </c>
      <c r="HQ54">
        <v>257.53500000000003</v>
      </c>
      <c r="HR54">
        <v>33.328800000000001</v>
      </c>
      <c r="HS54">
        <v>99.494799999999998</v>
      </c>
      <c r="HT54">
        <v>98.563000000000002</v>
      </c>
    </row>
    <row r="55" spans="1:228" x14ac:dyDescent="0.2">
      <c r="A55">
        <v>40</v>
      </c>
      <c r="B55">
        <v>1669220024</v>
      </c>
      <c r="C55">
        <v>274.5</v>
      </c>
      <c r="D55" t="s">
        <v>438</v>
      </c>
      <c r="E55" t="s">
        <v>439</v>
      </c>
      <c r="F55">
        <v>4</v>
      </c>
      <c r="G55">
        <v>1669220016</v>
      </c>
      <c r="H55">
        <f t="shared" si="0"/>
        <v>2.5263918056283134E-3</v>
      </c>
      <c r="I55">
        <f t="shared" si="1"/>
        <v>2.5263918056283132</v>
      </c>
      <c r="J55">
        <f t="shared" si="2"/>
        <v>4.701344395406255</v>
      </c>
      <c r="K55">
        <f t="shared" si="3"/>
        <v>224.9652857142857</v>
      </c>
      <c r="L55">
        <f t="shared" si="4"/>
        <v>168.4611810792255</v>
      </c>
      <c r="M55">
        <f t="shared" si="5"/>
        <v>17.037441013897318</v>
      </c>
      <c r="N55">
        <f t="shared" si="6"/>
        <v>22.752023706453528</v>
      </c>
      <c r="O55">
        <f t="shared" si="7"/>
        <v>0.15005336576562353</v>
      </c>
      <c r="P55">
        <f t="shared" si="8"/>
        <v>3.6745318619118912</v>
      </c>
      <c r="Q55">
        <f t="shared" si="9"/>
        <v>0.1467304703567171</v>
      </c>
      <c r="R55">
        <f t="shared" si="10"/>
        <v>9.1998964144154677E-2</v>
      </c>
      <c r="S55">
        <f t="shared" si="11"/>
        <v>226.11890559454415</v>
      </c>
      <c r="T55">
        <f t="shared" si="12"/>
        <v>33.25616983504532</v>
      </c>
      <c r="U55">
        <f t="shared" si="13"/>
        <v>33.281235714285707</v>
      </c>
      <c r="V55">
        <f t="shared" si="14"/>
        <v>5.1324918799728092</v>
      </c>
      <c r="W55">
        <f t="shared" si="15"/>
        <v>69.712419032841964</v>
      </c>
      <c r="X55">
        <f t="shared" si="16"/>
        <v>3.4651633185934885</v>
      </c>
      <c r="Y55">
        <f t="shared" si="17"/>
        <v>4.9706542487946486</v>
      </c>
      <c r="Z55">
        <f t="shared" si="18"/>
        <v>1.6673285613793207</v>
      </c>
      <c r="AA55">
        <f t="shared" si="19"/>
        <v>-111.41387862820862</v>
      </c>
      <c r="AB55">
        <f t="shared" si="20"/>
        <v>-112.95881147352631</v>
      </c>
      <c r="AC55">
        <f t="shared" si="21"/>
        <v>-7.0400783473067117</v>
      </c>
      <c r="AD55">
        <f t="shared" si="22"/>
        <v>-5.2938628544975046</v>
      </c>
      <c r="AE55">
        <f t="shared" si="23"/>
        <v>27.975567258693442</v>
      </c>
      <c r="AF55">
        <f t="shared" si="24"/>
        <v>2.4634334651712266</v>
      </c>
      <c r="AG55">
        <f t="shared" si="25"/>
        <v>4.701344395406255</v>
      </c>
      <c r="AH55">
        <v>254.540236334632</v>
      </c>
      <c r="AI55">
        <v>245.86046060606071</v>
      </c>
      <c r="AJ55">
        <v>1.7209574025973899</v>
      </c>
      <c r="AK55">
        <v>63.31</v>
      </c>
      <c r="AL55">
        <f t="shared" si="26"/>
        <v>2.5263918056283132</v>
      </c>
      <c r="AM55">
        <v>33.274412723034011</v>
      </c>
      <c r="AN55">
        <v>34.285549696969682</v>
      </c>
      <c r="AO55">
        <v>4.1724597703665401E-4</v>
      </c>
      <c r="AP55">
        <v>89.38907270601743</v>
      </c>
      <c r="AQ55">
        <v>33</v>
      </c>
      <c r="AR55">
        <v>5</v>
      </c>
      <c r="AS55">
        <f t="shared" si="27"/>
        <v>1</v>
      </c>
      <c r="AT55">
        <f t="shared" si="28"/>
        <v>0</v>
      </c>
      <c r="AU55">
        <f t="shared" si="29"/>
        <v>47275.558315782655</v>
      </c>
      <c r="AV55">
        <f t="shared" si="30"/>
        <v>1200.0007142857139</v>
      </c>
      <c r="AW55">
        <f t="shared" si="31"/>
        <v>1025.9274350230796</v>
      </c>
      <c r="AX55">
        <f t="shared" si="32"/>
        <v>0.85493902029362601</v>
      </c>
      <c r="AY55">
        <f t="shared" si="33"/>
        <v>0.18843230916669806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1669220016</v>
      </c>
      <c r="BF55">
        <v>224.9652857142857</v>
      </c>
      <c r="BG55">
        <v>236.81578571428571</v>
      </c>
      <c r="BH55">
        <v>34.26251071428571</v>
      </c>
      <c r="BI55">
        <v>33.274324999999997</v>
      </c>
      <c r="BJ55">
        <v>228.00907142857139</v>
      </c>
      <c r="BK55">
        <v>34.147107142857138</v>
      </c>
      <c r="BL55">
        <v>650.01760714285717</v>
      </c>
      <c r="BM55">
        <v>101.0356428571428</v>
      </c>
      <c r="BN55">
        <v>0.1000663</v>
      </c>
      <c r="BO55">
        <v>32.711028571428578</v>
      </c>
      <c r="BP55">
        <v>33.281235714285707</v>
      </c>
      <c r="BQ55">
        <v>999.9000000000002</v>
      </c>
      <c r="BR55">
        <v>0</v>
      </c>
      <c r="BS55">
        <v>0</v>
      </c>
      <c r="BT55">
        <v>8990.6696428571431</v>
      </c>
      <c r="BU55">
        <v>0</v>
      </c>
      <c r="BV55">
        <v>8.8463985714285727</v>
      </c>
      <c r="BW55">
        <v>-11.85047142857143</v>
      </c>
      <c r="BX55">
        <v>232.94682142857141</v>
      </c>
      <c r="BY55">
        <v>244.96685714285721</v>
      </c>
      <c r="BZ55">
        <v>0.98819632142857139</v>
      </c>
      <c r="CA55">
        <v>236.81578571428571</v>
      </c>
      <c r="CB55">
        <v>33.274324999999997</v>
      </c>
      <c r="CC55">
        <v>3.4617314285714289</v>
      </c>
      <c r="CD55">
        <v>3.361888214285714</v>
      </c>
      <c r="CE55">
        <v>26.43320714285715</v>
      </c>
      <c r="CF55">
        <v>25.937950000000001</v>
      </c>
      <c r="CG55">
        <v>1200.0007142857139</v>
      </c>
      <c r="CH55">
        <v>0.49995067857142861</v>
      </c>
      <c r="CI55">
        <v>0.50004932142857139</v>
      </c>
      <c r="CJ55">
        <v>0</v>
      </c>
      <c r="CK55">
        <v>833.52674999999988</v>
      </c>
      <c r="CL55">
        <v>4.9990899999999998</v>
      </c>
      <c r="CM55">
        <v>9149.7221428571447</v>
      </c>
      <c r="CN55">
        <v>9557.6835714285717</v>
      </c>
      <c r="CO55">
        <v>41.386071428571427</v>
      </c>
      <c r="CP55">
        <v>42.917071428571411</v>
      </c>
      <c r="CQ55">
        <v>42.061999999999991</v>
      </c>
      <c r="CR55">
        <v>42.198249999999987</v>
      </c>
      <c r="CS55">
        <v>42.850250000000003</v>
      </c>
      <c r="CT55">
        <v>597.43999999999994</v>
      </c>
      <c r="CU55">
        <v>597.56071428571431</v>
      </c>
      <c r="CV55">
        <v>0</v>
      </c>
      <c r="CW55">
        <v>1669220031</v>
      </c>
      <c r="CX55">
        <v>0</v>
      </c>
      <c r="CY55">
        <v>1669215309.0999999</v>
      </c>
      <c r="CZ55" t="s">
        <v>356</v>
      </c>
      <c r="DA55">
        <v>1669215309.0999999</v>
      </c>
      <c r="DB55">
        <v>1669215308.0999999</v>
      </c>
      <c r="DC55">
        <v>4</v>
      </c>
      <c r="DD55">
        <v>-3.3000000000000002E-2</v>
      </c>
      <c r="DE55">
        <v>-1.7000000000000001E-2</v>
      </c>
      <c r="DF55">
        <v>-3.2709999999999999</v>
      </c>
      <c r="DG55">
        <v>0.115</v>
      </c>
      <c r="DH55">
        <v>409</v>
      </c>
      <c r="DI55">
        <v>31</v>
      </c>
      <c r="DJ55">
        <v>0.59</v>
      </c>
      <c r="DK55">
        <v>0.22</v>
      </c>
      <c r="DL55">
        <v>-11.772634999999999</v>
      </c>
      <c r="DM55">
        <v>-1.4510476547842319</v>
      </c>
      <c r="DN55">
        <v>0.14058084782430361</v>
      </c>
      <c r="DO55">
        <v>0</v>
      </c>
      <c r="DP55">
        <v>0.97418362499999989</v>
      </c>
      <c r="DQ55">
        <v>0.25376941463414637</v>
      </c>
      <c r="DR55">
        <v>2.469181905478765E-2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3.29758</v>
      </c>
      <c r="EB55">
        <v>2.6250200000000001</v>
      </c>
      <c r="EC55">
        <v>6.5262600000000004E-2</v>
      </c>
      <c r="ED55">
        <v>6.6741999999999996E-2</v>
      </c>
      <c r="EE55">
        <v>0.140462</v>
      </c>
      <c r="EF55">
        <v>0.13605999999999999</v>
      </c>
      <c r="EG55">
        <v>28379.3</v>
      </c>
      <c r="EH55">
        <v>28849.3</v>
      </c>
      <c r="EI55">
        <v>28242.2</v>
      </c>
      <c r="EJ55">
        <v>29746.5</v>
      </c>
      <c r="EK55">
        <v>33390.6</v>
      </c>
      <c r="EL55">
        <v>35656.1</v>
      </c>
      <c r="EM55">
        <v>39849.300000000003</v>
      </c>
      <c r="EN55">
        <v>42492.9</v>
      </c>
      <c r="EO55">
        <v>2.1817500000000001</v>
      </c>
      <c r="EP55">
        <v>2.2020499999999998</v>
      </c>
      <c r="EQ55">
        <v>0.12964000000000001</v>
      </c>
      <c r="ER55">
        <v>0</v>
      </c>
      <c r="ES55">
        <v>31.183700000000002</v>
      </c>
      <c r="ET55">
        <v>999.9</v>
      </c>
      <c r="EU55">
        <v>76.099999999999994</v>
      </c>
      <c r="EV55">
        <v>33.6</v>
      </c>
      <c r="EW55">
        <v>39.351599999999998</v>
      </c>
      <c r="EX55">
        <v>57.581800000000001</v>
      </c>
      <c r="EY55">
        <v>-2.6121799999999999</v>
      </c>
      <c r="EZ55">
        <v>2</v>
      </c>
      <c r="FA55">
        <v>0.38400400000000001</v>
      </c>
      <c r="FB55">
        <v>0.16997300000000001</v>
      </c>
      <c r="FC55">
        <v>20.271599999999999</v>
      </c>
      <c r="FD55">
        <v>5.2204300000000003</v>
      </c>
      <c r="FE55">
        <v>12.004</v>
      </c>
      <c r="FF55">
        <v>4.9870000000000001</v>
      </c>
      <c r="FG55">
        <v>3.2846000000000002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1.8621799999999999</v>
      </c>
      <c r="FN55">
        <v>1.8642000000000001</v>
      </c>
      <c r="FO55">
        <v>1.86025</v>
      </c>
      <c r="FP55">
        <v>1.8609800000000001</v>
      </c>
      <c r="FQ55">
        <v>1.86016</v>
      </c>
      <c r="FR55">
        <v>1.86188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-3.0609999999999999</v>
      </c>
      <c r="GH55">
        <v>0.1154</v>
      </c>
      <c r="GI55">
        <v>-2.7106589400944232</v>
      </c>
      <c r="GJ55">
        <v>-1.6100910332537859E-3</v>
      </c>
      <c r="GK55">
        <v>7.0186618486508772E-7</v>
      </c>
      <c r="GL55">
        <v>-2.134652460378022E-10</v>
      </c>
      <c r="GM55">
        <v>0.1154050000000026</v>
      </c>
      <c r="GN55">
        <v>0</v>
      </c>
      <c r="GO55">
        <v>0</v>
      </c>
      <c r="GP55">
        <v>0</v>
      </c>
      <c r="GQ55">
        <v>5</v>
      </c>
      <c r="GR55">
        <v>2079</v>
      </c>
      <c r="GS55">
        <v>3</v>
      </c>
      <c r="GT55">
        <v>29</v>
      </c>
      <c r="GU55">
        <v>78.599999999999994</v>
      </c>
      <c r="GV55">
        <v>78.599999999999994</v>
      </c>
      <c r="GW55">
        <v>0.90942400000000001</v>
      </c>
      <c r="GX55">
        <v>2.5830099999999998</v>
      </c>
      <c r="GY55">
        <v>2.04956</v>
      </c>
      <c r="GZ55">
        <v>2.6232899999999999</v>
      </c>
      <c r="HA55">
        <v>2.1972700000000001</v>
      </c>
      <c r="HB55">
        <v>2.2949199999999998</v>
      </c>
      <c r="HC55">
        <v>38.821100000000001</v>
      </c>
      <c r="HD55">
        <v>14.8588</v>
      </c>
      <c r="HE55">
        <v>18</v>
      </c>
      <c r="HF55">
        <v>658.41200000000003</v>
      </c>
      <c r="HG55">
        <v>750.78700000000003</v>
      </c>
      <c r="HH55">
        <v>31.0015</v>
      </c>
      <c r="HI55">
        <v>32.255200000000002</v>
      </c>
      <c r="HJ55">
        <v>30.001200000000001</v>
      </c>
      <c r="HK55">
        <v>32.0075</v>
      </c>
      <c r="HL55">
        <v>31.983899999999998</v>
      </c>
      <c r="HM55">
        <v>18.221399999999999</v>
      </c>
      <c r="HN55">
        <v>22.3215</v>
      </c>
      <c r="HO55">
        <v>100</v>
      </c>
      <c r="HP55">
        <v>31</v>
      </c>
      <c r="HQ55">
        <v>264.21699999999998</v>
      </c>
      <c r="HR55">
        <v>33.328800000000001</v>
      </c>
      <c r="HS55">
        <v>99.494699999999995</v>
      </c>
      <c r="HT55">
        <v>98.561400000000006</v>
      </c>
    </row>
    <row r="56" spans="1:228" x14ac:dyDescent="0.2">
      <c r="A56">
        <v>41</v>
      </c>
      <c r="B56">
        <v>1669220028</v>
      </c>
      <c r="C56">
        <v>278.5</v>
      </c>
      <c r="D56" t="s">
        <v>440</v>
      </c>
      <c r="E56" t="s">
        <v>441</v>
      </c>
      <c r="F56">
        <v>4</v>
      </c>
      <c r="G56">
        <v>1669220020</v>
      </c>
      <c r="H56">
        <f t="shared" si="0"/>
        <v>2.5129551376951295E-3</v>
      </c>
      <c r="I56">
        <f t="shared" si="1"/>
        <v>2.5129551376951293</v>
      </c>
      <c r="J56">
        <f t="shared" si="2"/>
        <v>4.4150068914494121</v>
      </c>
      <c r="K56">
        <f t="shared" si="3"/>
        <v>231.63157142857139</v>
      </c>
      <c r="L56">
        <f t="shared" si="4"/>
        <v>177.80236445330453</v>
      </c>
      <c r="M56">
        <f t="shared" si="5"/>
        <v>17.982111544933055</v>
      </c>
      <c r="N56">
        <f t="shared" si="6"/>
        <v>23.426149407875808</v>
      </c>
      <c r="O56">
        <f t="shared" si="7"/>
        <v>0.14934968273175586</v>
      </c>
      <c r="P56">
        <f t="shared" si="8"/>
        <v>3.6747184213879032</v>
      </c>
      <c r="Q56">
        <f t="shared" si="9"/>
        <v>0.14605767482554424</v>
      </c>
      <c r="R56">
        <f t="shared" si="10"/>
        <v>9.1575776884004922E-2</v>
      </c>
      <c r="S56">
        <f t="shared" si="11"/>
        <v>226.11913413002341</v>
      </c>
      <c r="T56">
        <f t="shared" si="12"/>
        <v>33.258825214785446</v>
      </c>
      <c r="U56">
        <f t="shared" si="13"/>
        <v>33.281321428571438</v>
      </c>
      <c r="V56">
        <f t="shared" si="14"/>
        <v>5.1325165480818971</v>
      </c>
      <c r="W56">
        <f t="shared" si="15"/>
        <v>69.738492352903137</v>
      </c>
      <c r="X56">
        <f t="shared" si="16"/>
        <v>3.4664328438227296</v>
      </c>
      <c r="Y56">
        <f t="shared" si="17"/>
        <v>4.9706162649477266</v>
      </c>
      <c r="Z56">
        <f t="shared" si="18"/>
        <v>1.6660837042591674</v>
      </c>
      <c r="AA56">
        <f t="shared" si="19"/>
        <v>-110.82132157235522</v>
      </c>
      <c r="AB56">
        <f t="shared" si="20"/>
        <v>-113.00841402839026</v>
      </c>
      <c r="AC56">
        <f t="shared" si="21"/>
        <v>-7.0428104998715968</v>
      </c>
      <c r="AD56">
        <f t="shared" si="22"/>
        <v>-4.7534119705936604</v>
      </c>
      <c r="AE56">
        <f t="shared" si="23"/>
        <v>28.130939630170861</v>
      </c>
      <c r="AF56">
        <f t="shared" si="24"/>
        <v>2.4931090178389717</v>
      </c>
      <c r="AG56">
        <f t="shared" si="25"/>
        <v>4.4150068914494121</v>
      </c>
      <c r="AH56">
        <v>261.50707239393938</v>
      </c>
      <c r="AI56">
        <v>252.8527090909092</v>
      </c>
      <c r="AJ56">
        <v>1.7461667532467511</v>
      </c>
      <c r="AK56">
        <v>63.31</v>
      </c>
      <c r="AL56">
        <f t="shared" si="26"/>
        <v>2.5129551376951293</v>
      </c>
      <c r="AM56">
        <v>33.272116811854012</v>
      </c>
      <c r="AN56">
        <v>34.281000606060601</v>
      </c>
      <c r="AO56">
        <v>-1.5430233787979241E-4</v>
      </c>
      <c r="AP56">
        <v>89.38907270601743</v>
      </c>
      <c r="AQ56">
        <v>34</v>
      </c>
      <c r="AR56">
        <v>5</v>
      </c>
      <c r="AS56">
        <f t="shared" si="27"/>
        <v>1</v>
      </c>
      <c r="AT56">
        <f t="shared" si="28"/>
        <v>0</v>
      </c>
      <c r="AU56">
        <f t="shared" si="29"/>
        <v>47278.914245875203</v>
      </c>
      <c r="AV56">
        <f t="shared" si="30"/>
        <v>1200.0035714285709</v>
      </c>
      <c r="AW56">
        <f t="shared" si="31"/>
        <v>1025.9297171658147</v>
      </c>
      <c r="AX56">
        <f t="shared" si="32"/>
        <v>0.85493888651054095</v>
      </c>
      <c r="AY56">
        <f t="shared" si="33"/>
        <v>0.1884320509653441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1669220020</v>
      </c>
      <c r="BF56">
        <v>231.63157142857139</v>
      </c>
      <c r="BG56">
        <v>243.55639285714281</v>
      </c>
      <c r="BH56">
        <v>34.275171428571433</v>
      </c>
      <c r="BI56">
        <v>33.275085714285723</v>
      </c>
      <c r="BJ56">
        <v>234.68421428571421</v>
      </c>
      <c r="BK56">
        <v>34.159771428571432</v>
      </c>
      <c r="BL56">
        <v>650.01175000000001</v>
      </c>
      <c r="BM56">
        <v>101.03535714285709</v>
      </c>
      <c r="BN56">
        <v>0.10003326785714289</v>
      </c>
      <c r="BO56">
        <v>32.710892857142859</v>
      </c>
      <c r="BP56">
        <v>33.281321428571438</v>
      </c>
      <c r="BQ56">
        <v>999.9000000000002</v>
      </c>
      <c r="BR56">
        <v>0</v>
      </c>
      <c r="BS56">
        <v>0</v>
      </c>
      <c r="BT56">
        <v>8991.3392857142862</v>
      </c>
      <c r="BU56">
        <v>0</v>
      </c>
      <c r="BV56">
        <v>8.7060139285714282</v>
      </c>
      <c r="BW56">
        <v>-11.92475</v>
      </c>
      <c r="BX56">
        <v>239.8526428571428</v>
      </c>
      <c r="BY56">
        <v>251.93971428571419</v>
      </c>
      <c r="BZ56">
        <v>1.0000927500000001</v>
      </c>
      <c r="CA56">
        <v>243.55639285714281</v>
      </c>
      <c r="CB56">
        <v>33.275085714285723</v>
      </c>
      <c r="CC56">
        <v>3.4630025</v>
      </c>
      <c r="CD56">
        <v>3.361957857142857</v>
      </c>
      <c r="CE56">
        <v>26.439439285714279</v>
      </c>
      <c r="CF56">
        <v>25.938292857142859</v>
      </c>
      <c r="CG56">
        <v>1200.0035714285709</v>
      </c>
      <c r="CH56">
        <v>0.49995564285714289</v>
      </c>
      <c r="CI56">
        <v>0.50004435714285711</v>
      </c>
      <c r="CJ56">
        <v>0</v>
      </c>
      <c r="CK56">
        <v>832.99385714285711</v>
      </c>
      <c r="CL56">
        <v>4.9990899999999998</v>
      </c>
      <c r="CM56">
        <v>9138.2517857142848</v>
      </c>
      <c r="CN56">
        <v>9557.7182142857146</v>
      </c>
      <c r="CO56">
        <v>41.397142857142853</v>
      </c>
      <c r="CP56">
        <v>42.932571428571407</v>
      </c>
      <c r="CQ56">
        <v>42.061999999999991</v>
      </c>
      <c r="CR56">
        <v>42.213999999999999</v>
      </c>
      <c r="CS56">
        <v>42.866</v>
      </c>
      <c r="CT56">
        <v>597.44678571428574</v>
      </c>
      <c r="CU56">
        <v>597.55678571428575</v>
      </c>
      <c r="CV56">
        <v>0</v>
      </c>
      <c r="CW56">
        <v>1669220035.2</v>
      </c>
      <c r="CX56">
        <v>0</v>
      </c>
      <c r="CY56">
        <v>1669215309.0999999</v>
      </c>
      <c r="CZ56" t="s">
        <v>356</v>
      </c>
      <c r="DA56">
        <v>1669215309.0999999</v>
      </c>
      <c r="DB56">
        <v>1669215308.0999999</v>
      </c>
      <c r="DC56">
        <v>4</v>
      </c>
      <c r="DD56">
        <v>-3.3000000000000002E-2</v>
      </c>
      <c r="DE56">
        <v>-1.7000000000000001E-2</v>
      </c>
      <c r="DF56">
        <v>-3.2709999999999999</v>
      </c>
      <c r="DG56">
        <v>0.115</v>
      </c>
      <c r="DH56">
        <v>409</v>
      </c>
      <c r="DI56">
        <v>31</v>
      </c>
      <c r="DJ56">
        <v>0.59</v>
      </c>
      <c r="DK56">
        <v>0.22</v>
      </c>
      <c r="DL56">
        <v>-11.8613275</v>
      </c>
      <c r="DM56">
        <v>-1.2466705440900401</v>
      </c>
      <c r="DN56">
        <v>0.122168610918476</v>
      </c>
      <c r="DO56">
        <v>0</v>
      </c>
      <c r="DP56">
        <v>0.98918977500000005</v>
      </c>
      <c r="DQ56">
        <v>0.20657431519699701</v>
      </c>
      <c r="DR56">
        <v>2.026305478264262E-2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3.29745</v>
      </c>
      <c r="EB56">
        <v>2.62513</v>
      </c>
      <c r="EC56">
        <v>6.6821000000000005E-2</v>
      </c>
      <c r="ED56">
        <v>6.8262699999999996E-2</v>
      </c>
      <c r="EE56">
        <v>0.14044499999999999</v>
      </c>
      <c r="EF56">
        <v>0.13605100000000001</v>
      </c>
      <c r="EG56">
        <v>28331.8</v>
      </c>
      <c r="EH56">
        <v>28801.8</v>
      </c>
      <c r="EI56">
        <v>28242.1</v>
      </c>
      <c r="EJ56">
        <v>29746.1</v>
      </c>
      <c r="EK56">
        <v>33390.5</v>
      </c>
      <c r="EL56">
        <v>35656.199999999997</v>
      </c>
      <c r="EM56">
        <v>39848.400000000001</v>
      </c>
      <c r="EN56">
        <v>42492.5</v>
      </c>
      <c r="EO56">
        <v>2.1814300000000002</v>
      </c>
      <c r="EP56">
        <v>2.2018</v>
      </c>
      <c r="EQ56">
        <v>0.128299</v>
      </c>
      <c r="ER56">
        <v>0</v>
      </c>
      <c r="ES56">
        <v>31.192699999999999</v>
      </c>
      <c r="ET56">
        <v>999.9</v>
      </c>
      <c r="EU56">
        <v>76.099999999999994</v>
      </c>
      <c r="EV56">
        <v>33.6</v>
      </c>
      <c r="EW56">
        <v>39.357799999999997</v>
      </c>
      <c r="EX56">
        <v>57.851799999999997</v>
      </c>
      <c r="EY56">
        <v>-2.6482399999999999</v>
      </c>
      <c r="EZ56">
        <v>2</v>
      </c>
      <c r="FA56">
        <v>0.384934</v>
      </c>
      <c r="FB56">
        <v>0.17425399999999999</v>
      </c>
      <c r="FC56">
        <v>20.271599999999999</v>
      </c>
      <c r="FD56">
        <v>5.2198399999999996</v>
      </c>
      <c r="FE56">
        <v>12.004099999999999</v>
      </c>
      <c r="FF56">
        <v>4.9870999999999999</v>
      </c>
      <c r="FG56">
        <v>3.2845499999999999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1.8621799999999999</v>
      </c>
      <c r="FN56">
        <v>1.8641799999999999</v>
      </c>
      <c r="FO56">
        <v>1.86029</v>
      </c>
      <c r="FP56">
        <v>1.8609800000000001</v>
      </c>
      <c r="FQ56">
        <v>1.86016</v>
      </c>
      <c r="FR56">
        <v>1.8618600000000001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-3.0710000000000002</v>
      </c>
      <c r="GH56">
        <v>0.1154</v>
      </c>
      <c r="GI56">
        <v>-2.7106589400944232</v>
      </c>
      <c r="GJ56">
        <v>-1.6100910332537859E-3</v>
      </c>
      <c r="GK56">
        <v>7.0186618486508772E-7</v>
      </c>
      <c r="GL56">
        <v>-2.134652460378022E-10</v>
      </c>
      <c r="GM56">
        <v>0.1154050000000026</v>
      </c>
      <c r="GN56">
        <v>0</v>
      </c>
      <c r="GO56">
        <v>0</v>
      </c>
      <c r="GP56">
        <v>0</v>
      </c>
      <c r="GQ56">
        <v>5</v>
      </c>
      <c r="GR56">
        <v>2079</v>
      </c>
      <c r="GS56">
        <v>3</v>
      </c>
      <c r="GT56">
        <v>29</v>
      </c>
      <c r="GU56">
        <v>78.599999999999994</v>
      </c>
      <c r="GV56">
        <v>78.7</v>
      </c>
      <c r="GW56">
        <v>0.92895499999999998</v>
      </c>
      <c r="GX56">
        <v>2.5695800000000002</v>
      </c>
      <c r="GY56">
        <v>2.04834</v>
      </c>
      <c r="GZ56">
        <v>2.6232899999999999</v>
      </c>
      <c r="HA56">
        <v>2.1972700000000001</v>
      </c>
      <c r="HB56">
        <v>2.34131</v>
      </c>
      <c r="HC56">
        <v>38.845700000000001</v>
      </c>
      <c r="HD56">
        <v>14.876300000000001</v>
      </c>
      <c r="HE56">
        <v>18</v>
      </c>
      <c r="HF56">
        <v>658.25099999999998</v>
      </c>
      <c r="HG56">
        <v>750.66499999999996</v>
      </c>
      <c r="HH56">
        <v>31.001300000000001</v>
      </c>
      <c r="HI56">
        <v>32.266599999999997</v>
      </c>
      <c r="HJ56">
        <v>30.001200000000001</v>
      </c>
      <c r="HK56">
        <v>32.016599999999997</v>
      </c>
      <c r="HL56">
        <v>31.993099999999998</v>
      </c>
      <c r="HM56">
        <v>18.6065</v>
      </c>
      <c r="HN56">
        <v>22.3215</v>
      </c>
      <c r="HO56">
        <v>100</v>
      </c>
      <c r="HP56">
        <v>31</v>
      </c>
      <c r="HQ56">
        <v>270.90100000000001</v>
      </c>
      <c r="HR56">
        <v>33.328800000000001</v>
      </c>
      <c r="HS56">
        <v>99.493099999999998</v>
      </c>
      <c r="HT56">
        <v>98.560299999999998</v>
      </c>
    </row>
    <row r="57" spans="1:228" x14ac:dyDescent="0.2">
      <c r="A57">
        <v>42</v>
      </c>
      <c r="B57">
        <v>1669220032</v>
      </c>
      <c r="C57">
        <v>282.5</v>
      </c>
      <c r="D57" t="s">
        <v>442</v>
      </c>
      <c r="E57" t="s">
        <v>443</v>
      </c>
      <c r="F57">
        <v>4</v>
      </c>
      <c r="G57">
        <v>1669220024</v>
      </c>
      <c r="H57">
        <f t="shared" si="0"/>
        <v>2.5335118092143331E-3</v>
      </c>
      <c r="I57">
        <f t="shared" si="1"/>
        <v>2.5335118092143332</v>
      </c>
      <c r="J57">
        <f t="shared" si="2"/>
        <v>5.0213186832059247</v>
      </c>
      <c r="K57">
        <f t="shared" si="3"/>
        <v>238.30025000000001</v>
      </c>
      <c r="L57">
        <f t="shared" si="4"/>
        <v>178.24703712084408</v>
      </c>
      <c r="M57">
        <f t="shared" si="5"/>
        <v>18.027115236585423</v>
      </c>
      <c r="N57">
        <f t="shared" si="6"/>
        <v>24.100630995311842</v>
      </c>
      <c r="O57">
        <f t="shared" si="7"/>
        <v>0.1507220911389606</v>
      </c>
      <c r="P57">
        <f t="shared" si="8"/>
        <v>3.6744265936545815</v>
      </c>
      <c r="Q57">
        <f t="shared" si="9"/>
        <v>0.14736977492643499</v>
      </c>
      <c r="R57">
        <f t="shared" si="10"/>
        <v>9.2401091509965949E-2</v>
      </c>
      <c r="S57">
        <f t="shared" si="11"/>
        <v>226.11728495142762</v>
      </c>
      <c r="T57">
        <f t="shared" si="12"/>
        <v>33.253602728063669</v>
      </c>
      <c r="U57">
        <f t="shared" si="13"/>
        <v>33.278817857142847</v>
      </c>
      <c r="V57">
        <f t="shared" si="14"/>
        <v>5.131796076217773</v>
      </c>
      <c r="W57">
        <f t="shared" si="15"/>
        <v>69.754314295435265</v>
      </c>
      <c r="X57">
        <f t="shared" si="16"/>
        <v>3.4670345264131348</v>
      </c>
      <c r="Y57">
        <f t="shared" si="17"/>
        <v>4.9703513846168192</v>
      </c>
      <c r="Z57">
        <f t="shared" si="18"/>
        <v>1.6647615498046382</v>
      </c>
      <c r="AA57">
        <f t="shared" si="19"/>
        <v>-111.72787078635209</v>
      </c>
      <c r="AB57">
        <f t="shared" si="20"/>
        <v>-112.69097618282213</v>
      </c>
      <c r="AC57">
        <f t="shared" si="21"/>
        <v>-7.023466381717669</v>
      </c>
      <c r="AD57">
        <f t="shared" si="22"/>
        <v>-5.3250283994642587</v>
      </c>
      <c r="AE57">
        <f t="shared" si="23"/>
        <v>28.265310006156334</v>
      </c>
      <c r="AF57">
        <f t="shared" si="24"/>
        <v>2.5141240164878518</v>
      </c>
      <c r="AG57">
        <f t="shared" si="25"/>
        <v>5.0213186832059247</v>
      </c>
      <c r="AH57">
        <v>268.45162431688323</v>
      </c>
      <c r="AI57">
        <v>259.68506060606057</v>
      </c>
      <c r="AJ57">
        <v>1.7078221645021441</v>
      </c>
      <c r="AK57">
        <v>63.31</v>
      </c>
      <c r="AL57">
        <f t="shared" si="26"/>
        <v>2.5335118092143332</v>
      </c>
      <c r="AM57">
        <v>33.267155702753612</v>
      </c>
      <c r="AN57">
        <v>34.283528484848468</v>
      </c>
      <c r="AO57">
        <v>-1.535247048067193E-5</v>
      </c>
      <c r="AP57">
        <v>89.38907270601743</v>
      </c>
      <c r="AQ57">
        <v>34</v>
      </c>
      <c r="AR57">
        <v>5</v>
      </c>
      <c r="AS57">
        <f t="shared" si="27"/>
        <v>1</v>
      </c>
      <c r="AT57">
        <f t="shared" si="28"/>
        <v>0</v>
      </c>
      <c r="AU57">
        <f t="shared" si="29"/>
        <v>47273.842263499224</v>
      </c>
      <c r="AV57">
        <f t="shared" si="30"/>
        <v>1199.9939285714279</v>
      </c>
      <c r="AW57">
        <f t="shared" si="31"/>
        <v>1025.9214564515164</v>
      </c>
      <c r="AX57">
        <f t="shared" si="32"/>
        <v>0.85493887262651258</v>
      </c>
      <c r="AY57">
        <f t="shared" si="33"/>
        <v>0.18843202416916921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1669220024</v>
      </c>
      <c r="BF57">
        <v>238.30025000000001</v>
      </c>
      <c r="BG57">
        <v>250.2899285714285</v>
      </c>
      <c r="BH57">
        <v>34.281060714285722</v>
      </c>
      <c r="BI57">
        <v>33.272546428571431</v>
      </c>
      <c r="BJ57">
        <v>241.36164285714281</v>
      </c>
      <c r="BK57">
        <v>34.165660714285707</v>
      </c>
      <c r="BL57">
        <v>650.00867857142862</v>
      </c>
      <c r="BM57">
        <v>101.0355714285714</v>
      </c>
      <c r="BN57">
        <v>9.9995971428571417E-2</v>
      </c>
      <c r="BO57">
        <v>32.709946428571428</v>
      </c>
      <c r="BP57">
        <v>33.278817857142847</v>
      </c>
      <c r="BQ57">
        <v>999.9000000000002</v>
      </c>
      <c r="BR57">
        <v>0</v>
      </c>
      <c r="BS57">
        <v>0</v>
      </c>
      <c r="BT57">
        <v>8990.3125</v>
      </c>
      <c r="BU57">
        <v>0</v>
      </c>
      <c r="BV57">
        <v>8.6272046428571425</v>
      </c>
      <c r="BW57">
        <v>-11.98963571428571</v>
      </c>
      <c r="BX57">
        <v>246.75939285714281</v>
      </c>
      <c r="BY57">
        <v>258.90428571428572</v>
      </c>
      <c r="BZ57">
        <v>1.0085202857142861</v>
      </c>
      <c r="CA57">
        <v>250.2899285714285</v>
      </c>
      <c r="CB57">
        <v>33.272546428571431</v>
      </c>
      <c r="CC57">
        <v>3.4636053571428569</v>
      </c>
      <c r="CD57">
        <v>3.3617092857142858</v>
      </c>
      <c r="CE57">
        <v>26.442389285714281</v>
      </c>
      <c r="CF57">
        <v>25.937039285714292</v>
      </c>
      <c r="CG57">
        <v>1199.9939285714279</v>
      </c>
      <c r="CH57">
        <v>0.49995617857142871</v>
      </c>
      <c r="CI57">
        <v>0.50004382142857129</v>
      </c>
      <c r="CJ57">
        <v>0</v>
      </c>
      <c r="CK57">
        <v>832.48446428571435</v>
      </c>
      <c r="CL57">
        <v>4.9990899999999998</v>
      </c>
      <c r="CM57">
        <v>9129.9875000000011</v>
      </c>
      <c r="CN57">
        <v>9557.6421428571448</v>
      </c>
      <c r="CO57">
        <v>41.412642857142842</v>
      </c>
      <c r="CP57">
        <v>42.936999999999983</v>
      </c>
      <c r="CQ57">
        <v>42.061999999999991</v>
      </c>
      <c r="CR57">
        <v>42.229750000000003</v>
      </c>
      <c r="CS57">
        <v>42.875</v>
      </c>
      <c r="CT57">
        <v>597.4425</v>
      </c>
      <c r="CU57">
        <v>597.55142857142857</v>
      </c>
      <c r="CV57">
        <v>0</v>
      </c>
      <c r="CW57">
        <v>1669220038.8</v>
      </c>
      <c r="CX57">
        <v>0</v>
      </c>
      <c r="CY57">
        <v>1669215309.0999999</v>
      </c>
      <c r="CZ57" t="s">
        <v>356</v>
      </c>
      <c r="DA57">
        <v>1669215309.0999999</v>
      </c>
      <c r="DB57">
        <v>1669215308.0999999</v>
      </c>
      <c r="DC57">
        <v>4</v>
      </c>
      <c r="DD57">
        <v>-3.3000000000000002E-2</v>
      </c>
      <c r="DE57">
        <v>-1.7000000000000001E-2</v>
      </c>
      <c r="DF57">
        <v>-3.2709999999999999</v>
      </c>
      <c r="DG57">
        <v>0.115</v>
      </c>
      <c r="DH57">
        <v>409</v>
      </c>
      <c r="DI57">
        <v>31</v>
      </c>
      <c r="DJ57">
        <v>0.59</v>
      </c>
      <c r="DK57">
        <v>0.22</v>
      </c>
      <c r="DL57">
        <v>-11.930149999999999</v>
      </c>
      <c r="DM57">
        <v>-1.0205966228893011</v>
      </c>
      <c r="DN57">
        <v>0.10291512036625119</v>
      </c>
      <c r="DO57">
        <v>0</v>
      </c>
      <c r="DP57">
        <v>1.00010025</v>
      </c>
      <c r="DQ57">
        <v>0.14031124953095461</v>
      </c>
      <c r="DR57">
        <v>1.4433807253718621E-2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3.2974800000000002</v>
      </c>
      <c r="EB57">
        <v>2.6253000000000002</v>
      </c>
      <c r="EC57">
        <v>6.83314E-2</v>
      </c>
      <c r="ED57">
        <v>6.9754899999999995E-2</v>
      </c>
      <c r="EE57">
        <v>0.14044899999999999</v>
      </c>
      <c r="EF57">
        <v>0.13603599999999999</v>
      </c>
      <c r="EG57">
        <v>28285.4</v>
      </c>
      <c r="EH57">
        <v>28755.1</v>
      </c>
      <c r="EI57">
        <v>28241.599999999999</v>
      </c>
      <c r="EJ57">
        <v>29745.599999999999</v>
      </c>
      <c r="EK57">
        <v>33389.9</v>
      </c>
      <c r="EL57">
        <v>35656.400000000001</v>
      </c>
      <c r="EM57">
        <v>39847.699999999997</v>
      </c>
      <c r="EN57">
        <v>42491.9</v>
      </c>
      <c r="EO57">
        <v>2.18127</v>
      </c>
      <c r="EP57">
        <v>2.20173</v>
      </c>
      <c r="EQ57">
        <v>0.12792600000000001</v>
      </c>
      <c r="ER57">
        <v>0</v>
      </c>
      <c r="ES57">
        <v>31.201599999999999</v>
      </c>
      <c r="ET57">
        <v>999.9</v>
      </c>
      <c r="EU57">
        <v>76.099999999999994</v>
      </c>
      <c r="EV57">
        <v>33.6</v>
      </c>
      <c r="EW57">
        <v>39.351799999999997</v>
      </c>
      <c r="EX57">
        <v>56.921799999999998</v>
      </c>
      <c r="EY57">
        <v>-2.5080100000000001</v>
      </c>
      <c r="EZ57">
        <v>2</v>
      </c>
      <c r="FA57">
        <v>0.385826</v>
      </c>
      <c r="FB57">
        <v>0.17845900000000001</v>
      </c>
      <c r="FC57">
        <v>20.2715</v>
      </c>
      <c r="FD57">
        <v>5.2196899999999999</v>
      </c>
      <c r="FE57">
        <v>12.004300000000001</v>
      </c>
      <c r="FF57">
        <v>4.9866999999999999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1.8621799999999999</v>
      </c>
      <c r="FN57">
        <v>1.86419</v>
      </c>
      <c r="FO57">
        <v>1.86026</v>
      </c>
      <c r="FP57">
        <v>1.8609800000000001</v>
      </c>
      <c r="FQ57">
        <v>1.8601799999999999</v>
      </c>
      <c r="FR57">
        <v>1.8618600000000001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-3.0790000000000002</v>
      </c>
      <c r="GH57">
        <v>0.1154</v>
      </c>
      <c r="GI57">
        <v>-2.7106589400944232</v>
      </c>
      <c r="GJ57">
        <v>-1.6100910332537859E-3</v>
      </c>
      <c r="GK57">
        <v>7.0186618486508772E-7</v>
      </c>
      <c r="GL57">
        <v>-2.134652460378022E-10</v>
      </c>
      <c r="GM57">
        <v>0.1154050000000026</v>
      </c>
      <c r="GN57">
        <v>0</v>
      </c>
      <c r="GO57">
        <v>0</v>
      </c>
      <c r="GP57">
        <v>0</v>
      </c>
      <c r="GQ57">
        <v>5</v>
      </c>
      <c r="GR57">
        <v>2079</v>
      </c>
      <c r="GS57">
        <v>3</v>
      </c>
      <c r="GT57">
        <v>29</v>
      </c>
      <c r="GU57">
        <v>78.7</v>
      </c>
      <c r="GV57">
        <v>78.7</v>
      </c>
      <c r="GW57">
        <v>0.94848600000000005</v>
      </c>
      <c r="GX57">
        <v>2.5793499999999998</v>
      </c>
      <c r="GY57">
        <v>2.04834</v>
      </c>
      <c r="GZ57">
        <v>2.6232899999999999</v>
      </c>
      <c r="HA57">
        <v>2.1972700000000001</v>
      </c>
      <c r="HB57">
        <v>2.2997999999999998</v>
      </c>
      <c r="HC57">
        <v>38.845700000000001</v>
      </c>
      <c r="HD57">
        <v>14.8588</v>
      </c>
      <c r="HE57">
        <v>18</v>
      </c>
      <c r="HF57">
        <v>658.25199999999995</v>
      </c>
      <c r="HG57">
        <v>750.72400000000005</v>
      </c>
      <c r="HH57">
        <v>31.001300000000001</v>
      </c>
      <c r="HI57">
        <v>32.277999999999999</v>
      </c>
      <c r="HJ57">
        <v>30.001100000000001</v>
      </c>
      <c r="HK57">
        <v>32.027900000000002</v>
      </c>
      <c r="HL57">
        <v>32.003500000000003</v>
      </c>
      <c r="HM57">
        <v>18.9924</v>
      </c>
      <c r="HN57">
        <v>22.3215</v>
      </c>
      <c r="HO57">
        <v>100</v>
      </c>
      <c r="HP57">
        <v>31</v>
      </c>
      <c r="HQ57">
        <v>277.57900000000001</v>
      </c>
      <c r="HR57">
        <v>33.328800000000001</v>
      </c>
      <c r="HS57">
        <v>99.491399999999999</v>
      </c>
      <c r="HT57">
        <v>98.558800000000005</v>
      </c>
    </row>
    <row r="58" spans="1:228" x14ac:dyDescent="0.2">
      <c r="A58">
        <v>43</v>
      </c>
      <c r="B58">
        <v>1669220036</v>
      </c>
      <c r="C58">
        <v>286.5</v>
      </c>
      <c r="D58" t="s">
        <v>444</v>
      </c>
      <c r="E58" t="s">
        <v>445</v>
      </c>
      <c r="F58">
        <v>4</v>
      </c>
      <c r="G58">
        <v>1669220028</v>
      </c>
      <c r="H58">
        <f t="shared" si="0"/>
        <v>2.5418013773150258E-3</v>
      </c>
      <c r="I58">
        <f t="shared" si="1"/>
        <v>2.5418013773150259</v>
      </c>
      <c r="J58">
        <f t="shared" si="2"/>
        <v>4.8163012863903312</v>
      </c>
      <c r="K58">
        <f t="shared" si="3"/>
        <v>244.95957142857139</v>
      </c>
      <c r="L58">
        <f t="shared" si="4"/>
        <v>187.09996559041934</v>
      </c>
      <c r="M58">
        <f t="shared" si="5"/>
        <v>18.922556602826408</v>
      </c>
      <c r="N58">
        <f t="shared" si="6"/>
        <v>24.774250177620527</v>
      </c>
      <c r="O58">
        <f t="shared" si="7"/>
        <v>0.15127110336387667</v>
      </c>
      <c r="P58">
        <f t="shared" si="8"/>
        <v>3.6749316671872072</v>
      </c>
      <c r="Q58">
        <f t="shared" si="9"/>
        <v>0.14789506836757021</v>
      </c>
      <c r="R58">
        <f t="shared" si="10"/>
        <v>9.2731465619333972E-2</v>
      </c>
      <c r="S58">
        <f t="shared" si="11"/>
        <v>226.11522952247128</v>
      </c>
      <c r="T58">
        <f t="shared" si="12"/>
        <v>33.250407258509583</v>
      </c>
      <c r="U58">
        <f t="shared" si="13"/>
        <v>33.277939285714289</v>
      </c>
      <c r="V58">
        <f t="shared" si="14"/>
        <v>5.1315432638661855</v>
      </c>
      <c r="W58">
        <f t="shared" si="15"/>
        <v>69.764223468241241</v>
      </c>
      <c r="X58">
        <f t="shared" si="16"/>
        <v>3.4672578941565422</v>
      </c>
      <c r="Y58">
        <f t="shared" si="17"/>
        <v>4.9699655809040024</v>
      </c>
      <c r="Z58">
        <f t="shared" si="18"/>
        <v>1.6642853697096434</v>
      </c>
      <c r="AA58">
        <f t="shared" si="19"/>
        <v>-112.09344073959264</v>
      </c>
      <c r="AB58">
        <f t="shared" si="20"/>
        <v>-112.8055277392274</v>
      </c>
      <c r="AC58">
        <f t="shared" si="21"/>
        <v>-7.0295617703453122</v>
      </c>
      <c r="AD58">
        <f t="shared" si="22"/>
        <v>-5.8133007266940666</v>
      </c>
      <c r="AE58">
        <f t="shared" si="23"/>
        <v>28.360626401997003</v>
      </c>
      <c r="AF58">
        <f t="shared" si="24"/>
        <v>2.5278202880948877</v>
      </c>
      <c r="AG58">
        <f t="shared" si="25"/>
        <v>4.8163012863903312</v>
      </c>
      <c r="AH58">
        <v>275.32800584502178</v>
      </c>
      <c r="AI58">
        <v>266.57910303030297</v>
      </c>
      <c r="AJ58">
        <v>1.725988917748885</v>
      </c>
      <c r="AK58">
        <v>63.31</v>
      </c>
      <c r="AL58">
        <f t="shared" si="26"/>
        <v>2.5418013773150259</v>
      </c>
      <c r="AM58">
        <v>33.262647739747479</v>
      </c>
      <c r="AN58">
        <v>34.281890303030302</v>
      </c>
      <c r="AO58">
        <v>6.9800728342127321E-5</v>
      </c>
      <c r="AP58">
        <v>89.38907270601743</v>
      </c>
      <c r="AQ58">
        <v>34</v>
      </c>
      <c r="AR58">
        <v>5</v>
      </c>
      <c r="AS58">
        <f t="shared" si="27"/>
        <v>1</v>
      </c>
      <c r="AT58">
        <f t="shared" si="28"/>
        <v>0</v>
      </c>
      <c r="AU58">
        <f t="shared" si="29"/>
        <v>47283.093391131646</v>
      </c>
      <c r="AV58">
        <f t="shared" si="30"/>
        <v>1199.985714285714</v>
      </c>
      <c r="AW58">
        <f t="shared" si="31"/>
        <v>1025.9141707370316</v>
      </c>
      <c r="AX58">
        <f t="shared" si="32"/>
        <v>0.85493865345530573</v>
      </c>
      <c r="AY58">
        <f t="shared" si="33"/>
        <v>0.18843160116874003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1669220028</v>
      </c>
      <c r="BF58">
        <v>244.95957142857139</v>
      </c>
      <c r="BG58">
        <v>256.99728571428568</v>
      </c>
      <c r="BH58">
        <v>34.283096428571433</v>
      </c>
      <c r="BI58">
        <v>33.269082142857137</v>
      </c>
      <c r="BJ58">
        <v>248.0296785714286</v>
      </c>
      <c r="BK58">
        <v>34.167696428571432</v>
      </c>
      <c r="BL58">
        <v>650.00353571428582</v>
      </c>
      <c r="BM58">
        <v>101.03610714285711</v>
      </c>
      <c r="BN58">
        <v>9.9970264285714289E-2</v>
      </c>
      <c r="BO58">
        <v>32.70856785714286</v>
      </c>
      <c r="BP58">
        <v>33.277939285714289</v>
      </c>
      <c r="BQ58">
        <v>999.9000000000002</v>
      </c>
      <c r="BR58">
        <v>0</v>
      </c>
      <c r="BS58">
        <v>0</v>
      </c>
      <c r="BT58">
        <v>8992.0089285714294</v>
      </c>
      <c r="BU58">
        <v>0</v>
      </c>
      <c r="BV58">
        <v>8.5736099999999986</v>
      </c>
      <c r="BW58">
        <v>-12.03764285714286</v>
      </c>
      <c r="BX58">
        <v>253.65564285714291</v>
      </c>
      <c r="BY58">
        <v>265.84160714285707</v>
      </c>
      <c r="BZ58">
        <v>1.0140167857142861</v>
      </c>
      <c r="CA58">
        <v>256.99728571428568</v>
      </c>
      <c r="CB58">
        <v>33.269082142857137</v>
      </c>
      <c r="CC58">
        <v>3.463829642857144</v>
      </c>
      <c r="CD58">
        <v>3.3613782142857138</v>
      </c>
      <c r="CE58">
        <v>26.44348571428571</v>
      </c>
      <c r="CF58">
        <v>25.935371428571429</v>
      </c>
      <c r="CG58">
        <v>1199.985714285714</v>
      </c>
      <c r="CH58">
        <v>0.49996332142857142</v>
      </c>
      <c r="CI58">
        <v>0.50003667857142864</v>
      </c>
      <c r="CJ58">
        <v>0</v>
      </c>
      <c r="CK58">
        <v>831.92264285714293</v>
      </c>
      <c r="CL58">
        <v>4.9990899999999998</v>
      </c>
      <c r="CM58">
        <v>9124.7346428571418</v>
      </c>
      <c r="CN58">
        <v>9557.6053571428583</v>
      </c>
      <c r="CO58">
        <v>41.428142857142838</v>
      </c>
      <c r="CP58">
        <v>42.936999999999983</v>
      </c>
      <c r="CQ58">
        <v>42.068750000000001</v>
      </c>
      <c r="CR58">
        <v>42.249928571428583</v>
      </c>
      <c r="CS58">
        <v>42.879428571428562</v>
      </c>
      <c r="CT58">
        <v>597.44714285714292</v>
      </c>
      <c r="CU58">
        <v>597.53857142857134</v>
      </c>
      <c r="CV58">
        <v>0</v>
      </c>
      <c r="CW58">
        <v>1669220043</v>
      </c>
      <c r="CX58">
        <v>0</v>
      </c>
      <c r="CY58">
        <v>1669215309.0999999</v>
      </c>
      <c r="CZ58" t="s">
        <v>356</v>
      </c>
      <c r="DA58">
        <v>1669215309.0999999</v>
      </c>
      <c r="DB58">
        <v>1669215308.0999999</v>
      </c>
      <c r="DC58">
        <v>4</v>
      </c>
      <c r="DD58">
        <v>-3.3000000000000002E-2</v>
      </c>
      <c r="DE58">
        <v>-1.7000000000000001E-2</v>
      </c>
      <c r="DF58">
        <v>-3.2709999999999999</v>
      </c>
      <c r="DG58">
        <v>0.115</v>
      </c>
      <c r="DH58">
        <v>409</v>
      </c>
      <c r="DI58">
        <v>31</v>
      </c>
      <c r="DJ58">
        <v>0.59</v>
      </c>
      <c r="DK58">
        <v>0.22</v>
      </c>
      <c r="DL58">
        <v>-11.9921825</v>
      </c>
      <c r="DM58">
        <v>-0.74173846153844747</v>
      </c>
      <c r="DN58">
        <v>7.5969756770375457E-2</v>
      </c>
      <c r="DO58">
        <v>0</v>
      </c>
      <c r="DP58">
        <v>1.0089624500000001</v>
      </c>
      <c r="DQ58">
        <v>9.3415812382739286E-2</v>
      </c>
      <c r="DR58">
        <v>9.5771798927189507E-3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3.29758</v>
      </c>
      <c r="EB58">
        <v>2.6253600000000001</v>
      </c>
      <c r="EC58">
        <v>6.9829500000000003E-2</v>
      </c>
      <c r="ED58">
        <v>7.1235199999999999E-2</v>
      </c>
      <c r="EE58">
        <v>0.14043800000000001</v>
      </c>
      <c r="EF58">
        <v>0.13605100000000001</v>
      </c>
      <c r="EG58">
        <v>28239</v>
      </c>
      <c r="EH58">
        <v>28708.6</v>
      </c>
      <c r="EI58">
        <v>28240.7</v>
      </c>
      <c r="EJ58">
        <v>29744.9</v>
      </c>
      <c r="EK58">
        <v>33389.4</v>
      </c>
      <c r="EL58">
        <v>35654.699999999997</v>
      </c>
      <c r="EM58">
        <v>39846.6</v>
      </c>
      <c r="EN58">
        <v>42490.5</v>
      </c>
      <c r="EO58">
        <v>2.1810700000000001</v>
      </c>
      <c r="EP58">
        <v>2.2013799999999999</v>
      </c>
      <c r="EQ58">
        <v>0.127666</v>
      </c>
      <c r="ER58">
        <v>0</v>
      </c>
      <c r="ES58">
        <v>31.208600000000001</v>
      </c>
      <c r="ET58">
        <v>999.9</v>
      </c>
      <c r="EU58">
        <v>76</v>
      </c>
      <c r="EV58">
        <v>33.6</v>
      </c>
      <c r="EW58">
        <v>39.301299999999998</v>
      </c>
      <c r="EX58">
        <v>57.311799999999998</v>
      </c>
      <c r="EY58">
        <v>-2.65625</v>
      </c>
      <c r="EZ58">
        <v>2</v>
      </c>
      <c r="FA58">
        <v>0.38681100000000002</v>
      </c>
      <c r="FB58">
        <v>0.18349699999999999</v>
      </c>
      <c r="FC58">
        <v>20.2715</v>
      </c>
      <c r="FD58">
        <v>5.2195400000000003</v>
      </c>
      <c r="FE58">
        <v>12.0044</v>
      </c>
      <c r="FF58">
        <v>4.9869000000000003</v>
      </c>
      <c r="FG58">
        <v>3.2844500000000001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1.8621799999999999</v>
      </c>
      <c r="FN58">
        <v>1.8642099999999999</v>
      </c>
      <c r="FO58">
        <v>1.86026</v>
      </c>
      <c r="FP58">
        <v>1.8609800000000001</v>
      </c>
      <c r="FQ58">
        <v>1.86016</v>
      </c>
      <c r="FR58">
        <v>1.8618699999999999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-3.0870000000000002</v>
      </c>
      <c r="GH58">
        <v>0.1154</v>
      </c>
      <c r="GI58">
        <v>-2.7106589400944232</v>
      </c>
      <c r="GJ58">
        <v>-1.6100910332537859E-3</v>
      </c>
      <c r="GK58">
        <v>7.0186618486508772E-7</v>
      </c>
      <c r="GL58">
        <v>-2.134652460378022E-10</v>
      </c>
      <c r="GM58">
        <v>0.1154050000000026</v>
      </c>
      <c r="GN58">
        <v>0</v>
      </c>
      <c r="GO58">
        <v>0</v>
      </c>
      <c r="GP58">
        <v>0</v>
      </c>
      <c r="GQ58">
        <v>5</v>
      </c>
      <c r="GR58">
        <v>2079</v>
      </c>
      <c r="GS58">
        <v>3</v>
      </c>
      <c r="GT58">
        <v>29</v>
      </c>
      <c r="GU58">
        <v>78.8</v>
      </c>
      <c r="GV58">
        <v>78.8</v>
      </c>
      <c r="GW58">
        <v>0.96679700000000002</v>
      </c>
      <c r="GX58">
        <v>2.5708000000000002</v>
      </c>
      <c r="GY58">
        <v>2.04834</v>
      </c>
      <c r="GZ58">
        <v>2.6232899999999999</v>
      </c>
      <c r="HA58">
        <v>2.1972700000000001</v>
      </c>
      <c r="HB58">
        <v>2.34375</v>
      </c>
      <c r="HC58">
        <v>38.870399999999997</v>
      </c>
      <c r="HD58">
        <v>14.8675</v>
      </c>
      <c r="HE58">
        <v>18</v>
      </c>
      <c r="HF58">
        <v>658.21400000000006</v>
      </c>
      <c r="HG58">
        <v>750.51499999999999</v>
      </c>
      <c r="HH58">
        <v>31.0014</v>
      </c>
      <c r="HI58">
        <v>32.289400000000001</v>
      </c>
      <c r="HJ58">
        <v>30.001200000000001</v>
      </c>
      <c r="HK58">
        <v>32.039200000000001</v>
      </c>
      <c r="HL58">
        <v>32.013500000000001</v>
      </c>
      <c r="HM58">
        <v>19.3767</v>
      </c>
      <c r="HN58">
        <v>22.047999999999998</v>
      </c>
      <c r="HO58">
        <v>100</v>
      </c>
      <c r="HP58">
        <v>31</v>
      </c>
      <c r="HQ58">
        <v>284.25799999999998</v>
      </c>
      <c r="HR58">
        <v>33.328800000000001</v>
      </c>
      <c r="HS58">
        <v>99.488399999999999</v>
      </c>
      <c r="HT58">
        <v>98.555999999999997</v>
      </c>
    </row>
    <row r="59" spans="1:228" x14ac:dyDescent="0.2">
      <c r="A59">
        <v>44</v>
      </c>
      <c r="B59">
        <v>1669220040</v>
      </c>
      <c r="C59">
        <v>290.5</v>
      </c>
      <c r="D59" t="s">
        <v>446</v>
      </c>
      <c r="E59" t="s">
        <v>447</v>
      </c>
      <c r="F59">
        <v>4</v>
      </c>
      <c r="G59">
        <v>1669220032</v>
      </c>
      <c r="H59">
        <f t="shared" si="0"/>
        <v>2.5008127389746573E-3</v>
      </c>
      <c r="I59">
        <f t="shared" si="1"/>
        <v>2.5008127389746573</v>
      </c>
      <c r="J59">
        <f t="shared" si="2"/>
        <v>5.0515236997774267</v>
      </c>
      <c r="K59">
        <f t="shared" si="3"/>
        <v>251.62603571428571</v>
      </c>
      <c r="L59">
        <f t="shared" si="4"/>
        <v>190.21015832417913</v>
      </c>
      <c r="M59">
        <f t="shared" si="5"/>
        <v>19.237132060658418</v>
      </c>
      <c r="N59">
        <f t="shared" si="6"/>
        <v>25.448500340795643</v>
      </c>
      <c r="O59">
        <f t="shared" si="7"/>
        <v>0.14879969231650739</v>
      </c>
      <c r="P59">
        <f t="shared" si="8"/>
        <v>3.6786584321306988</v>
      </c>
      <c r="Q59">
        <f t="shared" si="9"/>
        <v>0.1455350175563401</v>
      </c>
      <c r="R59">
        <f t="shared" si="10"/>
        <v>9.124673829012013E-2</v>
      </c>
      <c r="S59">
        <f t="shared" si="11"/>
        <v>226.11907873656298</v>
      </c>
      <c r="T59">
        <f t="shared" si="12"/>
        <v>33.258501044791338</v>
      </c>
      <c r="U59">
        <f t="shared" si="13"/>
        <v>33.277039285714288</v>
      </c>
      <c r="V59">
        <f t="shared" si="14"/>
        <v>5.1312842965941314</v>
      </c>
      <c r="W59">
        <f t="shared" si="15"/>
        <v>69.76461278490612</v>
      </c>
      <c r="X59">
        <f t="shared" si="16"/>
        <v>3.4672793348647737</v>
      </c>
      <c r="Y59">
        <f t="shared" si="17"/>
        <v>4.9699685792779666</v>
      </c>
      <c r="Z59">
        <f t="shared" si="18"/>
        <v>1.6640049617293577</v>
      </c>
      <c r="AA59">
        <f t="shared" si="19"/>
        <v>-110.28584178878239</v>
      </c>
      <c r="AB59">
        <f t="shared" si="20"/>
        <v>-112.73930799048416</v>
      </c>
      <c r="AC59">
        <f t="shared" si="21"/>
        <v>-7.0182873138537039</v>
      </c>
      <c r="AD59">
        <f t="shared" si="22"/>
        <v>-3.9243583565572777</v>
      </c>
      <c r="AE59">
        <f t="shared" si="23"/>
        <v>28.434066128976458</v>
      </c>
      <c r="AF59">
        <f t="shared" si="24"/>
        <v>2.5203229488038454</v>
      </c>
      <c r="AG59">
        <f t="shared" si="25"/>
        <v>5.0515236997774267</v>
      </c>
      <c r="AH59">
        <v>282.27247002467527</v>
      </c>
      <c r="AI59">
        <v>273.45862424242432</v>
      </c>
      <c r="AJ59">
        <v>1.7166637229437101</v>
      </c>
      <c r="AK59">
        <v>63.31</v>
      </c>
      <c r="AL59">
        <f t="shared" si="26"/>
        <v>2.5008127389746573</v>
      </c>
      <c r="AM59">
        <v>33.283952681937031</v>
      </c>
      <c r="AN59">
        <v>34.286726666666652</v>
      </c>
      <c r="AO59">
        <v>7.24950957526879E-5</v>
      </c>
      <c r="AP59">
        <v>89.38907270601743</v>
      </c>
      <c r="AQ59">
        <v>34</v>
      </c>
      <c r="AR59">
        <v>5</v>
      </c>
      <c r="AS59">
        <f t="shared" si="27"/>
        <v>1</v>
      </c>
      <c r="AT59">
        <f t="shared" si="28"/>
        <v>0</v>
      </c>
      <c r="AU59">
        <f t="shared" si="29"/>
        <v>47349.759481517838</v>
      </c>
      <c r="AV59">
        <f t="shared" si="30"/>
        <v>1200.0074999999999</v>
      </c>
      <c r="AW59">
        <f t="shared" si="31"/>
        <v>1025.932663594074</v>
      </c>
      <c r="AX59">
        <f t="shared" si="32"/>
        <v>0.8549385429625016</v>
      </c>
      <c r="AY59">
        <f t="shared" si="33"/>
        <v>0.18843138791762801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1669220032</v>
      </c>
      <c r="BF59">
        <v>251.62603571428571</v>
      </c>
      <c r="BG59">
        <v>263.70039285714279</v>
      </c>
      <c r="BH59">
        <v>34.28326785714286</v>
      </c>
      <c r="BI59">
        <v>33.272267857142857</v>
      </c>
      <c r="BJ59">
        <v>254.70482142857139</v>
      </c>
      <c r="BK59">
        <v>34.167864285714288</v>
      </c>
      <c r="BL59">
        <v>650.00778571428577</v>
      </c>
      <c r="BM59">
        <v>101.0362857142857</v>
      </c>
      <c r="BN59">
        <v>9.9911374999999997E-2</v>
      </c>
      <c r="BO59">
        <v>32.708578571428568</v>
      </c>
      <c r="BP59">
        <v>33.277039285714288</v>
      </c>
      <c r="BQ59">
        <v>999.9000000000002</v>
      </c>
      <c r="BR59">
        <v>0</v>
      </c>
      <c r="BS59">
        <v>0</v>
      </c>
      <c r="BT59">
        <v>9004.8660714285706</v>
      </c>
      <c r="BU59">
        <v>0</v>
      </c>
      <c r="BV59">
        <v>8.5499999999999989</v>
      </c>
      <c r="BW59">
        <v>-12.07430714285714</v>
      </c>
      <c r="BX59">
        <v>260.55889285714278</v>
      </c>
      <c r="BY59">
        <v>272.77639285714292</v>
      </c>
      <c r="BZ59">
        <v>1.010986214285714</v>
      </c>
      <c r="CA59">
        <v>263.70039285714279</v>
      </c>
      <c r="CB59">
        <v>33.272267857142857</v>
      </c>
      <c r="CC59">
        <v>3.463853571428571</v>
      </c>
      <c r="CD59">
        <v>3.361707857142858</v>
      </c>
      <c r="CE59">
        <v>26.4436</v>
      </c>
      <c r="CF59">
        <v>25.937032142857142</v>
      </c>
      <c r="CG59">
        <v>1200.0074999999999</v>
      </c>
      <c r="CH59">
        <v>0.49996685714285721</v>
      </c>
      <c r="CI59">
        <v>0.50003314285714284</v>
      </c>
      <c r="CJ59">
        <v>0</v>
      </c>
      <c r="CK59">
        <v>831.46267857142834</v>
      </c>
      <c r="CL59">
        <v>4.9990899999999998</v>
      </c>
      <c r="CM59">
        <v>9121.56</v>
      </c>
      <c r="CN59">
        <v>9557.7882142857125</v>
      </c>
      <c r="CO59">
        <v>41.432571428571407</v>
      </c>
      <c r="CP59">
        <v>42.941499999999976</v>
      </c>
      <c r="CQ59">
        <v>42.084499999999998</v>
      </c>
      <c r="CR59">
        <v>42.261071428571427</v>
      </c>
      <c r="CS59">
        <v>42.894928571428558</v>
      </c>
      <c r="CT59">
        <v>597.46249999999998</v>
      </c>
      <c r="CU59">
        <v>597.54499999999996</v>
      </c>
      <c r="CV59">
        <v>0</v>
      </c>
      <c r="CW59">
        <v>1669220046.5999999</v>
      </c>
      <c r="CX59">
        <v>0</v>
      </c>
      <c r="CY59">
        <v>1669215309.0999999</v>
      </c>
      <c r="CZ59" t="s">
        <v>356</v>
      </c>
      <c r="DA59">
        <v>1669215309.0999999</v>
      </c>
      <c r="DB59">
        <v>1669215308.0999999</v>
      </c>
      <c r="DC59">
        <v>4</v>
      </c>
      <c r="DD59">
        <v>-3.3000000000000002E-2</v>
      </c>
      <c r="DE59">
        <v>-1.7000000000000001E-2</v>
      </c>
      <c r="DF59">
        <v>-3.2709999999999999</v>
      </c>
      <c r="DG59">
        <v>0.115</v>
      </c>
      <c r="DH59">
        <v>409</v>
      </c>
      <c r="DI59">
        <v>31</v>
      </c>
      <c r="DJ59">
        <v>0.59</v>
      </c>
      <c r="DK59">
        <v>0.22</v>
      </c>
      <c r="DL59">
        <v>-12.0422575</v>
      </c>
      <c r="DM59">
        <v>-0.56255121951220044</v>
      </c>
      <c r="DN59">
        <v>5.6642033365249193E-2</v>
      </c>
      <c r="DO59">
        <v>0</v>
      </c>
      <c r="DP59">
        <v>1.0111205750000001</v>
      </c>
      <c r="DQ59">
        <v>5.3787129455895137E-3</v>
      </c>
      <c r="DR59">
        <v>7.1966769619300729E-3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3.29752</v>
      </c>
      <c r="EB59">
        <v>2.6252900000000001</v>
      </c>
      <c r="EC59">
        <v>7.13173E-2</v>
      </c>
      <c r="ED59">
        <v>7.2717900000000002E-2</v>
      </c>
      <c r="EE59">
        <v>0.140455</v>
      </c>
      <c r="EF59">
        <v>0.13611100000000001</v>
      </c>
      <c r="EG59">
        <v>28193.5</v>
      </c>
      <c r="EH59">
        <v>28661.9</v>
      </c>
      <c r="EI59">
        <v>28240.400000000001</v>
      </c>
      <c r="EJ59">
        <v>29744.1</v>
      </c>
      <c r="EK59">
        <v>33388.300000000003</v>
      </c>
      <c r="EL59">
        <v>35651.4</v>
      </c>
      <c r="EM59">
        <v>39845.9</v>
      </c>
      <c r="EN59">
        <v>42489.4</v>
      </c>
      <c r="EO59">
        <v>2.1807799999999999</v>
      </c>
      <c r="EP59">
        <v>2.2013500000000001</v>
      </c>
      <c r="EQ59">
        <v>0.12733</v>
      </c>
      <c r="ER59">
        <v>0</v>
      </c>
      <c r="ES59">
        <v>31.213999999999999</v>
      </c>
      <c r="ET59">
        <v>999.9</v>
      </c>
      <c r="EU59">
        <v>76</v>
      </c>
      <c r="EV59">
        <v>33.700000000000003</v>
      </c>
      <c r="EW59">
        <v>39.521500000000003</v>
      </c>
      <c r="EX59">
        <v>57.161799999999999</v>
      </c>
      <c r="EY59">
        <v>-2.5160300000000002</v>
      </c>
      <c r="EZ59">
        <v>2</v>
      </c>
      <c r="FA59">
        <v>0.38769799999999999</v>
      </c>
      <c r="FB59">
        <v>0.18836600000000001</v>
      </c>
      <c r="FC59">
        <v>20.2715</v>
      </c>
      <c r="FD59">
        <v>5.2196899999999999</v>
      </c>
      <c r="FE59">
        <v>12.0046</v>
      </c>
      <c r="FF59">
        <v>4.9867999999999997</v>
      </c>
      <c r="FG59">
        <v>3.2845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1.8621700000000001</v>
      </c>
      <c r="FN59">
        <v>1.8642000000000001</v>
      </c>
      <c r="FO59">
        <v>1.8602399999999999</v>
      </c>
      <c r="FP59">
        <v>1.8609899999999999</v>
      </c>
      <c r="FQ59">
        <v>1.86016</v>
      </c>
      <c r="FR59">
        <v>1.8618699999999999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-3.0960000000000001</v>
      </c>
      <c r="GH59">
        <v>0.1154</v>
      </c>
      <c r="GI59">
        <v>-2.7106589400944232</v>
      </c>
      <c r="GJ59">
        <v>-1.6100910332537859E-3</v>
      </c>
      <c r="GK59">
        <v>7.0186618486508772E-7</v>
      </c>
      <c r="GL59">
        <v>-2.134652460378022E-10</v>
      </c>
      <c r="GM59">
        <v>0.1154050000000026</v>
      </c>
      <c r="GN59">
        <v>0</v>
      </c>
      <c r="GO59">
        <v>0</v>
      </c>
      <c r="GP59">
        <v>0</v>
      </c>
      <c r="GQ59">
        <v>5</v>
      </c>
      <c r="GR59">
        <v>2079</v>
      </c>
      <c r="GS59">
        <v>3</v>
      </c>
      <c r="GT59">
        <v>29</v>
      </c>
      <c r="GU59">
        <v>78.8</v>
      </c>
      <c r="GV59">
        <v>78.900000000000006</v>
      </c>
      <c r="GW59">
        <v>0.98632799999999998</v>
      </c>
      <c r="GX59">
        <v>2.5781200000000002</v>
      </c>
      <c r="GY59">
        <v>2.04834</v>
      </c>
      <c r="GZ59">
        <v>2.6232899999999999</v>
      </c>
      <c r="HA59">
        <v>2.1972700000000001</v>
      </c>
      <c r="HB59">
        <v>2.3168899999999999</v>
      </c>
      <c r="HC59">
        <v>38.870399999999997</v>
      </c>
      <c r="HD59">
        <v>14.8675</v>
      </c>
      <c r="HE59">
        <v>18</v>
      </c>
      <c r="HF59">
        <v>658.06700000000001</v>
      </c>
      <c r="HG59">
        <v>750.61400000000003</v>
      </c>
      <c r="HH59">
        <v>31.0014</v>
      </c>
      <c r="HI59">
        <v>32.298000000000002</v>
      </c>
      <c r="HJ59">
        <v>30.001200000000001</v>
      </c>
      <c r="HK59">
        <v>32.047600000000003</v>
      </c>
      <c r="HL59">
        <v>32.023099999999999</v>
      </c>
      <c r="HM59">
        <v>19.7592</v>
      </c>
      <c r="HN59">
        <v>22.047999999999998</v>
      </c>
      <c r="HO59">
        <v>100</v>
      </c>
      <c r="HP59">
        <v>31</v>
      </c>
      <c r="HQ59">
        <v>290.93700000000001</v>
      </c>
      <c r="HR59">
        <v>33.328800000000001</v>
      </c>
      <c r="HS59">
        <v>99.486900000000006</v>
      </c>
      <c r="HT59">
        <v>98.553399999999996</v>
      </c>
    </row>
    <row r="60" spans="1:228" x14ac:dyDescent="0.2">
      <c r="A60">
        <v>45</v>
      </c>
      <c r="B60">
        <v>1669220044</v>
      </c>
      <c r="C60">
        <v>294.5</v>
      </c>
      <c r="D60" t="s">
        <v>448</v>
      </c>
      <c r="E60" t="s">
        <v>449</v>
      </c>
      <c r="F60">
        <v>4</v>
      </c>
      <c r="G60">
        <v>1669220036</v>
      </c>
      <c r="H60">
        <f t="shared" si="0"/>
        <v>2.5011164748816889E-3</v>
      </c>
      <c r="I60">
        <f t="shared" si="1"/>
        <v>2.5011164748816888</v>
      </c>
      <c r="J60">
        <f t="shared" si="2"/>
        <v>5.4727303334963446</v>
      </c>
      <c r="K60">
        <f t="shared" si="3"/>
        <v>258.25989285714292</v>
      </c>
      <c r="L60">
        <f t="shared" si="4"/>
        <v>192.11185376318298</v>
      </c>
      <c r="M60">
        <f t="shared" si="5"/>
        <v>19.429515910763527</v>
      </c>
      <c r="N60">
        <f t="shared" si="6"/>
        <v>26.11949548706913</v>
      </c>
      <c r="O60">
        <f t="shared" si="7"/>
        <v>0.1488015880493393</v>
      </c>
      <c r="P60">
        <f t="shared" si="8"/>
        <v>3.6811912826351314</v>
      </c>
      <c r="Q60">
        <f t="shared" si="9"/>
        <v>0.14553902434132576</v>
      </c>
      <c r="R60">
        <f t="shared" si="10"/>
        <v>9.1249060649692959E-2</v>
      </c>
      <c r="S60">
        <f t="shared" si="11"/>
        <v>226.11558693976625</v>
      </c>
      <c r="T60">
        <f t="shared" si="12"/>
        <v>33.25780045144068</v>
      </c>
      <c r="U60">
        <f t="shared" si="13"/>
        <v>33.278382142857147</v>
      </c>
      <c r="V60">
        <f t="shared" si="14"/>
        <v>5.1316706963801773</v>
      </c>
      <c r="W60">
        <f t="shared" si="15"/>
        <v>69.770291357735104</v>
      </c>
      <c r="X60">
        <f t="shared" si="16"/>
        <v>3.4675099564391325</v>
      </c>
      <c r="Y60">
        <f t="shared" si="17"/>
        <v>4.9698946198462535</v>
      </c>
      <c r="Z60">
        <f t="shared" si="18"/>
        <v>1.6641607399410447</v>
      </c>
      <c r="AA60">
        <f t="shared" si="19"/>
        <v>-110.29923654228249</v>
      </c>
      <c r="AB60">
        <f t="shared" si="20"/>
        <v>-113.13588607943201</v>
      </c>
      <c r="AC60">
        <f t="shared" si="21"/>
        <v>-7.0381665479479629</v>
      </c>
      <c r="AD60">
        <f t="shared" si="22"/>
        <v>-4.3577022298962049</v>
      </c>
      <c r="AE60">
        <f t="shared" si="23"/>
        <v>28.593396093268204</v>
      </c>
      <c r="AF60">
        <f t="shared" si="24"/>
        <v>2.5121663854536584</v>
      </c>
      <c r="AG60">
        <f t="shared" si="25"/>
        <v>5.4727303334963446</v>
      </c>
      <c r="AH60">
        <v>289.27294779047611</v>
      </c>
      <c r="AI60">
        <v>280.29150909090907</v>
      </c>
      <c r="AJ60">
        <v>1.7131877056276801</v>
      </c>
      <c r="AK60">
        <v>63.31</v>
      </c>
      <c r="AL60">
        <f t="shared" si="26"/>
        <v>2.5011164748816888</v>
      </c>
      <c r="AM60">
        <v>33.293919461629628</v>
      </c>
      <c r="AN60">
        <v>34.296344848484843</v>
      </c>
      <c r="AO60">
        <v>1.5726706518623361E-4</v>
      </c>
      <c r="AP60">
        <v>89.38907270601743</v>
      </c>
      <c r="AQ60">
        <v>34</v>
      </c>
      <c r="AR60">
        <v>5</v>
      </c>
      <c r="AS60">
        <f t="shared" si="27"/>
        <v>1</v>
      </c>
      <c r="AT60">
        <f t="shared" si="28"/>
        <v>0</v>
      </c>
      <c r="AU60">
        <f t="shared" si="29"/>
        <v>47395.117743623741</v>
      </c>
      <c r="AV60">
        <f t="shared" si="30"/>
        <v>1199.9875</v>
      </c>
      <c r="AW60">
        <f t="shared" si="31"/>
        <v>1025.9157082589461</v>
      </c>
      <c r="AX60">
        <f t="shared" si="32"/>
        <v>0.85493866249352279</v>
      </c>
      <c r="AY60">
        <f t="shared" si="33"/>
        <v>0.1884316186124991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1669220036</v>
      </c>
      <c r="BF60">
        <v>258.25989285714292</v>
      </c>
      <c r="BG60">
        <v>270.40653571428572</v>
      </c>
      <c r="BH60">
        <v>34.285453571428569</v>
      </c>
      <c r="BI60">
        <v>33.277724999999997</v>
      </c>
      <c r="BJ60">
        <v>261.3472142857143</v>
      </c>
      <c r="BK60">
        <v>34.170046428571418</v>
      </c>
      <c r="BL60">
        <v>650.00600000000009</v>
      </c>
      <c r="BM60">
        <v>101.03657142857141</v>
      </c>
      <c r="BN60">
        <v>9.9904692857142874E-2</v>
      </c>
      <c r="BO60">
        <v>32.70831428571428</v>
      </c>
      <c r="BP60">
        <v>33.278382142857147</v>
      </c>
      <c r="BQ60">
        <v>999.9000000000002</v>
      </c>
      <c r="BR60">
        <v>0</v>
      </c>
      <c r="BS60">
        <v>0</v>
      </c>
      <c r="BT60">
        <v>9013.5935714285715</v>
      </c>
      <c r="BU60">
        <v>0</v>
      </c>
      <c r="BV60">
        <v>8.5314896428571423</v>
      </c>
      <c r="BW60">
        <v>-12.146557142857141</v>
      </c>
      <c r="BX60">
        <v>267.42892857142863</v>
      </c>
      <c r="BY60">
        <v>279.71485714285711</v>
      </c>
      <c r="BZ60">
        <v>1.0077146428571431</v>
      </c>
      <c r="CA60">
        <v>270.40653571428572</v>
      </c>
      <c r="CB60">
        <v>33.277724999999997</v>
      </c>
      <c r="CC60">
        <v>3.4640810714285721</v>
      </c>
      <c r="CD60">
        <v>3.3622653571428569</v>
      </c>
      <c r="CE60">
        <v>26.444710714285709</v>
      </c>
      <c r="CF60">
        <v>25.939839285714289</v>
      </c>
      <c r="CG60">
        <v>1199.9875</v>
      </c>
      <c r="CH60">
        <v>0.4999628928571429</v>
      </c>
      <c r="CI60">
        <v>0.5000371071428571</v>
      </c>
      <c r="CJ60">
        <v>0</v>
      </c>
      <c r="CK60">
        <v>831.07742857142864</v>
      </c>
      <c r="CL60">
        <v>4.9990899999999998</v>
      </c>
      <c r="CM60">
        <v>9118.1339285714294</v>
      </c>
      <c r="CN60">
        <v>9557.6217857142856</v>
      </c>
      <c r="CO60">
        <v>41.439249999999987</v>
      </c>
      <c r="CP60">
        <v>42.952749999999988</v>
      </c>
      <c r="CQ60">
        <v>42.100250000000003</v>
      </c>
      <c r="CR60">
        <v>42.272142857142853</v>
      </c>
      <c r="CS60">
        <v>42.910428571428561</v>
      </c>
      <c r="CT60">
        <v>597.44785714285706</v>
      </c>
      <c r="CU60">
        <v>597.54000000000008</v>
      </c>
      <c r="CV60">
        <v>0</v>
      </c>
      <c r="CW60">
        <v>1669220050.8</v>
      </c>
      <c r="CX60">
        <v>0</v>
      </c>
      <c r="CY60">
        <v>1669215309.0999999</v>
      </c>
      <c r="CZ60" t="s">
        <v>356</v>
      </c>
      <c r="DA60">
        <v>1669215309.0999999</v>
      </c>
      <c r="DB60">
        <v>1669215308.0999999</v>
      </c>
      <c r="DC60">
        <v>4</v>
      </c>
      <c r="DD60">
        <v>-3.3000000000000002E-2</v>
      </c>
      <c r="DE60">
        <v>-1.7000000000000001E-2</v>
      </c>
      <c r="DF60">
        <v>-3.2709999999999999</v>
      </c>
      <c r="DG60">
        <v>0.115</v>
      </c>
      <c r="DH60">
        <v>409</v>
      </c>
      <c r="DI60">
        <v>31</v>
      </c>
      <c r="DJ60">
        <v>0.59</v>
      </c>
      <c r="DK60">
        <v>0.22</v>
      </c>
      <c r="DL60">
        <v>-12.10106</v>
      </c>
      <c r="DM60">
        <v>-0.86260637898684522</v>
      </c>
      <c r="DN60">
        <v>9.0658887595204893E-2</v>
      </c>
      <c r="DO60">
        <v>0</v>
      </c>
      <c r="DP60">
        <v>1.00915105</v>
      </c>
      <c r="DQ60">
        <v>-6.2791699812382501E-2</v>
      </c>
      <c r="DR60">
        <v>9.4078686984619461E-3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3.29759</v>
      </c>
      <c r="EB60">
        <v>2.6252499999999999</v>
      </c>
      <c r="EC60">
        <v>7.2788800000000001E-2</v>
      </c>
      <c r="ED60">
        <v>7.4171200000000007E-2</v>
      </c>
      <c r="EE60">
        <v>0.14048099999999999</v>
      </c>
      <c r="EF60">
        <v>0.136105</v>
      </c>
      <c r="EG60">
        <v>28148.2</v>
      </c>
      <c r="EH60">
        <v>28616.5</v>
      </c>
      <c r="EI60">
        <v>28239.8</v>
      </c>
      <c r="EJ60">
        <v>29743.599999999999</v>
      </c>
      <c r="EK60">
        <v>33387.1</v>
      </c>
      <c r="EL60">
        <v>35651.300000000003</v>
      </c>
      <c r="EM60">
        <v>39845.599999999999</v>
      </c>
      <c r="EN60">
        <v>42488.9</v>
      </c>
      <c r="EO60">
        <v>2.1808000000000001</v>
      </c>
      <c r="EP60">
        <v>2.2010000000000001</v>
      </c>
      <c r="EQ60">
        <v>0.12736800000000001</v>
      </c>
      <c r="ER60">
        <v>0</v>
      </c>
      <c r="ES60">
        <v>31.2195</v>
      </c>
      <c r="ET60">
        <v>999.9</v>
      </c>
      <c r="EU60">
        <v>76</v>
      </c>
      <c r="EV60">
        <v>33.700000000000003</v>
      </c>
      <c r="EW60">
        <v>39.5214</v>
      </c>
      <c r="EX60">
        <v>56.831800000000001</v>
      </c>
      <c r="EY60">
        <v>-2.7163499999999998</v>
      </c>
      <c r="EZ60">
        <v>2</v>
      </c>
      <c r="FA60">
        <v>0.38858700000000002</v>
      </c>
      <c r="FB60">
        <v>0.19233700000000001</v>
      </c>
      <c r="FC60">
        <v>20.2714</v>
      </c>
      <c r="FD60">
        <v>5.2199900000000001</v>
      </c>
      <c r="FE60">
        <v>12.0055</v>
      </c>
      <c r="FF60">
        <v>4.9867499999999998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1.8621799999999999</v>
      </c>
      <c r="FN60">
        <v>1.8642000000000001</v>
      </c>
      <c r="FO60">
        <v>1.8602300000000001</v>
      </c>
      <c r="FP60">
        <v>1.861</v>
      </c>
      <c r="FQ60">
        <v>1.8601399999999999</v>
      </c>
      <c r="FR60">
        <v>1.8618699999999999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-3.105</v>
      </c>
      <c r="GH60">
        <v>0.1154</v>
      </c>
      <c r="GI60">
        <v>-2.7106589400944232</v>
      </c>
      <c r="GJ60">
        <v>-1.6100910332537859E-3</v>
      </c>
      <c r="GK60">
        <v>7.0186618486508772E-7</v>
      </c>
      <c r="GL60">
        <v>-2.134652460378022E-10</v>
      </c>
      <c r="GM60">
        <v>0.1154050000000026</v>
      </c>
      <c r="GN60">
        <v>0</v>
      </c>
      <c r="GO60">
        <v>0</v>
      </c>
      <c r="GP60">
        <v>0</v>
      </c>
      <c r="GQ60">
        <v>5</v>
      </c>
      <c r="GR60">
        <v>2079</v>
      </c>
      <c r="GS60">
        <v>3</v>
      </c>
      <c r="GT60">
        <v>29</v>
      </c>
      <c r="GU60">
        <v>78.900000000000006</v>
      </c>
      <c r="GV60">
        <v>78.900000000000006</v>
      </c>
      <c r="GW60">
        <v>1.00586</v>
      </c>
      <c r="GX60">
        <v>2.5756800000000002</v>
      </c>
      <c r="GY60">
        <v>2.04834</v>
      </c>
      <c r="GZ60">
        <v>2.6232899999999999</v>
      </c>
      <c r="HA60">
        <v>2.1972700000000001</v>
      </c>
      <c r="HB60">
        <v>2.3571800000000001</v>
      </c>
      <c r="HC60">
        <v>38.870399999999997</v>
      </c>
      <c r="HD60">
        <v>14.8675</v>
      </c>
      <c r="HE60">
        <v>18</v>
      </c>
      <c r="HF60">
        <v>658.20500000000004</v>
      </c>
      <c r="HG60">
        <v>750.39599999999996</v>
      </c>
      <c r="HH60">
        <v>31.001200000000001</v>
      </c>
      <c r="HI60">
        <v>32.309399999999997</v>
      </c>
      <c r="HJ60">
        <v>30.001100000000001</v>
      </c>
      <c r="HK60">
        <v>32.058900000000001</v>
      </c>
      <c r="HL60">
        <v>32.032400000000003</v>
      </c>
      <c r="HM60">
        <v>20.142700000000001</v>
      </c>
      <c r="HN60">
        <v>22.047999999999998</v>
      </c>
      <c r="HO60">
        <v>100</v>
      </c>
      <c r="HP60">
        <v>31</v>
      </c>
      <c r="HQ60">
        <v>297.63099999999997</v>
      </c>
      <c r="HR60">
        <v>33.328800000000001</v>
      </c>
      <c r="HS60">
        <v>99.485699999999994</v>
      </c>
      <c r="HT60">
        <v>98.552099999999996</v>
      </c>
    </row>
    <row r="61" spans="1:228" x14ac:dyDescent="0.2">
      <c r="A61">
        <v>46</v>
      </c>
      <c r="B61">
        <v>1669220048</v>
      </c>
      <c r="C61">
        <v>298.5</v>
      </c>
      <c r="D61" t="s">
        <v>450</v>
      </c>
      <c r="E61" t="s">
        <v>451</v>
      </c>
      <c r="F61">
        <v>4</v>
      </c>
      <c r="G61">
        <v>1669220040</v>
      </c>
      <c r="H61">
        <f t="shared" si="0"/>
        <v>2.5135403403250566E-3</v>
      </c>
      <c r="I61">
        <f t="shared" si="1"/>
        <v>2.5135403403250565</v>
      </c>
      <c r="J61">
        <f t="shared" si="2"/>
        <v>5.4518010755825816</v>
      </c>
      <c r="K61">
        <f t="shared" si="3"/>
        <v>264.89217857142859</v>
      </c>
      <c r="L61">
        <f t="shared" si="4"/>
        <v>199.08827562369481</v>
      </c>
      <c r="M61">
        <f t="shared" si="5"/>
        <v>20.135173269779465</v>
      </c>
      <c r="N61">
        <f t="shared" si="6"/>
        <v>26.79037676445817</v>
      </c>
      <c r="O61">
        <f t="shared" si="7"/>
        <v>0.1495723317563489</v>
      </c>
      <c r="P61">
        <f t="shared" si="8"/>
        <v>3.676677499532246</v>
      </c>
      <c r="Q61">
        <f t="shared" si="9"/>
        <v>0.14627233550939645</v>
      </c>
      <c r="R61">
        <f t="shared" si="10"/>
        <v>9.171063720562056E-2</v>
      </c>
      <c r="S61">
        <f t="shared" si="11"/>
        <v>226.11622454679988</v>
      </c>
      <c r="T61">
        <f t="shared" si="12"/>
        <v>33.256910826067845</v>
      </c>
      <c r="U61">
        <f t="shared" si="13"/>
        <v>33.279578571428573</v>
      </c>
      <c r="V61">
        <f t="shared" si="14"/>
        <v>5.1320149834697721</v>
      </c>
      <c r="W61">
        <f t="shared" si="15"/>
        <v>69.775358172867456</v>
      </c>
      <c r="X61">
        <f t="shared" si="16"/>
        <v>3.4679716846699793</v>
      </c>
      <c r="Y61">
        <f t="shared" si="17"/>
        <v>4.9701954608074228</v>
      </c>
      <c r="Z61">
        <f t="shared" si="18"/>
        <v>1.6640432987997928</v>
      </c>
      <c r="AA61">
        <f t="shared" si="19"/>
        <v>-110.847129008335</v>
      </c>
      <c r="AB61">
        <f t="shared" si="20"/>
        <v>-113.02123094572519</v>
      </c>
      <c r="AC61">
        <f t="shared" si="21"/>
        <v>-7.0397441156476681</v>
      </c>
      <c r="AD61">
        <f t="shared" si="22"/>
        <v>-4.7918795229079763</v>
      </c>
      <c r="AE61">
        <f t="shared" si="23"/>
        <v>28.734059618771724</v>
      </c>
      <c r="AF61">
        <f t="shared" si="24"/>
        <v>2.506905146588744</v>
      </c>
      <c r="AG61">
        <f t="shared" si="25"/>
        <v>5.4518010755825816</v>
      </c>
      <c r="AH61">
        <v>296.15570169004332</v>
      </c>
      <c r="AI61">
        <v>287.17079393939377</v>
      </c>
      <c r="AJ61">
        <v>1.7164354978354379</v>
      </c>
      <c r="AK61">
        <v>63.31</v>
      </c>
      <c r="AL61">
        <f t="shared" si="26"/>
        <v>2.5135403403250565</v>
      </c>
      <c r="AM61">
        <v>33.292587638257878</v>
      </c>
      <c r="AN61">
        <v>34.300520606060608</v>
      </c>
      <c r="AO61">
        <v>5.8108273697835893E-5</v>
      </c>
      <c r="AP61">
        <v>89.38907270601743</v>
      </c>
      <c r="AQ61">
        <v>34</v>
      </c>
      <c r="AR61">
        <v>5</v>
      </c>
      <c r="AS61">
        <f t="shared" si="27"/>
        <v>1</v>
      </c>
      <c r="AT61">
        <f t="shared" si="28"/>
        <v>0</v>
      </c>
      <c r="AU61">
        <f t="shared" si="29"/>
        <v>47314.200916214249</v>
      </c>
      <c r="AV61">
        <f t="shared" si="30"/>
        <v>1199.9921428571431</v>
      </c>
      <c r="AW61">
        <f t="shared" si="31"/>
        <v>1025.9195546874614</v>
      </c>
      <c r="AX61">
        <f t="shared" si="32"/>
        <v>0.85493856005155133</v>
      </c>
      <c r="AY61">
        <f t="shared" si="33"/>
        <v>0.18843142089949386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1669220040</v>
      </c>
      <c r="BF61">
        <v>264.89217857142859</v>
      </c>
      <c r="BG61">
        <v>277.10342857142848</v>
      </c>
      <c r="BH61">
        <v>34.289871428571431</v>
      </c>
      <c r="BI61">
        <v>33.284271428571422</v>
      </c>
      <c r="BJ61">
        <v>267.98792857142848</v>
      </c>
      <c r="BK61">
        <v>34.174446428571429</v>
      </c>
      <c r="BL61">
        <v>650.01471428571438</v>
      </c>
      <c r="BM61">
        <v>101.0368928571429</v>
      </c>
      <c r="BN61">
        <v>0.10001842857142849</v>
      </c>
      <c r="BO61">
        <v>32.709389285714288</v>
      </c>
      <c r="BP61">
        <v>33.279578571428573</v>
      </c>
      <c r="BQ61">
        <v>999.9000000000002</v>
      </c>
      <c r="BR61">
        <v>0</v>
      </c>
      <c r="BS61">
        <v>0</v>
      </c>
      <c r="BT61">
        <v>8997.9685714285715</v>
      </c>
      <c r="BU61">
        <v>0</v>
      </c>
      <c r="BV61">
        <v>8.5430585714285723</v>
      </c>
      <c r="BW61">
        <v>-12.211171428571429</v>
      </c>
      <c r="BX61">
        <v>274.29789285714293</v>
      </c>
      <c r="BY61">
        <v>286.64421428571433</v>
      </c>
      <c r="BZ61">
        <v>1.0055807142857141</v>
      </c>
      <c r="CA61">
        <v>277.10342857142848</v>
      </c>
      <c r="CB61">
        <v>33.284271428571422</v>
      </c>
      <c r="CC61">
        <v>3.464537142857143</v>
      </c>
      <c r="CD61">
        <v>3.362936071428571</v>
      </c>
      <c r="CE61">
        <v>26.446935714285711</v>
      </c>
      <c r="CF61">
        <v>25.943210714285719</v>
      </c>
      <c r="CG61">
        <v>1199.9921428571431</v>
      </c>
      <c r="CH61">
        <v>0.49996632142857161</v>
      </c>
      <c r="CI61">
        <v>0.50003367857142844</v>
      </c>
      <c r="CJ61">
        <v>0</v>
      </c>
      <c r="CK61">
        <v>830.63125000000002</v>
      </c>
      <c r="CL61">
        <v>4.9990899999999998</v>
      </c>
      <c r="CM61">
        <v>9116.7989285714284</v>
      </c>
      <c r="CN61">
        <v>9557.6774999999998</v>
      </c>
      <c r="CO61">
        <v>41.454999999999998</v>
      </c>
      <c r="CP61">
        <v>42.963999999999992</v>
      </c>
      <c r="CQ61">
        <v>42.116</v>
      </c>
      <c r="CR61">
        <v>42.287642857142842</v>
      </c>
      <c r="CS61">
        <v>42.92592857142855</v>
      </c>
      <c r="CT61">
        <v>597.45428571428567</v>
      </c>
      <c r="CU61">
        <v>597.53821428571439</v>
      </c>
      <c r="CV61">
        <v>0</v>
      </c>
      <c r="CW61">
        <v>1669220055</v>
      </c>
      <c r="CX61">
        <v>0</v>
      </c>
      <c r="CY61">
        <v>1669215309.0999999</v>
      </c>
      <c r="CZ61" t="s">
        <v>356</v>
      </c>
      <c r="DA61">
        <v>1669215309.0999999</v>
      </c>
      <c r="DB61">
        <v>1669215308.0999999</v>
      </c>
      <c r="DC61">
        <v>4</v>
      </c>
      <c r="DD61">
        <v>-3.3000000000000002E-2</v>
      </c>
      <c r="DE61">
        <v>-1.7000000000000001E-2</v>
      </c>
      <c r="DF61">
        <v>-3.2709999999999999</v>
      </c>
      <c r="DG61">
        <v>0.115</v>
      </c>
      <c r="DH61">
        <v>409</v>
      </c>
      <c r="DI61">
        <v>31</v>
      </c>
      <c r="DJ61">
        <v>0.59</v>
      </c>
      <c r="DK61">
        <v>0.22</v>
      </c>
      <c r="DL61">
        <v>-12.159079999999999</v>
      </c>
      <c r="DM61">
        <v>-1.070719699812364</v>
      </c>
      <c r="DN61">
        <v>0.1070710306292042</v>
      </c>
      <c r="DO61">
        <v>0</v>
      </c>
      <c r="DP61">
        <v>1.0077023000000001</v>
      </c>
      <c r="DQ61">
        <v>-5.7426168855537509E-2</v>
      </c>
      <c r="DR61">
        <v>9.3456833222616779E-3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3.2973599999999998</v>
      </c>
      <c r="EB61">
        <v>2.62514</v>
      </c>
      <c r="EC61">
        <v>7.4252700000000005E-2</v>
      </c>
      <c r="ED61">
        <v>7.5615000000000002E-2</v>
      </c>
      <c r="EE61">
        <v>0.140487</v>
      </c>
      <c r="EF61">
        <v>0.136104</v>
      </c>
      <c r="EG61">
        <v>28103.7</v>
      </c>
      <c r="EH61">
        <v>28571.200000000001</v>
      </c>
      <c r="EI61">
        <v>28239.8</v>
      </c>
      <c r="EJ61">
        <v>29743</v>
      </c>
      <c r="EK61">
        <v>33386.6</v>
      </c>
      <c r="EL61">
        <v>35650.9</v>
      </c>
      <c r="EM61">
        <v>39845.199999999997</v>
      </c>
      <c r="EN61">
        <v>42488.4</v>
      </c>
      <c r="EO61">
        <v>2.1805699999999999</v>
      </c>
      <c r="EP61">
        <v>2.2010000000000001</v>
      </c>
      <c r="EQ61">
        <v>0.12680900000000001</v>
      </c>
      <c r="ER61">
        <v>0</v>
      </c>
      <c r="ES61">
        <v>31.225000000000001</v>
      </c>
      <c r="ET61">
        <v>999.9</v>
      </c>
      <c r="EU61">
        <v>76</v>
      </c>
      <c r="EV61">
        <v>33.700000000000003</v>
      </c>
      <c r="EW61">
        <v>39.523000000000003</v>
      </c>
      <c r="EX61">
        <v>57.5518</v>
      </c>
      <c r="EY61">
        <v>-2.5080100000000001</v>
      </c>
      <c r="EZ61">
        <v>2</v>
      </c>
      <c r="FA61">
        <v>0.38949400000000001</v>
      </c>
      <c r="FB61">
        <v>0.19620899999999999</v>
      </c>
      <c r="FC61">
        <v>20.2714</v>
      </c>
      <c r="FD61">
        <v>5.2193899999999998</v>
      </c>
      <c r="FE61">
        <v>12.005000000000001</v>
      </c>
      <c r="FF61">
        <v>4.9867999999999997</v>
      </c>
      <c r="FG61">
        <v>3.2844500000000001</v>
      </c>
      <c r="FH61">
        <v>9999</v>
      </c>
      <c r="FI61">
        <v>9999</v>
      </c>
      <c r="FJ61">
        <v>9999</v>
      </c>
      <c r="FK61">
        <v>999.9</v>
      </c>
      <c r="FL61">
        <v>1.8658399999999999</v>
      </c>
      <c r="FM61">
        <v>1.8621799999999999</v>
      </c>
      <c r="FN61">
        <v>1.8641799999999999</v>
      </c>
      <c r="FO61">
        <v>1.8602799999999999</v>
      </c>
      <c r="FP61">
        <v>1.861</v>
      </c>
      <c r="FQ61">
        <v>1.86016</v>
      </c>
      <c r="FR61">
        <v>1.86188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-3.113</v>
      </c>
      <c r="GH61">
        <v>0.1154</v>
      </c>
      <c r="GI61">
        <v>-2.7106589400944232</v>
      </c>
      <c r="GJ61">
        <v>-1.6100910332537859E-3</v>
      </c>
      <c r="GK61">
        <v>7.0186618486508772E-7</v>
      </c>
      <c r="GL61">
        <v>-2.134652460378022E-10</v>
      </c>
      <c r="GM61">
        <v>0.1154050000000026</v>
      </c>
      <c r="GN61">
        <v>0</v>
      </c>
      <c r="GO61">
        <v>0</v>
      </c>
      <c r="GP61">
        <v>0</v>
      </c>
      <c r="GQ61">
        <v>5</v>
      </c>
      <c r="GR61">
        <v>2079</v>
      </c>
      <c r="GS61">
        <v>3</v>
      </c>
      <c r="GT61">
        <v>29</v>
      </c>
      <c r="GU61">
        <v>79</v>
      </c>
      <c r="GV61">
        <v>79</v>
      </c>
      <c r="GW61">
        <v>1.02417</v>
      </c>
      <c r="GX61">
        <v>2.5732400000000002</v>
      </c>
      <c r="GY61">
        <v>2.04834</v>
      </c>
      <c r="GZ61">
        <v>2.6232899999999999</v>
      </c>
      <c r="HA61">
        <v>2.1972700000000001</v>
      </c>
      <c r="HB61">
        <v>2.32056</v>
      </c>
      <c r="HC61">
        <v>38.895099999999999</v>
      </c>
      <c r="HD61">
        <v>14.8675</v>
      </c>
      <c r="HE61">
        <v>18</v>
      </c>
      <c r="HF61">
        <v>658.12599999999998</v>
      </c>
      <c r="HG61">
        <v>750.52099999999996</v>
      </c>
      <c r="HH61">
        <v>31.001200000000001</v>
      </c>
      <c r="HI61">
        <v>32.320099999999996</v>
      </c>
      <c r="HJ61">
        <v>30.001100000000001</v>
      </c>
      <c r="HK61">
        <v>32.068100000000001</v>
      </c>
      <c r="HL61">
        <v>32.042200000000001</v>
      </c>
      <c r="HM61">
        <v>20.526</v>
      </c>
      <c r="HN61">
        <v>22.047999999999998</v>
      </c>
      <c r="HO61">
        <v>100</v>
      </c>
      <c r="HP61">
        <v>31</v>
      </c>
      <c r="HQ61">
        <v>304.31</v>
      </c>
      <c r="HR61">
        <v>33.328800000000001</v>
      </c>
      <c r="HS61">
        <v>99.485100000000003</v>
      </c>
      <c r="HT61">
        <v>98.5505</v>
      </c>
    </row>
    <row r="62" spans="1:228" x14ac:dyDescent="0.2">
      <c r="A62">
        <v>47</v>
      </c>
      <c r="B62">
        <v>1669220052</v>
      </c>
      <c r="C62">
        <v>302.5</v>
      </c>
      <c r="D62" t="s">
        <v>452</v>
      </c>
      <c r="E62" t="s">
        <v>453</v>
      </c>
      <c r="F62">
        <v>4</v>
      </c>
      <c r="G62">
        <v>1669220044</v>
      </c>
      <c r="H62">
        <f t="shared" si="0"/>
        <v>2.514368209864956E-3</v>
      </c>
      <c r="I62">
        <f t="shared" si="1"/>
        <v>2.5143682098649562</v>
      </c>
      <c r="J62">
        <f t="shared" si="2"/>
        <v>5.3275615637337319</v>
      </c>
      <c r="K62">
        <f t="shared" si="3"/>
        <v>271.53546428571428</v>
      </c>
      <c r="L62">
        <f t="shared" si="4"/>
        <v>206.91294635688604</v>
      </c>
      <c r="M62">
        <f t="shared" si="5"/>
        <v>20.926515640043419</v>
      </c>
      <c r="N62">
        <f t="shared" si="6"/>
        <v>27.462231050543181</v>
      </c>
      <c r="O62">
        <f t="shared" si="7"/>
        <v>0.14963821665922009</v>
      </c>
      <c r="P62">
        <f t="shared" si="8"/>
        <v>3.6742508163399132</v>
      </c>
      <c r="Q62">
        <f t="shared" si="9"/>
        <v>0.14633321764538673</v>
      </c>
      <c r="R62">
        <f t="shared" si="10"/>
        <v>9.1749122297490174E-2</v>
      </c>
      <c r="S62">
        <f t="shared" si="11"/>
        <v>226.11470118976123</v>
      </c>
      <c r="T62">
        <f t="shared" si="12"/>
        <v>33.25741683530979</v>
      </c>
      <c r="U62">
        <f t="shared" si="13"/>
        <v>33.280689285714281</v>
      </c>
      <c r="V62">
        <f t="shared" si="14"/>
        <v>5.1323346232020111</v>
      </c>
      <c r="W62">
        <f t="shared" si="15"/>
        <v>69.783506446098571</v>
      </c>
      <c r="X62">
        <f t="shared" si="16"/>
        <v>3.4684443263683393</v>
      </c>
      <c r="Y62">
        <f t="shared" si="17"/>
        <v>4.9702924129319843</v>
      </c>
      <c r="Z62">
        <f t="shared" si="18"/>
        <v>1.6638902968336717</v>
      </c>
      <c r="AA62">
        <f t="shared" si="19"/>
        <v>-110.88363805504456</v>
      </c>
      <c r="AB62">
        <f t="shared" si="20"/>
        <v>-113.09802905625425</v>
      </c>
      <c r="AC62">
        <f t="shared" si="21"/>
        <v>-7.0492306066930004</v>
      </c>
      <c r="AD62">
        <f t="shared" si="22"/>
        <v>-4.9161965282305573</v>
      </c>
      <c r="AE62">
        <f t="shared" si="23"/>
        <v>28.896076220322897</v>
      </c>
      <c r="AF62">
        <f t="shared" si="24"/>
        <v>2.4990706366746087</v>
      </c>
      <c r="AG62">
        <f t="shared" si="25"/>
        <v>5.3275615637337319</v>
      </c>
      <c r="AH62">
        <v>303.12414195541129</v>
      </c>
      <c r="AI62">
        <v>294.11612727272711</v>
      </c>
      <c r="AJ62">
        <v>1.7362221645021201</v>
      </c>
      <c r="AK62">
        <v>63.31</v>
      </c>
      <c r="AL62">
        <f t="shared" si="26"/>
        <v>2.5143682098649562</v>
      </c>
      <c r="AM62">
        <v>33.294708324418288</v>
      </c>
      <c r="AN62">
        <v>34.302999393939388</v>
      </c>
      <c r="AO62">
        <v>5.1108232296422589E-5</v>
      </c>
      <c r="AP62">
        <v>89.38907270601743</v>
      </c>
      <c r="AQ62">
        <v>34</v>
      </c>
      <c r="AR62">
        <v>5</v>
      </c>
      <c r="AS62">
        <f t="shared" si="27"/>
        <v>1</v>
      </c>
      <c r="AT62">
        <f t="shared" si="28"/>
        <v>0</v>
      </c>
      <c r="AU62">
        <f t="shared" si="29"/>
        <v>47270.739248716578</v>
      </c>
      <c r="AV62">
        <f t="shared" si="30"/>
        <v>1199.982857142857</v>
      </c>
      <c r="AW62">
        <f t="shared" si="31"/>
        <v>1025.9117332589435</v>
      </c>
      <c r="AX62">
        <f t="shared" si="32"/>
        <v>0.85493865779185008</v>
      </c>
      <c r="AY62">
        <f t="shared" si="33"/>
        <v>0.18843160953827065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1669220044</v>
      </c>
      <c r="BF62">
        <v>271.53546428571428</v>
      </c>
      <c r="BG62">
        <v>283.81992857142848</v>
      </c>
      <c r="BH62">
        <v>34.294578571428573</v>
      </c>
      <c r="BI62">
        <v>33.292135714285713</v>
      </c>
      <c r="BJ62">
        <v>274.63967857142859</v>
      </c>
      <c r="BK62">
        <v>34.179153571428579</v>
      </c>
      <c r="BL62">
        <v>650.0209285714285</v>
      </c>
      <c r="BM62">
        <v>101.0367857142857</v>
      </c>
      <c r="BN62">
        <v>0.100025725</v>
      </c>
      <c r="BO62">
        <v>32.709735714285713</v>
      </c>
      <c r="BP62">
        <v>33.280689285714281</v>
      </c>
      <c r="BQ62">
        <v>999.9000000000002</v>
      </c>
      <c r="BR62">
        <v>0</v>
      </c>
      <c r="BS62">
        <v>0</v>
      </c>
      <c r="BT62">
        <v>8989.5974999999999</v>
      </c>
      <c r="BU62">
        <v>0</v>
      </c>
      <c r="BV62">
        <v>8.6400474999999997</v>
      </c>
      <c r="BW62">
        <v>-12.28438928571429</v>
      </c>
      <c r="BX62">
        <v>281.17849999999999</v>
      </c>
      <c r="BY62">
        <v>293.59421428571432</v>
      </c>
      <c r="BZ62">
        <v>1.0024307142857141</v>
      </c>
      <c r="CA62">
        <v>283.81992857142848</v>
      </c>
      <c r="CB62">
        <v>33.292135714285713</v>
      </c>
      <c r="CC62">
        <v>3.465007857142858</v>
      </c>
      <c r="CD62">
        <v>3.3637253571428571</v>
      </c>
      <c r="CE62">
        <v>26.44923571428571</v>
      </c>
      <c r="CF62">
        <v>25.94717142857143</v>
      </c>
      <c r="CG62">
        <v>1199.982857142857</v>
      </c>
      <c r="CH62">
        <v>0.49996275000000001</v>
      </c>
      <c r="CI62">
        <v>0.50003724999999999</v>
      </c>
      <c r="CJ62">
        <v>0</v>
      </c>
      <c r="CK62">
        <v>830.3109285714288</v>
      </c>
      <c r="CL62">
        <v>4.9990899999999998</v>
      </c>
      <c r="CM62">
        <v>9115.0278571428553</v>
      </c>
      <c r="CN62">
        <v>9557.5949999999993</v>
      </c>
      <c r="CO62">
        <v>41.470750000000002</v>
      </c>
      <c r="CP62">
        <v>42.979750000000003</v>
      </c>
      <c r="CQ62">
        <v>42.125</v>
      </c>
      <c r="CR62">
        <v>42.298714285714269</v>
      </c>
      <c r="CS62">
        <v>42.936999999999983</v>
      </c>
      <c r="CT62">
        <v>597.4457142857143</v>
      </c>
      <c r="CU62">
        <v>597.53750000000002</v>
      </c>
      <c r="CV62">
        <v>0</v>
      </c>
      <c r="CW62">
        <v>1669220058.5999999</v>
      </c>
      <c r="CX62">
        <v>0</v>
      </c>
      <c r="CY62">
        <v>1669215309.0999999</v>
      </c>
      <c r="CZ62" t="s">
        <v>356</v>
      </c>
      <c r="DA62">
        <v>1669215309.0999999</v>
      </c>
      <c r="DB62">
        <v>1669215308.0999999</v>
      </c>
      <c r="DC62">
        <v>4</v>
      </c>
      <c r="DD62">
        <v>-3.3000000000000002E-2</v>
      </c>
      <c r="DE62">
        <v>-1.7000000000000001E-2</v>
      </c>
      <c r="DF62">
        <v>-3.2709999999999999</v>
      </c>
      <c r="DG62">
        <v>0.115</v>
      </c>
      <c r="DH62">
        <v>409</v>
      </c>
      <c r="DI62">
        <v>31</v>
      </c>
      <c r="DJ62">
        <v>0.59</v>
      </c>
      <c r="DK62">
        <v>0.22</v>
      </c>
      <c r="DL62">
        <v>-12.2244975</v>
      </c>
      <c r="DM62">
        <v>-1.1236739212007389</v>
      </c>
      <c r="DN62">
        <v>0.11150816895523839</v>
      </c>
      <c r="DO62">
        <v>0</v>
      </c>
      <c r="DP62">
        <v>1.0066590500000001</v>
      </c>
      <c r="DQ62">
        <v>-3.5668818011259498E-2</v>
      </c>
      <c r="DR62">
        <v>8.9637552201909249E-3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3.2976100000000002</v>
      </c>
      <c r="EB62">
        <v>2.62514</v>
      </c>
      <c r="EC62">
        <v>7.5708600000000001E-2</v>
      </c>
      <c r="ED62">
        <v>7.7063099999999995E-2</v>
      </c>
      <c r="EE62">
        <v>0.140488</v>
      </c>
      <c r="EF62">
        <v>0.13611300000000001</v>
      </c>
      <c r="EG62">
        <v>28058.3</v>
      </c>
      <c r="EH62">
        <v>28525.5</v>
      </c>
      <c r="EI62">
        <v>28238.7</v>
      </c>
      <c r="EJ62">
        <v>29742.1</v>
      </c>
      <c r="EK62">
        <v>33385.300000000003</v>
      </c>
      <c r="EL62">
        <v>35649.800000000003</v>
      </c>
      <c r="EM62">
        <v>39843.699999999997</v>
      </c>
      <c r="EN62">
        <v>42487.4</v>
      </c>
      <c r="EO62">
        <v>2.1806999999999999</v>
      </c>
      <c r="EP62">
        <v>2.2008000000000001</v>
      </c>
      <c r="EQ62">
        <v>0.12606400000000001</v>
      </c>
      <c r="ER62">
        <v>0</v>
      </c>
      <c r="ES62">
        <v>31.2285</v>
      </c>
      <c r="ET62">
        <v>999.9</v>
      </c>
      <c r="EU62">
        <v>76</v>
      </c>
      <c r="EV62">
        <v>33.700000000000003</v>
      </c>
      <c r="EW62">
        <v>39.5229</v>
      </c>
      <c r="EX62">
        <v>57.461799999999997</v>
      </c>
      <c r="EY62">
        <v>-2.7203499999999998</v>
      </c>
      <c r="EZ62">
        <v>2</v>
      </c>
      <c r="FA62">
        <v>0.39029000000000003</v>
      </c>
      <c r="FB62">
        <v>0.19910900000000001</v>
      </c>
      <c r="FC62">
        <v>20.2713</v>
      </c>
      <c r="FD62">
        <v>5.2190899999999996</v>
      </c>
      <c r="FE62">
        <v>12.0044</v>
      </c>
      <c r="FF62">
        <v>4.9867499999999998</v>
      </c>
      <c r="FG62">
        <v>3.2844500000000001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1.8621799999999999</v>
      </c>
      <c r="FN62">
        <v>1.86419</v>
      </c>
      <c r="FO62">
        <v>1.86026</v>
      </c>
      <c r="FP62">
        <v>1.8609800000000001</v>
      </c>
      <c r="FQ62">
        <v>1.86016</v>
      </c>
      <c r="FR62">
        <v>1.86188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-3.121</v>
      </c>
      <c r="GH62">
        <v>0.1154</v>
      </c>
      <c r="GI62">
        <v>-2.7106589400944232</v>
      </c>
      <c r="GJ62">
        <v>-1.6100910332537859E-3</v>
      </c>
      <c r="GK62">
        <v>7.0186618486508772E-7</v>
      </c>
      <c r="GL62">
        <v>-2.134652460378022E-10</v>
      </c>
      <c r="GM62">
        <v>0.1154050000000026</v>
      </c>
      <c r="GN62">
        <v>0</v>
      </c>
      <c r="GO62">
        <v>0</v>
      </c>
      <c r="GP62">
        <v>0</v>
      </c>
      <c r="GQ62">
        <v>5</v>
      </c>
      <c r="GR62">
        <v>2079</v>
      </c>
      <c r="GS62">
        <v>3</v>
      </c>
      <c r="GT62">
        <v>29</v>
      </c>
      <c r="GU62">
        <v>79</v>
      </c>
      <c r="GV62">
        <v>79.099999999999994</v>
      </c>
      <c r="GW62">
        <v>1.0437000000000001</v>
      </c>
      <c r="GX62">
        <v>2.5720200000000002</v>
      </c>
      <c r="GY62">
        <v>2.04834</v>
      </c>
      <c r="GZ62">
        <v>2.6232899999999999</v>
      </c>
      <c r="HA62">
        <v>2.1972700000000001</v>
      </c>
      <c r="HB62">
        <v>2.34253</v>
      </c>
      <c r="HC62">
        <v>38.895099999999999</v>
      </c>
      <c r="HD62">
        <v>14.8675</v>
      </c>
      <c r="HE62">
        <v>18</v>
      </c>
      <c r="HF62">
        <v>658.33600000000001</v>
      </c>
      <c r="HG62">
        <v>750.44200000000001</v>
      </c>
      <c r="HH62">
        <v>31.001000000000001</v>
      </c>
      <c r="HI62">
        <v>32.3294</v>
      </c>
      <c r="HJ62">
        <v>30.001100000000001</v>
      </c>
      <c r="HK62">
        <v>32.078600000000002</v>
      </c>
      <c r="HL62">
        <v>32.051299999999998</v>
      </c>
      <c r="HM62">
        <v>20.904399999999999</v>
      </c>
      <c r="HN62">
        <v>22.047999999999998</v>
      </c>
      <c r="HO62">
        <v>100</v>
      </c>
      <c r="HP62">
        <v>31</v>
      </c>
      <c r="HQ62">
        <v>310.988</v>
      </c>
      <c r="HR62">
        <v>33.328800000000001</v>
      </c>
      <c r="HS62">
        <v>99.481200000000001</v>
      </c>
      <c r="HT62">
        <v>98.547899999999998</v>
      </c>
    </row>
    <row r="63" spans="1:228" x14ac:dyDescent="0.2">
      <c r="A63">
        <v>48</v>
      </c>
      <c r="B63">
        <v>1669220056</v>
      </c>
      <c r="C63">
        <v>306.5</v>
      </c>
      <c r="D63" t="s">
        <v>454</v>
      </c>
      <c r="E63" t="s">
        <v>455</v>
      </c>
      <c r="F63">
        <v>4</v>
      </c>
      <c r="G63">
        <v>1669220048</v>
      </c>
      <c r="H63">
        <f t="shared" si="0"/>
        <v>2.5067785892227425E-3</v>
      </c>
      <c r="I63">
        <f t="shared" si="1"/>
        <v>2.5067785892227423</v>
      </c>
      <c r="J63">
        <f t="shared" si="2"/>
        <v>5.6751588674524083</v>
      </c>
      <c r="K63">
        <f t="shared" si="3"/>
        <v>278.17667857142862</v>
      </c>
      <c r="L63">
        <f t="shared" si="4"/>
        <v>209.49333200516398</v>
      </c>
      <c r="M63">
        <f t="shared" si="5"/>
        <v>21.187578210689001</v>
      </c>
      <c r="N63">
        <f t="shared" si="6"/>
        <v>28.134022583003048</v>
      </c>
      <c r="O63">
        <f t="shared" si="7"/>
        <v>0.14927135799861097</v>
      </c>
      <c r="P63">
        <f t="shared" si="8"/>
        <v>3.6717718001241195</v>
      </c>
      <c r="Q63">
        <f t="shared" si="9"/>
        <v>0.14598018471293345</v>
      </c>
      <c r="R63">
        <f t="shared" si="10"/>
        <v>9.1527270470827995E-2</v>
      </c>
      <c r="S63">
        <f t="shared" si="11"/>
        <v>226.11197236809878</v>
      </c>
      <c r="T63">
        <f t="shared" si="12"/>
        <v>33.258361958617215</v>
      </c>
      <c r="U63">
        <f t="shared" si="13"/>
        <v>33.279082142857142</v>
      </c>
      <c r="V63">
        <f t="shared" si="14"/>
        <v>5.1318721275816523</v>
      </c>
      <c r="W63">
        <f t="shared" si="15"/>
        <v>69.798260387175276</v>
      </c>
      <c r="X63">
        <f t="shared" si="16"/>
        <v>3.4689857928909547</v>
      </c>
      <c r="Y63">
        <f t="shared" si="17"/>
        <v>4.9700175529422586</v>
      </c>
      <c r="Z63">
        <f t="shared" si="18"/>
        <v>1.6628863346906977</v>
      </c>
      <c r="AA63">
        <f t="shared" si="19"/>
        <v>-110.54893578472294</v>
      </c>
      <c r="AB63">
        <f t="shared" si="20"/>
        <v>-112.89800149017745</v>
      </c>
      <c r="AC63">
        <f t="shared" si="21"/>
        <v>-7.0414247070284084</v>
      </c>
      <c r="AD63">
        <f t="shared" si="22"/>
        <v>-4.376389613830014</v>
      </c>
      <c r="AE63">
        <f t="shared" si="23"/>
        <v>29.082498139952424</v>
      </c>
      <c r="AF63">
        <f t="shared" si="24"/>
        <v>2.5044477391626949</v>
      </c>
      <c r="AG63">
        <f t="shared" si="25"/>
        <v>5.6751588674524083</v>
      </c>
      <c r="AH63">
        <v>310.1166662969697</v>
      </c>
      <c r="AI63">
        <v>300.99619999999982</v>
      </c>
      <c r="AJ63">
        <v>1.726641904761812</v>
      </c>
      <c r="AK63">
        <v>63.31</v>
      </c>
      <c r="AL63">
        <f t="shared" si="26"/>
        <v>2.5067785892227423</v>
      </c>
      <c r="AM63">
        <v>33.298714825235187</v>
      </c>
      <c r="AN63">
        <v>34.304059393939397</v>
      </c>
      <c r="AO63">
        <v>3.5339533857251762E-5</v>
      </c>
      <c r="AP63">
        <v>89.38907270601743</v>
      </c>
      <c r="AQ63">
        <v>34</v>
      </c>
      <c r="AR63">
        <v>5</v>
      </c>
      <c r="AS63">
        <f t="shared" si="27"/>
        <v>1</v>
      </c>
      <c r="AT63">
        <f t="shared" si="28"/>
        <v>0</v>
      </c>
      <c r="AU63">
        <f t="shared" si="29"/>
        <v>47226.554948237441</v>
      </c>
      <c r="AV63">
        <f t="shared" si="30"/>
        <v>1199.971071428572</v>
      </c>
      <c r="AW63">
        <f t="shared" si="31"/>
        <v>1025.9013939731087</v>
      </c>
      <c r="AX63">
        <f t="shared" si="32"/>
        <v>0.85493843843399286</v>
      </c>
      <c r="AY63">
        <f t="shared" si="33"/>
        <v>0.18843118617760615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1669220048</v>
      </c>
      <c r="BF63">
        <v>278.17667857142862</v>
      </c>
      <c r="BG63">
        <v>290.54624999999999</v>
      </c>
      <c r="BH63">
        <v>34.299785714285711</v>
      </c>
      <c r="BI63">
        <v>33.295178571428572</v>
      </c>
      <c r="BJ63">
        <v>281.28924999999998</v>
      </c>
      <c r="BK63">
        <v>34.184364285714288</v>
      </c>
      <c r="BL63">
        <v>650.01264285714296</v>
      </c>
      <c r="BM63">
        <v>101.0371785714286</v>
      </c>
      <c r="BN63">
        <v>0.1000653107142857</v>
      </c>
      <c r="BO63">
        <v>32.708753571428574</v>
      </c>
      <c r="BP63">
        <v>33.279082142857142</v>
      </c>
      <c r="BQ63">
        <v>999.9000000000002</v>
      </c>
      <c r="BR63">
        <v>0</v>
      </c>
      <c r="BS63">
        <v>0</v>
      </c>
      <c r="BT63">
        <v>8981.0042857142853</v>
      </c>
      <c r="BU63">
        <v>0</v>
      </c>
      <c r="BV63">
        <v>8.8049385714285702</v>
      </c>
      <c r="BW63">
        <v>-12.369542857142861</v>
      </c>
      <c r="BX63">
        <v>288.05700000000002</v>
      </c>
      <c r="BY63">
        <v>300.55310714285719</v>
      </c>
      <c r="BZ63">
        <v>1.0045995000000001</v>
      </c>
      <c r="CA63">
        <v>290.54624999999999</v>
      </c>
      <c r="CB63">
        <v>33.295178571428572</v>
      </c>
      <c r="CC63">
        <v>3.465547857142858</v>
      </c>
      <c r="CD63">
        <v>3.3640464285714282</v>
      </c>
      <c r="CE63">
        <v>26.451878571428569</v>
      </c>
      <c r="CF63">
        <v>25.948778571428569</v>
      </c>
      <c r="CG63">
        <v>1199.971071428572</v>
      </c>
      <c r="CH63">
        <v>0.49996932142857148</v>
      </c>
      <c r="CI63">
        <v>0.50003067857142847</v>
      </c>
      <c r="CJ63">
        <v>0</v>
      </c>
      <c r="CK63">
        <v>829.94667857142861</v>
      </c>
      <c r="CL63">
        <v>4.9990899999999998</v>
      </c>
      <c r="CM63">
        <v>9111.91392857143</v>
      </c>
      <c r="CN63">
        <v>9557.5292857142867</v>
      </c>
      <c r="CO63">
        <v>41.486499999999999</v>
      </c>
      <c r="CP63">
        <v>42.991</v>
      </c>
      <c r="CQ63">
        <v>42.125</v>
      </c>
      <c r="CR63">
        <v>42.318821428571432</v>
      </c>
      <c r="CS63">
        <v>42.936999999999983</v>
      </c>
      <c r="CT63">
        <v>597.44857142857131</v>
      </c>
      <c r="CU63">
        <v>597.52285714285711</v>
      </c>
      <c r="CV63">
        <v>0</v>
      </c>
      <c r="CW63">
        <v>1669220062.8</v>
      </c>
      <c r="CX63">
        <v>0</v>
      </c>
      <c r="CY63">
        <v>1669215309.0999999</v>
      </c>
      <c r="CZ63" t="s">
        <v>356</v>
      </c>
      <c r="DA63">
        <v>1669215309.0999999</v>
      </c>
      <c r="DB63">
        <v>1669215308.0999999</v>
      </c>
      <c r="DC63">
        <v>4</v>
      </c>
      <c r="DD63">
        <v>-3.3000000000000002E-2</v>
      </c>
      <c r="DE63">
        <v>-1.7000000000000001E-2</v>
      </c>
      <c r="DF63">
        <v>-3.2709999999999999</v>
      </c>
      <c r="DG63">
        <v>0.115</v>
      </c>
      <c r="DH63">
        <v>409</v>
      </c>
      <c r="DI63">
        <v>31</v>
      </c>
      <c r="DJ63">
        <v>0.59</v>
      </c>
      <c r="DK63">
        <v>0.22</v>
      </c>
      <c r="DL63">
        <v>-12.299497499999999</v>
      </c>
      <c r="DM63">
        <v>-1.1603133208254941</v>
      </c>
      <c r="DN63">
        <v>0.1150386467399107</v>
      </c>
      <c r="DO63">
        <v>0</v>
      </c>
      <c r="DP63">
        <v>1.0037055500000001</v>
      </c>
      <c r="DQ63">
        <v>2.0272435272043001E-2</v>
      </c>
      <c r="DR63">
        <v>5.8003968612069983E-3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3.2974100000000002</v>
      </c>
      <c r="EB63">
        <v>2.6251099999999998</v>
      </c>
      <c r="EC63">
        <v>7.7144199999999996E-2</v>
      </c>
      <c r="ED63">
        <v>7.8486700000000006E-2</v>
      </c>
      <c r="EE63">
        <v>0.14049400000000001</v>
      </c>
      <c r="EF63">
        <v>0.13611699999999999</v>
      </c>
      <c r="EG63">
        <v>28014.400000000001</v>
      </c>
      <c r="EH63">
        <v>28481.4</v>
      </c>
      <c r="EI63">
        <v>28238.3</v>
      </c>
      <c r="EJ63">
        <v>29742</v>
      </c>
      <c r="EK63">
        <v>33385.199999999997</v>
      </c>
      <c r="EL63">
        <v>35649.599999999999</v>
      </c>
      <c r="EM63">
        <v>39843.699999999997</v>
      </c>
      <c r="EN63">
        <v>42487.199999999997</v>
      </c>
      <c r="EO63">
        <v>2.1804299999999999</v>
      </c>
      <c r="EP63">
        <v>2.2007300000000001</v>
      </c>
      <c r="EQ63">
        <v>0.12606400000000001</v>
      </c>
      <c r="ER63">
        <v>0</v>
      </c>
      <c r="ES63">
        <v>31.231300000000001</v>
      </c>
      <c r="ET63">
        <v>999.9</v>
      </c>
      <c r="EU63">
        <v>75.900000000000006</v>
      </c>
      <c r="EV63">
        <v>33.700000000000003</v>
      </c>
      <c r="EW63">
        <v>39.471400000000003</v>
      </c>
      <c r="EX63">
        <v>57.521799999999999</v>
      </c>
      <c r="EY63">
        <v>-2.5560900000000002</v>
      </c>
      <c r="EZ63">
        <v>2</v>
      </c>
      <c r="FA63">
        <v>0.39114300000000002</v>
      </c>
      <c r="FB63">
        <v>0.20239699999999999</v>
      </c>
      <c r="FC63">
        <v>20.2713</v>
      </c>
      <c r="FD63">
        <v>5.2199900000000001</v>
      </c>
      <c r="FE63">
        <v>12.004099999999999</v>
      </c>
      <c r="FF63">
        <v>4.9871999999999996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1.8621799999999999</v>
      </c>
      <c r="FN63">
        <v>1.8641799999999999</v>
      </c>
      <c r="FO63">
        <v>1.8602700000000001</v>
      </c>
      <c r="FP63">
        <v>1.8609800000000001</v>
      </c>
      <c r="FQ63">
        <v>1.8601399999999999</v>
      </c>
      <c r="FR63">
        <v>1.8618600000000001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-3.129</v>
      </c>
      <c r="GH63">
        <v>0.1154</v>
      </c>
      <c r="GI63">
        <v>-2.7106589400944232</v>
      </c>
      <c r="GJ63">
        <v>-1.6100910332537859E-3</v>
      </c>
      <c r="GK63">
        <v>7.0186618486508772E-7</v>
      </c>
      <c r="GL63">
        <v>-2.134652460378022E-10</v>
      </c>
      <c r="GM63">
        <v>0.1154050000000026</v>
      </c>
      <c r="GN63">
        <v>0</v>
      </c>
      <c r="GO63">
        <v>0</v>
      </c>
      <c r="GP63">
        <v>0</v>
      </c>
      <c r="GQ63">
        <v>5</v>
      </c>
      <c r="GR63">
        <v>2079</v>
      </c>
      <c r="GS63">
        <v>3</v>
      </c>
      <c r="GT63">
        <v>29</v>
      </c>
      <c r="GU63">
        <v>79.099999999999994</v>
      </c>
      <c r="GV63">
        <v>79.099999999999994</v>
      </c>
      <c r="GW63">
        <v>1.0620099999999999</v>
      </c>
      <c r="GX63">
        <v>2.5671400000000002</v>
      </c>
      <c r="GY63">
        <v>2.04834</v>
      </c>
      <c r="GZ63">
        <v>2.6232899999999999</v>
      </c>
      <c r="HA63">
        <v>2.1972700000000001</v>
      </c>
      <c r="HB63">
        <v>2.3303199999999999</v>
      </c>
      <c r="HC63">
        <v>38.895099999999999</v>
      </c>
      <c r="HD63">
        <v>14.8675</v>
      </c>
      <c r="HE63">
        <v>18</v>
      </c>
      <c r="HF63">
        <v>658.20899999999995</v>
      </c>
      <c r="HG63">
        <v>750.48</v>
      </c>
      <c r="HH63">
        <v>31.001000000000001</v>
      </c>
      <c r="HI63">
        <v>32.339399999999998</v>
      </c>
      <c r="HJ63">
        <v>30.001100000000001</v>
      </c>
      <c r="HK63">
        <v>32.0871</v>
      </c>
      <c r="HL63">
        <v>32.059800000000003</v>
      </c>
      <c r="HM63">
        <v>21.283899999999999</v>
      </c>
      <c r="HN63">
        <v>22.047999999999998</v>
      </c>
      <c r="HO63">
        <v>100</v>
      </c>
      <c r="HP63">
        <v>31</v>
      </c>
      <c r="HQ63">
        <v>317.68900000000002</v>
      </c>
      <c r="HR63">
        <v>33.328800000000001</v>
      </c>
      <c r="HS63">
        <v>99.480699999999999</v>
      </c>
      <c r="HT63">
        <v>98.547499999999999</v>
      </c>
    </row>
    <row r="64" spans="1:228" x14ac:dyDescent="0.2">
      <c r="A64">
        <v>49</v>
      </c>
      <c r="B64">
        <v>1669220060</v>
      </c>
      <c r="C64">
        <v>310.5</v>
      </c>
      <c r="D64" t="s">
        <v>456</v>
      </c>
      <c r="E64" t="s">
        <v>457</v>
      </c>
      <c r="F64">
        <v>4</v>
      </c>
      <c r="G64">
        <v>1669220052</v>
      </c>
      <c r="H64">
        <f t="shared" si="0"/>
        <v>2.5214461639850795E-3</v>
      </c>
      <c r="I64">
        <f t="shared" si="1"/>
        <v>2.5214461639850794</v>
      </c>
      <c r="J64">
        <f t="shared" si="2"/>
        <v>6.0173088174066347</v>
      </c>
      <c r="K64">
        <f t="shared" si="3"/>
        <v>284.83532142857138</v>
      </c>
      <c r="L64">
        <f t="shared" si="4"/>
        <v>212.70902664692517</v>
      </c>
      <c r="M64">
        <f t="shared" si="5"/>
        <v>21.512872591528495</v>
      </c>
      <c r="N64">
        <f t="shared" si="6"/>
        <v>28.80755027679734</v>
      </c>
      <c r="O64">
        <f t="shared" si="7"/>
        <v>0.15026315615850735</v>
      </c>
      <c r="P64">
        <f t="shared" si="8"/>
        <v>3.6724793853485607</v>
      </c>
      <c r="Q64">
        <f t="shared" si="9"/>
        <v>0.14692925617500568</v>
      </c>
      <c r="R64">
        <f t="shared" si="10"/>
        <v>9.2124161950312353E-2</v>
      </c>
      <c r="S64">
        <f t="shared" si="11"/>
        <v>226.11656784317961</v>
      </c>
      <c r="T64">
        <f t="shared" si="12"/>
        <v>33.25484061320185</v>
      </c>
      <c r="U64">
        <f t="shared" si="13"/>
        <v>33.276721428571427</v>
      </c>
      <c r="V64">
        <f t="shared" si="14"/>
        <v>5.1311928386473609</v>
      </c>
      <c r="W64">
        <f t="shared" si="15"/>
        <v>69.807492241203718</v>
      </c>
      <c r="X64">
        <f t="shared" si="16"/>
        <v>3.469372754923719</v>
      </c>
      <c r="Y64">
        <f t="shared" si="17"/>
        <v>4.9699146087874064</v>
      </c>
      <c r="Z64">
        <f t="shared" si="18"/>
        <v>1.6618200837236419</v>
      </c>
      <c r="AA64">
        <f t="shared" si="19"/>
        <v>-111.19577583174201</v>
      </c>
      <c r="AB64">
        <f t="shared" si="20"/>
        <v>-112.52519080713617</v>
      </c>
      <c r="AC64">
        <f t="shared" si="21"/>
        <v>-7.0167264786885939</v>
      </c>
      <c r="AD64">
        <f t="shared" si="22"/>
        <v>-4.621125274387154</v>
      </c>
      <c r="AE64">
        <f t="shared" si="23"/>
        <v>29.219776884114022</v>
      </c>
      <c r="AF64">
        <f t="shared" si="24"/>
        <v>2.5091649960025917</v>
      </c>
      <c r="AG64">
        <f t="shared" si="25"/>
        <v>6.0173088174066347</v>
      </c>
      <c r="AH64">
        <v>317.07795311991339</v>
      </c>
      <c r="AI64">
        <v>307.86495151515152</v>
      </c>
      <c r="AJ64">
        <v>1.712535411255405</v>
      </c>
      <c r="AK64">
        <v>63.31</v>
      </c>
      <c r="AL64">
        <f t="shared" si="26"/>
        <v>2.5214461639850794</v>
      </c>
      <c r="AM64">
        <v>33.300733505993691</v>
      </c>
      <c r="AN64">
        <v>34.311915757575747</v>
      </c>
      <c r="AO64">
        <v>4.371536844674656E-5</v>
      </c>
      <c r="AP64">
        <v>89.38907270601743</v>
      </c>
      <c r="AQ64">
        <v>34</v>
      </c>
      <c r="AR64">
        <v>5</v>
      </c>
      <c r="AS64">
        <f t="shared" si="27"/>
        <v>1</v>
      </c>
      <c r="AT64">
        <f t="shared" si="28"/>
        <v>0</v>
      </c>
      <c r="AU64">
        <f t="shared" si="29"/>
        <v>47239.269410616653</v>
      </c>
      <c r="AV64">
        <f t="shared" si="30"/>
        <v>1199.9978571428569</v>
      </c>
      <c r="AW64">
        <f t="shared" si="31"/>
        <v>1025.9240600223725</v>
      </c>
      <c r="AX64">
        <f t="shared" si="32"/>
        <v>0.8549382433607452</v>
      </c>
      <c r="AY64">
        <f t="shared" si="33"/>
        <v>0.18843080968623843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1669220052</v>
      </c>
      <c r="BF64">
        <v>284.83532142857138</v>
      </c>
      <c r="BG64">
        <v>297.26949999999999</v>
      </c>
      <c r="BH64">
        <v>34.303503571428571</v>
      </c>
      <c r="BI64">
        <v>33.296999999999997</v>
      </c>
      <c r="BJ64">
        <v>287.9563571428572</v>
      </c>
      <c r="BK64">
        <v>34.188085714285712</v>
      </c>
      <c r="BL64">
        <v>650.00742857142848</v>
      </c>
      <c r="BM64">
        <v>101.0375357142857</v>
      </c>
      <c r="BN64">
        <v>0.100027325</v>
      </c>
      <c r="BO64">
        <v>32.708385714285718</v>
      </c>
      <c r="BP64">
        <v>33.276721428571427</v>
      </c>
      <c r="BQ64">
        <v>999.9000000000002</v>
      </c>
      <c r="BR64">
        <v>0</v>
      </c>
      <c r="BS64">
        <v>0</v>
      </c>
      <c r="BT64">
        <v>8983.4149999999991</v>
      </c>
      <c r="BU64">
        <v>0</v>
      </c>
      <c r="BV64">
        <v>9.078246428571429</v>
      </c>
      <c r="BW64">
        <v>-12.43421428571429</v>
      </c>
      <c r="BX64">
        <v>294.9532142857143</v>
      </c>
      <c r="BY64">
        <v>307.50860714285722</v>
      </c>
      <c r="BZ64">
        <v>1.006498571428571</v>
      </c>
      <c r="CA64">
        <v>297.26949999999999</v>
      </c>
      <c r="CB64">
        <v>33.296999999999997</v>
      </c>
      <c r="CC64">
        <v>3.4659385714285711</v>
      </c>
      <c r="CD64">
        <v>3.3642449999999999</v>
      </c>
      <c r="CE64">
        <v>26.45379642857143</v>
      </c>
      <c r="CF64">
        <v>25.94977857142857</v>
      </c>
      <c r="CG64">
        <v>1199.9978571428569</v>
      </c>
      <c r="CH64">
        <v>0.49997524999999998</v>
      </c>
      <c r="CI64">
        <v>0.50002475000000002</v>
      </c>
      <c r="CJ64">
        <v>0</v>
      </c>
      <c r="CK64">
        <v>829.54389285714285</v>
      </c>
      <c r="CL64">
        <v>4.9990899999999998</v>
      </c>
      <c r="CM64">
        <v>9109.3567857142862</v>
      </c>
      <c r="CN64">
        <v>9557.7632142857146</v>
      </c>
      <c r="CO64">
        <v>41.5</v>
      </c>
      <c r="CP64">
        <v>42.9955</v>
      </c>
      <c r="CQ64">
        <v>42.125</v>
      </c>
      <c r="CR64">
        <v>42.338999999999999</v>
      </c>
      <c r="CS64">
        <v>42.941499999999976</v>
      </c>
      <c r="CT64">
        <v>597.46964285714273</v>
      </c>
      <c r="CU64">
        <v>597.52821428571428</v>
      </c>
      <c r="CV64">
        <v>0</v>
      </c>
      <c r="CW64">
        <v>1669220067</v>
      </c>
      <c r="CX64">
        <v>0</v>
      </c>
      <c r="CY64">
        <v>1669215309.0999999</v>
      </c>
      <c r="CZ64" t="s">
        <v>356</v>
      </c>
      <c r="DA64">
        <v>1669215309.0999999</v>
      </c>
      <c r="DB64">
        <v>1669215308.0999999</v>
      </c>
      <c r="DC64">
        <v>4</v>
      </c>
      <c r="DD64">
        <v>-3.3000000000000002E-2</v>
      </c>
      <c r="DE64">
        <v>-1.7000000000000001E-2</v>
      </c>
      <c r="DF64">
        <v>-3.2709999999999999</v>
      </c>
      <c r="DG64">
        <v>0.115</v>
      </c>
      <c r="DH64">
        <v>409</v>
      </c>
      <c r="DI64">
        <v>31</v>
      </c>
      <c r="DJ64">
        <v>0.59</v>
      </c>
      <c r="DK64">
        <v>0.22</v>
      </c>
      <c r="DL64">
        <v>-12.3807875</v>
      </c>
      <c r="DM64">
        <v>-1.033237148217607</v>
      </c>
      <c r="DN64">
        <v>0.1016965589081065</v>
      </c>
      <c r="DO64">
        <v>0</v>
      </c>
      <c r="DP64">
        <v>1.003959225</v>
      </c>
      <c r="DQ64">
        <v>2.9336251407126361E-2</v>
      </c>
      <c r="DR64">
        <v>4.5297678554617991E-3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3.2974100000000002</v>
      </c>
      <c r="EB64">
        <v>2.6253600000000001</v>
      </c>
      <c r="EC64">
        <v>7.8567499999999998E-2</v>
      </c>
      <c r="ED64">
        <v>7.9909800000000003E-2</v>
      </c>
      <c r="EE64">
        <v>0.14050399999999999</v>
      </c>
      <c r="EF64">
        <v>0.13611599999999999</v>
      </c>
      <c r="EG64">
        <v>27971.3</v>
      </c>
      <c r="EH64">
        <v>28436.9</v>
      </c>
      <c r="EI64">
        <v>28238.5</v>
      </c>
      <c r="EJ64">
        <v>29741.599999999999</v>
      </c>
      <c r="EK64">
        <v>33384.699999999997</v>
      </c>
      <c r="EL64">
        <v>35649.4</v>
      </c>
      <c r="EM64">
        <v>39843.4</v>
      </c>
      <c r="EN64">
        <v>42486.9</v>
      </c>
      <c r="EO64">
        <v>2.1802000000000001</v>
      </c>
      <c r="EP64">
        <v>2.2004999999999999</v>
      </c>
      <c r="EQ64">
        <v>0.125803</v>
      </c>
      <c r="ER64">
        <v>0</v>
      </c>
      <c r="ES64">
        <v>31.234000000000002</v>
      </c>
      <c r="ET64">
        <v>999.9</v>
      </c>
      <c r="EU64">
        <v>75.900000000000006</v>
      </c>
      <c r="EV64">
        <v>33.700000000000003</v>
      </c>
      <c r="EW64">
        <v>39.471899999999998</v>
      </c>
      <c r="EX64">
        <v>57.431800000000003</v>
      </c>
      <c r="EY64">
        <v>-2.62019</v>
      </c>
      <c r="EZ64">
        <v>2</v>
      </c>
      <c r="FA64">
        <v>0.39194400000000001</v>
      </c>
      <c r="FB64">
        <v>0.205313</v>
      </c>
      <c r="FC64">
        <v>20.2713</v>
      </c>
      <c r="FD64">
        <v>5.2204300000000003</v>
      </c>
      <c r="FE64">
        <v>12.004099999999999</v>
      </c>
      <c r="FF64">
        <v>4.9871999999999996</v>
      </c>
      <c r="FG64">
        <v>3.2845800000000001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1.8621799999999999</v>
      </c>
      <c r="FN64">
        <v>1.8641700000000001</v>
      </c>
      <c r="FO64">
        <v>1.86025</v>
      </c>
      <c r="FP64">
        <v>1.86097</v>
      </c>
      <c r="FQ64">
        <v>1.86015</v>
      </c>
      <c r="FR64">
        <v>1.8618699999999999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-3.1379999999999999</v>
      </c>
      <c r="GH64">
        <v>0.11550000000000001</v>
      </c>
      <c r="GI64">
        <v>-2.7106589400944232</v>
      </c>
      <c r="GJ64">
        <v>-1.6100910332537859E-3</v>
      </c>
      <c r="GK64">
        <v>7.0186618486508772E-7</v>
      </c>
      <c r="GL64">
        <v>-2.134652460378022E-10</v>
      </c>
      <c r="GM64">
        <v>0.1154050000000026</v>
      </c>
      <c r="GN64">
        <v>0</v>
      </c>
      <c r="GO64">
        <v>0</v>
      </c>
      <c r="GP64">
        <v>0</v>
      </c>
      <c r="GQ64">
        <v>5</v>
      </c>
      <c r="GR64">
        <v>2079</v>
      </c>
      <c r="GS64">
        <v>3</v>
      </c>
      <c r="GT64">
        <v>29</v>
      </c>
      <c r="GU64">
        <v>79.2</v>
      </c>
      <c r="GV64">
        <v>79.2</v>
      </c>
      <c r="GW64">
        <v>1.0815399999999999</v>
      </c>
      <c r="GX64">
        <v>2.5732400000000002</v>
      </c>
      <c r="GY64">
        <v>2.04834</v>
      </c>
      <c r="GZ64">
        <v>2.6232899999999999</v>
      </c>
      <c r="HA64">
        <v>2.1972700000000001</v>
      </c>
      <c r="HB64">
        <v>2.3120099999999999</v>
      </c>
      <c r="HC64">
        <v>38.919800000000002</v>
      </c>
      <c r="HD64">
        <v>14.8588</v>
      </c>
      <c r="HE64">
        <v>18</v>
      </c>
      <c r="HF64">
        <v>658.13499999999999</v>
      </c>
      <c r="HG64">
        <v>750.37099999999998</v>
      </c>
      <c r="HH64">
        <v>31.000900000000001</v>
      </c>
      <c r="HI64">
        <v>32.349400000000003</v>
      </c>
      <c r="HJ64">
        <v>30.001100000000001</v>
      </c>
      <c r="HK64">
        <v>32.097000000000001</v>
      </c>
      <c r="HL64">
        <v>32.068300000000001</v>
      </c>
      <c r="HM64">
        <v>21.6587</v>
      </c>
      <c r="HN64">
        <v>22.047999999999998</v>
      </c>
      <c r="HO64">
        <v>100</v>
      </c>
      <c r="HP64">
        <v>31</v>
      </c>
      <c r="HQ64">
        <v>324.40100000000001</v>
      </c>
      <c r="HR64">
        <v>33.328699999999998</v>
      </c>
      <c r="HS64">
        <v>99.480599999999995</v>
      </c>
      <c r="HT64">
        <v>98.546400000000006</v>
      </c>
    </row>
    <row r="65" spans="1:228" x14ac:dyDescent="0.2">
      <c r="A65">
        <v>50</v>
      </c>
      <c r="B65">
        <v>1669220064</v>
      </c>
      <c r="C65">
        <v>314.5</v>
      </c>
      <c r="D65" t="s">
        <v>458</v>
      </c>
      <c r="E65" t="s">
        <v>459</v>
      </c>
      <c r="F65">
        <v>4</v>
      </c>
      <c r="G65">
        <v>1669220056</v>
      </c>
      <c r="H65">
        <f t="shared" si="0"/>
        <v>2.5159408076904479E-3</v>
      </c>
      <c r="I65">
        <f t="shared" si="1"/>
        <v>2.5159408076904479</v>
      </c>
      <c r="J65">
        <f t="shared" si="2"/>
        <v>6.197447052834657</v>
      </c>
      <c r="K65">
        <f t="shared" si="3"/>
        <v>291.48864285714279</v>
      </c>
      <c r="L65">
        <f t="shared" si="4"/>
        <v>217.13792689542126</v>
      </c>
      <c r="M65">
        <f t="shared" si="5"/>
        <v>21.960668344163299</v>
      </c>
      <c r="N65">
        <f t="shared" si="6"/>
        <v>29.480273222646119</v>
      </c>
      <c r="O65">
        <f t="shared" si="7"/>
        <v>0.1499866199733145</v>
      </c>
      <c r="P65">
        <f t="shared" si="8"/>
        <v>3.6768030951863202</v>
      </c>
      <c r="Q65">
        <f t="shared" si="9"/>
        <v>0.14666864674240324</v>
      </c>
      <c r="R65">
        <f t="shared" si="10"/>
        <v>9.1959897571299548E-2</v>
      </c>
      <c r="S65">
        <f t="shared" si="11"/>
        <v>226.11955648610868</v>
      </c>
      <c r="T65">
        <f t="shared" si="12"/>
        <v>33.255477947492494</v>
      </c>
      <c r="U65">
        <f t="shared" si="13"/>
        <v>33.275264285714279</v>
      </c>
      <c r="V65">
        <f t="shared" si="14"/>
        <v>5.1307735889079789</v>
      </c>
      <c r="W65">
        <f t="shared" si="15"/>
        <v>69.812670655118936</v>
      </c>
      <c r="X65">
        <f t="shared" si="16"/>
        <v>3.4696447702802971</v>
      </c>
      <c r="Y65">
        <f t="shared" si="17"/>
        <v>4.9699355972509114</v>
      </c>
      <c r="Z65">
        <f t="shared" si="18"/>
        <v>1.6611288186276818</v>
      </c>
      <c r="AA65">
        <f t="shared" si="19"/>
        <v>-110.95298961914875</v>
      </c>
      <c r="AB65">
        <f t="shared" si="20"/>
        <v>-112.35396258165423</v>
      </c>
      <c r="AC65">
        <f t="shared" si="21"/>
        <v>-6.9977630529211323</v>
      </c>
      <c r="AD65">
        <f t="shared" si="22"/>
        <v>-4.1851587676154338</v>
      </c>
      <c r="AE65">
        <f t="shared" si="23"/>
        <v>29.442238282119597</v>
      </c>
      <c r="AF65">
        <f t="shared" si="24"/>
        <v>2.5114009343802959</v>
      </c>
      <c r="AG65">
        <f t="shared" si="25"/>
        <v>6.197447052834657</v>
      </c>
      <c r="AH65">
        <v>324.09463843982689</v>
      </c>
      <c r="AI65">
        <v>314.75370303030297</v>
      </c>
      <c r="AJ65">
        <v>1.725594632034622</v>
      </c>
      <c r="AK65">
        <v>63.31</v>
      </c>
      <c r="AL65">
        <f t="shared" si="26"/>
        <v>2.5159408076904479</v>
      </c>
      <c r="AM65">
        <v>33.300500179953168</v>
      </c>
      <c r="AN65">
        <v>34.309684242424247</v>
      </c>
      <c r="AO65">
        <v>6.1470144564539856E-6</v>
      </c>
      <c r="AP65">
        <v>89.38907270601743</v>
      </c>
      <c r="AQ65">
        <v>34</v>
      </c>
      <c r="AR65">
        <v>5</v>
      </c>
      <c r="AS65">
        <f t="shared" si="27"/>
        <v>1</v>
      </c>
      <c r="AT65">
        <f t="shared" si="28"/>
        <v>0</v>
      </c>
      <c r="AU65">
        <f t="shared" si="29"/>
        <v>47316.59211499674</v>
      </c>
      <c r="AV65">
        <f t="shared" si="30"/>
        <v>1200.013214285714</v>
      </c>
      <c r="AW65">
        <f t="shared" si="31"/>
        <v>1025.9372385938384</v>
      </c>
      <c r="AX65">
        <f t="shared" si="32"/>
        <v>0.85493828432923458</v>
      </c>
      <c r="AY65">
        <f t="shared" si="33"/>
        <v>0.18843088875542277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1669220056</v>
      </c>
      <c r="BF65">
        <v>291.48864285714279</v>
      </c>
      <c r="BG65">
        <v>304.02246428571419</v>
      </c>
      <c r="BH65">
        <v>34.306399999999996</v>
      </c>
      <c r="BI65">
        <v>33.298999999999999</v>
      </c>
      <c r="BJ65">
        <v>294.61810714285718</v>
      </c>
      <c r="BK65">
        <v>34.191000000000003</v>
      </c>
      <c r="BL65">
        <v>650.00578571428571</v>
      </c>
      <c r="BM65">
        <v>101.03700000000001</v>
      </c>
      <c r="BN65">
        <v>9.9953171428571436E-2</v>
      </c>
      <c r="BO65">
        <v>32.708460714285721</v>
      </c>
      <c r="BP65">
        <v>33.275264285714279</v>
      </c>
      <c r="BQ65">
        <v>999.9000000000002</v>
      </c>
      <c r="BR65">
        <v>0</v>
      </c>
      <c r="BS65">
        <v>0</v>
      </c>
      <c r="BT65">
        <v>8998.3928571428569</v>
      </c>
      <c r="BU65">
        <v>0</v>
      </c>
      <c r="BV65">
        <v>9.5204571428571434</v>
      </c>
      <c r="BW65">
        <v>-12.533853571428571</v>
      </c>
      <c r="BX65">
        <v>301.8438214285714</v>
      </c>
      <c r="BY65">
        <v>314.49485714285709</v>
      </c>
      <c r="BZ65">
        <v>1.0074025</v>
      </c>
      <c r="CA65">
        <v>304.02246428571419</v>
      </c>
      <c r="CB65">
        <v>33.298999999999999</v>
      </c>
      <c r="CC65">
        <v>3.4662164285714279</v>
      </c>
      <c r="CD65">
        <v>3.3644324999999999</v>
      </c>
      <c r="CE65">
        <v>26.455164285714279</v>
      </c>
      <c r="CF65">
        <v>25.950714285714291</v>
      </c>
      <c r="CG65">
        <v>1200.013214285714</v>
      </c>
      <c r="CH65">
        <v>0.49997371428571441</v>
      </c>
      <c r="CI65">
        <v>0.50002628571428565</v>
      </c>
      <c r="CJ65">
        <v>0</v>
      </c>
      <c r="CK65">
        <v>829.23389285714279</v>
      </c>
      <c r="CL65">
        <v>4.9990899999999998</v>
      </c>
      <c r="CM65">
        <v>9105.2814285714285</v>
      </c>
      <c r="CN65">
        <v>9557.8789285714283</v>
      </c>
      <c r="CO65">
        <v>41.5</v>
      </c>
      <c r="CP65">
        <v>43</v>
      </c>
      <c r="CQ65">
        <v>42.127214285714281</v>
      </c>
      <c r="CR65">
        <v>42.354750000000003</v>
      </c>
      <c r="CS65">
        <v>42.950499999999977</v>
      </c>
      <c r="CT65">
        <v>597.47571428571428</v>
      </c>
      <c r="CU65">
        <v>597.53750000000002</v>
      </c>
      <c r="CV65">
        <v>0</v>
      </c>
      <c r="CW65">
        <v>1669220070.5999999</v>
      </c>
      <c r="CX65">
        <v>0</v>
      </c>
      <c r="CY65">
        <v>1669215309.0999999</v>
      </c>
      <c r="CZ65" t="s">
        <v>356</v>
      </c>
      <c r="DA65">
        <v>1669215309.0999999</v>
      </c>
      <c r="DB65">
        <v>1669215308.0999999</v>
      </c>
      <c r="DC65">
        <v>4</v>
      </c>
      <c r="DD65">
        <v>-3.3000000000000002E-2</v>
      </c>
      <c r="DE65">
        <v>-1.7000000000000001E-2</v>
      </c>
      <c r="DF65">
        <v>-3.2709999999999999</v>
      </c>
      <c r="DG65">
        <v>0.115</v>
      </c>
      <c r="DH65">
        <v>409</v>
      </c>
      <c r="DI65">
        <v>31</v>
      </c>
      <c r="DJ65">
        <v>0.59</v>
      </c>
      <c r="DK65">
        <v>0.22</v>
      </c>
      <c r="DL65">
        <v>-12.4626825</v>
      </c>
      <c r="DM65">
        <v>-1.340027392120037</v>
      </c>
      <c r="DN65">
        <v>0.13174946278353469</v>
      </c>
      <c r="DO65">
        <v>0</v>
      </c>
      <c r="DP65">
        <v>1.0069097499999999</v>
      </c>
      <c r="DQ65">
        <v>1.2115834896809971E-2</v>
      </c>
      <c r="DR65">
        <v>2.4282066299020008E-3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3.2974100000000002</v>
      </c>
      <c r="EB65">
        <v>2.6252200000000001</v>
      </c>
      <c r="EC65">
        <v>7.9982800000000007E-2</v>
      </c>
      <c r="ED65">
        <v>8.1314999999999998E-2</v>
      </c>
      <c r="EE65">
        <v>0.14050000000000001</v>
      </c>
      <c r="EF65">
        <v>0.13611500000000001</v>
      </c>
      <c r="EG65">
        <v>27927.599999999999</v>
      </c>
      <c r="EH65">
        <v>28393.4</v>
      </c>
      <c r="EI65">
        <v>28237.8</v>
      </c>
      <c r="EJ65">
        <v>29741.599999999999</v>
      </c>
      <c r="EK65">
        <v>33384.199999999997</v>
      </c>
      <c r="EL65">
        <v>35649.5</v>
      </c>
      <c r="EM65">
        <v>39842.6</v>
      </c>
      <c r="EN65">
        <v>42486.8</v>
      </c>
      <c r="EO65">
        <v>2.1799200000000001</v>
      </c>
      <c r="EP65">
        <v>2.2002299999999999</v>
      </c>
      <c r="EQ65">
        <v>0.12598899999999999</v>
      </c>
      <c r="ER65">
        <v>0</v>
      </c>
      <c r="ES65">
        <v>31.2361</v>
      </c>
      <c r="ET65">
        <v>999.9</v>
      </c>
      <c r="EU65">
        <v>75.900000000000006</v>
      </c>
      <c r="EV65">
        <v>33.700000000000003</v>
      </c>
      <c r="EW65">
        <v>39.470199999999998</v>
      </c>
      <c r="EX65">
        <v>57.191800000000001</v>
      </c>
      <c r="EY65">
        <v>-2.4919899999999999</v>
      </c>
      <c r="EZ65">
        <v>2</v>
      </c>
      <c r="FA65">
        <v>0.39260200000000001</v>
      </c>
      <c r="FB65">
        <v>0.20855399999999999</v>
      </c>
      <c r="FC65">
        <v>20.2715</v>
      </c>
      <c r="FD65">
        <v>5.2198399999999996</v>
      </c>
      <c r="FE65">
        <v>12.004</v>
      </c>
      <c r="FF65">
        <v>4.98705</v>
      </c>
      <c r="FG65">
        <v>3.2844500000000001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1.8621799999999999</v>
      </c>
      <c r="FN65">
        <v>1.8641799999999999</v>
      </c>
      <c r="FO65">
        <v>1.8602700000000001</v>
      </c>
      <c r="FP65">
        <v>1.8609800000000001</v>
      </c>
      <c r="FQ65">
        <v>1.8601700000000001</v>
      </c>
      <c r="FR65">
        <v>1.86185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-3.1459999999999999</v>
      </c>
      <c r="GH65">
        <v>0.1154</v>
      </c>
      <c r="GI65">
        <v>-2.7106589400944232</v>
      </c>
      <c r="GJ65">
        <v>-1.6100910332537859E-3</v>
      </c>
      <c r="GK65">
        <v>7.0186618486508772E-7</v>
      </c>
      <c r="GL65">
        <v>-2.134652460378022E-10</v>
      </c>
      <c r="GM65">
        <v>0.1154050000000026</v>
      </c>
      <c r="GN65">
        <v>0</v>
      </c>
      <c r="GO65">
        <v>0</v>
      </c>
      <c r="GP65">
        <v>0</v>
      </c>
      <c r="GQ65">
        <v>5</v>
      </c>
      <c r="GR65">
        <v>2079</v>
      </c>
      <c r="GS65">
        <v>3</v>
      </c>
      <c r="GT65">
        <v>29</v>
      </c>
      <c r="GU65">
        <v>79.2</v>
      </c>
      <c r="GV65">
        <v>79.3</v>
      </c>
      <c r="GW65">
        <v>1.09985</v>
      </c>
      <c r="GX65">
        <v>2.5659200000000002</v>
      </c>
      <c r="GY65">
        <v>2.04834</v>
      </c>
      <c r="GZ65">
        <v>2.6232899999999999</v>
      </c>
      <c r="HA65">
        <v>2.1972700000000001</v>
      </c>
      <c r="HB65">
        <v>2.33887</v>
      </c>
      <c r="HC65">
        <v>38.919800000000002</v>
      </c>
      <c r="HD65">
        <v>14.8675</v>
      </c>
      <c r="HE65">
        <v>18</v>
      </c>
      <c r="HF65">
        <v>658.01599999999996</v>
      </c>
      <c r="HG65">
        <v>750.22299999999996</v>
      </c>
      <c r="HH65">
        <v>31.000900000000001</v>
      </c>
      <c r="HI65">
        <v>32.357999999999997</v>
      </c>
      <c r="HJ65">
        <v>30.000900000000001</v>
      </c>
      <c r="HK65">
        <v>32.106200000000001</v>
      </c>
      <c r="HL65">
        <v>32.077399999999997</v>
      </c>
      <c r="HM65">
        <v>22.0352</v>
      </c>
      <c r="HN65">
        <v>22.047999999999998</v>
      </c>
      <c r="HO65">
        <v>100</v>
      </c>
      <c r="HP65">
        <v>31</v>
      </c>
      <c r="HQ65">
        <v>331.11200000000002</v>
      </c>
      <c r="HR65">
        <v>33.328699999999998</v>
      </c>
      <c r="HS65">
        <v>99.478200000000001</v>
      </c>
      <c r="HT65">
        <v>98.546499999999995</v>
      </c>
    </row>
    <row r="66" spans="1:228" x14ac:dyDescent="0.2">
      <c r="A66">
        <v>51</v>
      </c>
      <c r="B66">
        <v>1669220068</v>
      </c>
      <c r="C66">
        <v>318.5</v>
      </c>
      <c r="D66" t="s">
        <v>460</v>
      </c>
      <c r="E66" t="s">
        <v>461</v>
      </c>
      <c r="F66">
        <v>4</v>
      </c>
      <c r="G66">
        <v>1669220060</v>
      </c>
      <c r="H66">
        <f t="shared" si="0"/>
        <v>2.5206670661477994E-3</v>
      </c>
      <c r="I66">
        <f t="shared" si="1"/>
        <v>2.5206670661477992</v>
      </c>
      <c r="J66">
        <f t="shared" si="2"/>
        <v>6.3870776854328417</v>
      </c>
      <c r="K66">
        <f t="shared" si="3"/>
        <v>298.14075000000003</v>
      </c>
      <c r="L66">
        <f t="shared" si="4"/>
        <v>221.69870721480095</v>
      </c>
      <c r="M66">
        <f t="shared" si="5"/>
        <v>22.42191788665982</v>
      </c>
      <c r="N66">
        <f t="shared" si="6"/>
        <v>30.153028401244917</v>
      </c>
      <c r="O66">
        <f t="shared" si="7"/>
        <v>0.15025898854811459</v>
      </c>
      <c r="P66">
        <f t="shared" si="8"/>
        <v>3.6802014376487557</v>
      </c>
      <c r="Q66">
        <f t="shared" si="9"/>
        <v>0.14693209944912775</v>
      </c>
      <c r="R66">
        <f t="shared" si="10"/>
        <v>9.212533481037645E-2</v>
      </c>
      <c r="S66">
        <f t="shared" si="11"/>
        <v>226.12055066482168</v>
      </c>
      <c r="T66">
        <f t="shared" si="12"/>
        <v>33.255510317442578</v>
      </c>
      <c r="U66">
        <f t="shared" si="13"/>
        <v>33.276442857142847</v>
      </c>
      <c r="V66">
        <f t="shared" si="14"/>
        <v>5.1311126856578024</v>
      </c>
      <c r="W66">
        <f t="shared" si="15"/>
        <v>69.810996031399839</v>
      </c>
      <c r="X66">
        <f t="shared" si="16"/>
        <v>3.4698532034187721</v>
      </c>
      <c r="Y66">
        <f t="shared" si="17"/>
        <v>4.9703533836676517</v>
      </c>
      <c r="Z66">
        <f t="shared" si="18"/>
        <v>1.6612594822390303</v>
      </c>
      <c r="AA66">
        <f t="shared" si="19"/>
        <v>-111.16141761711795</v>
      </c>
      <c r="AB66">
        <f t="shared" si="20"/>
        <v>-112.39545098754249</v>
      </c>
      <c r="AC66">
        <f t="shared" si="21"/>
        <v>-6.9939744607696843</v>
      </c>
      <c r="AD66">
        <f t="shared" si="22"/>
        <v>-4.430292400608451</v>
      </c>
      <c r="AE66">
        <f t="shared" si="23"/>
        <v>29.666978239104246</v>
      </c>
      <c r="AF66">
        <f t="shared" si="24"/>
        <v>2.5131259405533353</v>
      </c>
      <c r="AG66">
        <f t="shared" si="25"/>
        <v>6.3870776854328417</v>
      </c>
      <c r="AH66">
        <v>331.08444816233748</v>
      </c>
      <c r="AI66">
        <v>321.65758787878781</v>
      </c>
      <c r="AJ66">
        <v>1.7267167099566789</v>
      </c>
      <c r="AK66">
        <v>63.31</v>
      </c>
      <c r="AL66">
        <f t="shared" si="26"/>
        <v>2.5206670661477992</v>
      </c>
      <c r="AM66">
        <v>33.300789667414662</v>
      </c>
      <c r="AN66">
        <v>34.311818181818182</v>
      </c>
      <c r="AO66">
        <v>1.7674514290674809E-5</v>
      </c>
      <c r="AP66">
        <v>89.38907270601743</v>
      </c>
      <c r="AQ66">
        <v>34</v>
      </c>
      <c r="AR66">
        <v>5</v>
      </c>
      <c r="AS66">
        <f t="shared" si="27"/>
        <v>1</v>
      </c>
      <c r="AT66">
        <f t="shared" si="28"/>
        <v>0</v>
      </c>
      <c r="AU66">
        <f t="shared" si="29"/>
        <v>47377.156871481871</v>
      </c>
      <c r="AV66">
        <f t="shared" si="30"/>
        <v>1200.0174999999999</v>
      </c>
      <c r="AW66">
        <f t="shared" si="31"/>
        <v>1025.9409993081977</v>
      </c>
      <c r="AX66">
        <f t="shared" si="32"/>
        <v>0.85493836490567654</v>
      </c>
      <c r="AY66">
        <f t="shared" si="33"/>
        <v>0.18843104426795584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1669220060</v>
      </c>
      <c r="BF66">
        <v>298.14075000000003</v>
      </c>
      <c r="BG66">
        <v>310.77525000000003</v>
      </c>
      <c r="BH66">
        <v>34.308482142857137</v>
      </c>
      <c r="BI66">
        <v>33.300378571428567</v>
      </c>
      <c r="BJ66">
        <v>301.27853571428568</v>
      </c>
      <c r="BK66">
        <v>34.193082142857143</v>
      </c>
      <c r="BL66">
        <v>649.99689285714305</v>
      </c>
      <c r="BM66">
        <v>101.03700000000001</v>
      </c>
      <c r="BN66">
        <v>9.9890549999999995E-2</v>
      </c>
      <c r="BO66">
        <v>32.709953571428571</v>
      </c>
      <c r="BP66">
        <v>33.276442857142847</v>
      </c>
      <c r="BQ66">
        <v>999.9000000000002</v>
      </c>
      <c r="BR66">
        <v>0</v>
      </c>
      <c r="BS66">
        <v>0</v>
      </c>
      <c r="BT66">
        <v>9010.1342857142845</v>
      </c>
      <c r="BU66">
        <v>0</v>
      </c>
      <c r="BV66">
        <v>10.120092142857141</v>
      </c>
      <c r="BW66">
        <v>-12.634582142857139</v>
      </c>
      <c r="BX66">
        <v>308.73285714285709</v>
      </c>
      <c r="BY66">
        <v>321.4808214285714</v>
      </c>
      <c r="BZ66">
        <v>1.0081053571428571</v>
      </c>
      <c r="CA66">
        <v>310.77525000000003</v>
      </c>
      <c r="CB66">
        <v>33.300378571428567</v>
      </c>
      <c r="CC66">
        <v>3.466429999999999</v>
      </c>
      <c r="CD66">
        <v>3.364574999999999</v>
      </c>
      <c r="CE66">
        <v>26.456214285714289</v>
      </c>
      <c r="CF66">
        <v>25.951442857142851</v>
      </c>
      <c r="CG66">
        <v>1200.0174999999999</v>
      </c>
      <c r="CH66">
        <v>0.49997117857142859</v>
      </c>
      <c r="CI66">
        <v>0.50002882142857141</v>
      </c>
      <c r="CJ66">
        <v>0</v>
      </c>
      <c r="CK66">
        <v>828.92082142857157</v>
      </c>
      <c r="CL66">
        <v>4.9990899999999998</v>
      </c>
      <c r="CM66">
        <v>9101.3235714285729</v>
      </c>
      <c r="CN66">
        <v>9557.8989285714288</v>
      </c>
      <c r="CO66">
        <v>41.5</v>
      </c>
      <c r="CP66">
        <v>43</v>
      </c>
      <c r="CQ66">
        <v>42.127214285714281</v>
      </c>
      <c r="CR66">
        <v>42.3705</v>
      </c>
      <c r="CS66">
        <v>42.959499999999991</v>
      </c>
      <c r="CT66">
        <v>597.47464285714284</v>
      </c>
      <c r="CU66">
        <v>597.5428571428572</v>
      </c>
      <c r="CV66">
        <v>0</v>
      </c>
      <c r="CW66">
        <v>1669220074.8</v>
      </c>
      <c r="CX66">
        <v>0</v>
      </c>
      <c r="CY66">
        <v>1669215309.0999999</v>
      </c>
      <c r="CZ66" t="s">
        <v>356</v>
      </c>
      <c r="DA66">
        <v>1669215309.0999999</v>
      </c>
      <c r="DB66">
        <v>1669215308.0999999</v>
      </c>
      <c r="DC66">
        <v>4</v>
      </c>
      <c r="DD66">
        <v>-3.3000000000000002E-2</v>
      </c>
      <c r="DE66">
        <v>-1.7000000000000001E-2</v>
      </c>
      <c r="DF66">
        <v>-3.2709999999999999</v>
      </c>
      <c r="DG66">
        <v>0.115</v>
      </c>
      <c r="DH66">
        <v>409</v>
      </c>
      <c r="DI66">
        <v>31</v>
      </c>
      <c r="DJ66">
        <v>0.59</v>
      </c>
      <c r="DK66">
        <v>0.22</v>
      </c>
      <c r="DL66">
        <v>-12.56196341463415</v>
      </c>
      <c r="DM66">
        <v>-1.5304724738676241</v>
      </c>
      <c r="DN66">
        <v>0.1528592334367698</v>
      </c>
      <c r="DO66">
        <v>0</v>
      </c>
      <c r="DP66">
        <v>1.0078136585365851</v>
      </c>
      <c r="DQ66">
        <v>1.3015191637631171E-2</v>
      </c>
      <c r="DR66">
        <v>2.3174552444938401E-3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3.2974100000000002</v>
      </c>
      <c r="EB66">
        <v>2.6253899999999999</v>
      </c>
      <c r="EC66">
        <v>8.1387000000000001E-2</v>
      </c>
      <c r="ED66">
        <v>8.2698199999999999E-2</v>
      </c>
      <c r="EE66">
        <v>0.14050499999999999</v>
      </c>
      <c r="EF66">
        <v>0.13611500000000001</v>
      </c>
      <c r="EG66">
        <v>27884</v>
      </c>
      <c r="EH66">
        <v>28349.9</v>
      </c>
      <c r="EI66">
        <v>28236.9</v>
      </c>
      <c r="EJ66">
        <v>29740.9</v>
      </c>
      <c r="EK66">
        <v>33382.800000000003</v>
      </c>
      <c r="EL66">
        <v>35649</v>
      </c>
      <c r="EM66">
        <v>39841</v>
      </c>
      <c r="EN66">
        <v>42486.2</v>
      </c>
      <c r="EO66">
        <v>2.17977</v>
      </c>
      <c r="EP66">
        <v>2.2002000000000002</v>
      </c>
      <c r="EQ66">
        <v>0.126138</v>
      </c>
      <c r="ER66">
        <v>0</v>
      </c>
      <c r="ES66">
        <v>31.238099999999999</v>
      </c>
      <c r="ET66">
        <v>999.9</v>
      </c>
      <c r="EU66">
        <v>75.900000000000006</v>
      </c>
      <c r="EV66">
        <v>33.700000000000003</v>
      </c>
      <c r="EW66">
        <v>39.469099999999997</v>
      </c>
      <c r="EX66">
        <v>56.891800000000003</v>
      </c>
      <c r="EY66">
        <v>-2.5480800000000001</v>
      </c>
      <c r="EZ66">
        <v>2</v>
      </c>
      <c r="FA66">
        <v>0.39344499999999999</v>
      </c>
      <c r="FB66">
        <v>0.21160699999999999</v>
      </c>
      <c r="FC66">
        <v>20.2715</v>
      </c>
      <c r="FD66">
        <v>5.2207299999999996</v>
      </c>
      <c r="FE66">
        <v>12.004300000000001</v>
      </c>
      <c r="FF66">
        <v>4.9872500000000004</v>
      </c>
      <c r="FG66">
        <v>3.2846299999999999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1.8621799999999999</v>
      </c>
      <c r="FN66">
        <v>1.86419</v>
      </c>
      <c r="FO66">
        <v>1.86025</v>
      </c>
      <c r="FP66">
        <v>1.8609800000000001</v>
      </c>
      <c r="FQ66">
        <v>1.8601700000000001</v>
      </c>
      <c r="FR66">
        <v>1.8618399999999999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-3.1539999999999999</v>
      </c>
      <c r="GH66">
        <v>0.1154</v>
      </c>
      <c r="GI66">
        <v>-2.7106589400944232</v>
      </c>
      <c r="GJ66">
        <v>-1.6100910332537859E-3</v>
      </c>
      <c r="GK66">
        <v>7.0186618486508772E-7</v>
      </c>
      <c r="GL66">
        <v>-2.134652460378022E-10</v>
      </c>
      <c r="GM66">
        <v>0.1154050000000026</v>
      </c>
      <c r="GN66">
        <v>0</v>
      </c>
      <c r="GO66">
        <v>0</v>
      </c>
      <c r="GP66">
        <v>0</v>
      </c>
      <c r="GQ66">
        <v>5</v>
      </c>
      <c r="GR66">
        <v>2079</v>
      </c>
      <c r="GS66">
        <v>3</v>
      </c>
      <c r="GT66">
        <v>29</v>
      </c>
      <c r="GU66">
        <v>79.3</v>
      </c>
      <c r="GV66">
        <v>79.3</v>
      </c>
      <c r="GW66">
        <v>1.11938</v>
      </c>
      <c r="GX66">
        <v>2.5756800000000002</v>
      </c>
      <c r="GY66">
        <v>2.04834</v>
      </c>
      <c r="GZ66">
        <v>2.6232899999999999</v>
      </c>
      <c r="HA66">
        <v>2.1972700000000001</v>
      </c>
      <c r="HB66">
        <v>2.3059099999999999</v>
      </c>
      <c r="HC66">
        <v>38.944499999999998</v>
      </c>
      <c r="HD66">
        <v>14.85</v>
      </c>
      <c r="HE66">
        <v>18</v>
      </c>
      <c r="HF66">
        <v>657.98699999999997</v>
      </c>
      <c r="HG66">
        <v>750.30600000000004</v>
      </c>
      <c r="HH66">
        <v>31.000900000000001</v>
      </c>
      <c r="HI66">
        <v>32.368000000000002</v>
      </c>
      <c r="HJ66">
        <v>30.001100000000001</v>
      </c>
      <c r="HK66">
        <v>32.114600000000003</v>
      </c>
      <c r="HL66">
        <v>32.085799999999999</v>
      </c>
      <c r="HM66">
        <v>22.4102</v>
      </c>
      <c r="HN66">
        <v>22.047999999999998</v>
      </c>
      <c r="HO66">
        <v>100</v>
      </c>
      <c r="HP66">
        <v>31</v>
      </c>
      <c r="HQ66">
        <v>337.82299999999998</v>
      </c>
      <c r="HR66">
        <v>33.328699999999998</v>
      </c>
      <c r="HS66">
        <v>99.474699999999999</v>
      </c>
      <c r="HT66">
        <v>98.544700000000006</v>
      </c>
    </row>
    <row r="67" spans="1:228" x14ac:dyDescent="0.2">
      <c r="A67">
        <v>52</v>
      </c>
      <c r="B67">
        <v>1669220072</v>
      </c>
      <c r="C67">
        <v>322.5</v>
      </c>
      <c r="D67" t="s">
        <v>462</v>
      </c>
      <c r="E67" t="s">
        <v>463</v>
      </c>
      <c r="F67">
        <v>4</v>
      </c>
      <c r="G67">
        <v>1669220064</v>
      </c>
      <c r="H67">
        <f t="shared" si="0"/>
        <v>2.5274445901700558E-3</v>
      </c>
      <c r="I67">
        <f t="shared" si="1"/>
        <v>2.527444590170056</v>
      </c>
      <c r="J67">
        <f t="shared" si="2"/>
        <v>6.6125665285353872</v>
      </c>
      <c r="K67">
        <f t="shared" si="3"/>
        <v>304.79700000000003</v>
      </c>
      <c r="L67">
        <f t="shared" si="4"/>
        <v>225.9252946486684</v>
      </c>
      <c r="M67">
        <f t="shared" si="5"/>
        <v>22.849444573122618</v>
      </c>
      <c r="N67">
        <f t="shared" si="6"/>
        <v>30.826305520080478</v>
      </c>
      <c r="O67">
        <f t="shared" si="7"/>
        <v>0.15061835558737482</v>
      </c>
      <c r="P67">
        <f t="shared" si="8"/>
        <v>3.6834632428972243</v>
      </c>
      <c r="Q67">
        <f t="shared" si="9"/>
        <v>0.14727861392977074</v>
      </c>
      <c r="R67">
        <f t="shared" si="10"/>
        <v>9.2343028369154284E-2</v>
      </c>
      <c r="S67">
        <f t="shared" si="11"/>
        <v>226.11933802216774</v>
      </c>
      <c r="T67">
        <f t="shared" si="12"/>
        <v>33.258520187190172</v>
      </c>
      <c r="U67">
        <f t="shared" si="13"/>
        <v>33.279178571428567</v>
      </c>
      <c r="V67">
        <f t="shared" si="14"/>
        <v>5.131899876296389</v>
      </c>
      <c r="W67">
        <f t="shared" si="15"/>
        <v>69.796679456507121</v>
      </c>
      <c r="X67">
        <f t="shared" si="16"/>
        <v>3.4700967967021619</v>
      </c>
      <c r="Y67">
        <f t="shared" si="17"/>
        <v>4.971721898123401</v>
      </c>
      <c r="Z67">
        <f t="shared" si="18"/>
        <v>1.6618030795942271</v>
      </c>
      <c r="AA67">
        <f t="shared" si="19"/>
        <v>-111.46030642649946</v>
      </c>
      <c r="AB67">
        <f t="shared" si="20"/>
        <v>-112.06740598447939</v>
      </c>
      <c r="AC67">
        <f t="shared" si="21"/>
        <v>-6.9676464830586742</v>
      </c>
      <c r="AD67">
        <f t="shared" si="22"/>
        <v>-4.3760208718697839</v>
      </c>
      <c r="AE67">
        <f t="shared" si="23"/>
        <v>29.843191233078723</v>
      </c>
      <c r="AF67">
        <f t="shared" si="24"/>
        <v>2.5174566772206592</v>
      </c>
      <c r="AG67">
        <f t="shared" si="25"/>
        <v>6.6125665285353872</v>
      </c>
      <c r="AH67">
        <v>337.98279035930739</v>
      </c>
      <c r="AI67">
        <v>328.53011515151502</v>
      </c>
      <c r="AJ67">
        <v>1.708361731601693</v>
      </c>
      <c r="AK67">
        <v>63.31</v>
      </c>
      <c r="AL67">
        <f t="shared" si="26"/>
        <v>2.527444590170056</v>
      </c>
      <c r="AM67">
        <v>33.301939014299478</v>
      </c>
      <c r="AN67">
        <v>34.315681818181822</v>
      </c>
      <c r="AO67">
        <v>1.8564343895574151E-5</v>
      </c>
      <c r="AP67">
        <v>89.38907270601743</v>
      </c>
      <c r="AQ67">
        <v>34</v>
      </c>
      <c r="AR67">
        <v>5</v>
      </c>
      <c r="AS67">
        <f t="shared" si="27"/>
        <v>1</v>
      </c>
      <c r="AT67">
        <f t="shared" si="28"/>
        <v>0</v>
      </c>
      <c r="AU67">
        <f t="shared" si="29"/>
        <v>47434.761948955173</v>
      </c>
      <c r="AV67">
        <f t="shared" si="30"/>
        <v>1200.009642857143</v>
      </c>
      <c r="AW67">
        <f t="shared" si="31"/>
        <v>1025.9344207368745</v>
      </c>
      <c r="AX67">
        <f t="shared" si="32"/>
        <v>0.85493848057270028</v>
      </c>
      <c r="AY67">
        <f t="shared" si="33"/>
        <v>0.18843126750531158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1669220064</v>
      </c>
      <c r="BF67">
        <v>304.79700000000003</v>
      </c>
      <c r="BG67">
        <v>317.51224999999988</v>
      </c>
      <c r="BH67">
        <v>34.310796428571429</v>
      </c>
      <c r="BI67">
        <v>33.300953571428572</v>
      </c>
      <c r="BJ67">
        <v>307.94317857142858</v>
      </c>
      <c r="BK67">
        <v>34.195392857142863</v>
      </c>
      <c r="BL67">
        <v>649.99400000000003</v>
      </c>
      <c r="BM67">
        <v>101.0372857142857</v>
      </c>
      <c r="BN67">
        <v>9.9882696428571421E-2</v>
      </c>
      <c r="BO67">
        <v>32.714842857142862</v>
      </c>
      <c r="BP67">
        <v>33.279178571428567</v>
      </c>
      <c r="BQ67">
        <v>999.9000000000002</v>
      </c>
      <c r="BR67">
        <v>0</v>
      </c>
      <c r="BS67">
        <v>0</v>
      </c>
      <c r="BT67">
        <v>9021.3839285714294</v>
      </c>
      <c r="BU67">
        <v>0</v>
      </c>
      <c r="BV67">
        <v>10.92863071428571</v>
      </c>
      <c r="BW67">
        <v>-12.715257142857141</v>
      </c>
      <c r="BX67">
        <v>315.62642857142862</v>
      </c>
      <c r="BY67">
        <v>328.45007142857139</v>
      </c>
      <c r="BZ67">
        <v>1.009840714285714</v>
      </c>
      <c r="CA67">
        <v>317.51224999999988</v>
      </c>
      <c r="CB67">
        <v>33.300953571428572</v>
      </c>
      <c r="CC67">
        <v>3.4666732142857142</v>
      </c>
      <c r="CD67">
        <v>3.3646414285714279</v>
      </c>
      <c r="CE67">
        <v>26.457403571428571</v>
      </c>
      <c r="CF67">
        <v>25.951778571428569</v>
      </c>
      <c r="CG67">
        <v>1200.009642857143</v>
      </c>
      <c r="CH67">
        <v>0.49996774999999999</v>
      </c>
      <c r="CI67">
        <v>0.50003225000000007</v>
      </c>
      <c r="CJ67">
        <v>0</v>
      </c>
      <c r="CK67">
        <v>828.71724999999992</v>
      </c>
      <c r="CL67">
        <v>4.9990899999999998</v>
      </c>
      <c r="CM67">
        <v>9098.8882142857146</v>
      </c>
      <c r="CN67">
        <v>9557.8221428571433</v>
      </c>
      <c r="CO67">
        <v>41.5</v>
      </c>
      <c r="CP67">
        <v>43</v>
      </c>
      <c r="CQ67">
        <v>42.138285714285708</v>
      </c>
      <c r="CR67">
        <v>42.375</v>
      </c>
      <c r="CS67">
        <v>42.975250000000003</v>
      </c>
      <c r="CT67">
        <v>597.46607142857135</v>
      </c>
      <c r="CU67">
        <v>597.54357142857145</v>
      </c>
      <c r="CV67">
        <v>0</v>
      </c>
      <c r="CW67">
        <v>1669220079</v>
      </c>
      <c r="CX67">
        <v>0</v>
      </c>
      <c r="CY67">
        <v>1669215309.0999999</v>
      </c>
      <c r="CZ67" t="s">
        <v>356</v>
      </c>
      <c r="DA67">
        <v>1669215309.0999999</v>
      </c>
      <c r="DB67">
        <v>1669215308.0999999</v>
      </c>
      <c r="DC67">
        <v>4</v>
      </c>
      <c r="DD67">
        <v>-3.3000000000000002E-2</v>
      </c>
      <c r="DE67">
        <v>-1.7000000000000001E-2</v>
      </c>
      <c r="DF67">
        <v>-3.2709999999999999</v>
      </c>
      <c r="DG67">
        <v>0.115</v>
      </c>
      <c r="DH67">
        <v>409</v>
      </c>
      <c r="DI67">
        <v>31</v>
      </c>
      <c r="DJ67">
        <v>0.59</v>
      </c>
      <c r="DK67">
        <v>0.22</v>
      </c>
      <c r="DL67">
        <v>-12.64562682926829</v>
      </c>
      <c r="DM67">
        <v>-1.348099651567934</v>
      </c>
      <c r="DN67">
        <v>0.1378404663306069</v>
      </c>
      <c r="DO67">
        <v>0</v>
      </c>
      <c r="DP67">
        <v>1.0085231707317071</v>
      </c>
      <c r="DQ67">
        <v>2.3261393728220621E-2</v>
      </c>
      <c r="DR67">
        <v>2.7326565641660871E-3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3.2974399999999999</v>
      </c>
      <c r="EB67">
        <v>2.62554</v>
      </c>
      <c r="EC67">
        <v>8.2773200000000005E-2</v>
      </c>
      <c r="ED67">
        <v>8.4085499999999994E-2</v>
      </c>
      <c r="EE67">
        <v>0.140512</v>
      </c>
      <c r="EF67">
        <v>0.13611000000000001</v>
      </c>
      <c r="EG67">
        <v>27841.8</v>
      </c>
      <c r="EH67">
        <v>28306.400000000001</v>
      </c>
      <c r="EI67">
        <v>28236.799999999999</v>
      </c>
      <c r="EJ67">
        <v>29740.3</v>
      </c>
      <c r="EK67">
        <v>33382.800000000003</v>
      </c>
      <c r="EL67">
        <v>35648.400000000001</v>
      </c>
      <c r="EM67">
        <v>39841.300000000003</v>
      </c>
      <c r="EN67">
        <v>42485.1</v>
      </c>
      <c r="EO67">
        <v>2.1793999999999998</v>
      </c>
      <c r="EP67">
        <v>2.1998500000000001</v>
      </c>
      <c r="EQ67">
        <v>0.12643599999999999</v>
      </c>
      <c r="ER67">
        <v>0</v>
      </c>
      <c r="ES67">
        <v>31.240300000000001</v>
      </c>
      <c r="ET67">
        <v>999.9</v>
      </c>
      <c r="EU67">
        <v>75.8</v>
      </c>
      <c r="EV67">
        <v>33.700000000000003</v>
      </c>
      <c r="EW67">
        <v>39.418799999999997</v>
      </c>
      <c r="EX67">
        <v>57.281799999999997</v>
      </c>
      <c r="EY67">
        <v>-2.5520900000000002</v>
      </c>
      <c r="EZ67">
        <v>2</v>
      </c>
      <c r="FA67">
        <v>0.39421200000000001</v>
      </c>
      <c r="FB67">
        <v>0.21327099999999999</v>
      </c>
      <c r="FC67">
        <v>20.2714</v>
      </c>
      <c r="FD67">
        <v>5.2195400000000003</v>
      </c>
      <c r="FE67">
        <v>12.0044</v>
      </c>
      <c r="FF67">
        <v>4.9867499999999998</v>
      </c>
      <c r="FG67">
        <v>3.2844799999999998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1.8621700000000001</v>
      </c>
      <c r="FN67">
        <v>1.8641700000000001</v>
      </c>
      <c r="FO67">
        <v>1.86025</v>
      </c>
      <c r="FP67">
        <v>1.86097</v>
      </c>
      <c r="FQ67">
        <v>1.8601399999999999</v>
      </c>
      <c r="FR67">
        <v>1.8618300000000001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-3.1619999999999999</v>
      </c>
      <c r="GH67">
        <v>0.1154</v>
      </c>
      <c r="GI67">
        <v>-2.7106589400944232</v>
      </c>
      <c r="GJ67">
        <v>-1.6100910332537859E-3</v>
      </c>
      <c r="GK67">
        <v>7.0186618486508772E-7</v>
      </c>
      <c r="GL67">
        <v>-2.134652460378022E-10</v>
      </c>
      <c r="GM67">
        <v>0.1154050000000026</v>
      </c>
      <c r="GN67">
        <v>0</v>
      </c>
      <c r="GO67">
        <v>0</v>
      </c>
      <c r="GP67">
        <v>0</v>
      </c>
      <c r="GQ67">
        <v>5</v>
      </c>
      <c r="GR67">
        <v>2079</v>
      </c>
      <c r="GS67">
        <v>3</v>
      </c>
      <c r="GT67">
        <v>29</v>
      </c>
      <c r="GU67">
        <v>79.400000000000006</v>
      </c>
      <c r="GV67">
        <v>79.400000000000006</v>
      </c>
      <c r="GW67">
        <v>1.1376999999999999</v>
      </c>
      <c r="GX67">
        <v>2.5671400000000002</v>
      </c>
      <c r="GY67">
        <v>2.04834</v>
      </c>
      <c r="GZ67">
        <v>2.6232899999999999</v>
      </c>
      <c r="HA67">
        <v>2.1972700000000001</v>
      </c>
      <c r="HB67">
        <v>2.35107</v>
      </c>
      <c r="HC67">
        <v>38.944499999999998</v>
      </c>
      <c r="HD67">
        <v>14.8675</v>
      </c>
      <c r="HE67">
        <v>18</v>
      </c>
      <c r="HF67">
        <v>657.78</v>
      </c>
      <c r="HG67">
        <v>750.06799999999998</v>
      </c>
      <c r="HH67">
        <v>31.000699999999998</v>
      </c>
      <c r="HI67">
        <v>32.376600000000003</v>
      </c>
      <c r="HJ67">
        <v>30.000900000000001</v>
      </c>
      <c r="HK67">
        <v>32.123100000000001</v>
      </c>
      <c r="HL67">
        <v>32.093600000000002</v>
      </c>
      <c r="HM67">
        <v>22.782900000000001</v>
      </c>
      <c r="HN67">
        <v>22.047999999999998</v>
      </c>
      <c r="HO67">
        <v>100</v>
      </c>
      <c r="HP67">
        <v>31</v>
      </c>
      <c r="HQ67">
        <v>344.55700000000002</v>
      </c>
      <c r="HR67">
        <v>33.328600000000002</v>
      </c>
      <c r="HS67">
        <v>99.474999999999994</v>
      </c>
      <c r="HT67">
        <v>98.542400000000001</v>
      </c>
    </row>
    <row r="68" spans="1:228" x14ac:dyDescent="0.2">
      <c r="A68">
        <v>53</v>
      </c>
      <c r="B68">
        <v>1669220076</v>
      </c>
      <c r="C68">
        <v>326.5</v>
      </c>
      <c r="D68" t="s">
        <v>464</v>
      </c>
      <c r="E68" t="s">
        <v>465</v>
      </c>
      <c r="F68">
        <v>4</v>
      </c>
      <c r="G68">
        <v>1669220068</v>
      </c>
      <c r="H68">
        <f t="shared" si="0"/>
        <v>2.5378667445481672E-3</v>
      </c>
      <c r="I68">
        <f t="shared" si="1"/>
        <v>2.5378667445481673</v>
      </c>
      <c r="J68">
        <f t="shared" si="2"/>
        <v>6.5561521524804665</v>
      </c>
      <c r="K68">
        <f t="shared" si="3"/>
        <v>311.45557142857137</v>
      </c>
      <c r="L68">
        <f t="shared" si="4"/>
        <v>233.24184617917058</v>
      </c>
      <c r="M68">
        <f t="shared" si="5"/>
        <v>23.589372180324148</v>
      </c>
      <c r="N68">
        <f t="shared" si="6"/>
        <v>31.49967088847465</v>
      </c>
      <c r="O68">
        <f t="shared" si="7"/>
        <v>0.15114579718082199</v>
      </c>
      <c r="P68">
        <f t="shared" si="8"/>
        <v>3.6844056826934599</v>
      </c>
      <c r="Q68">
        <f t="shared" si="9"/>
        <v>0.14778374500483468</v>
      </c>
      <c r="R68">
        <f t="shared" si="10"/>
        <v>9.2660678932818957E-2</v>
      </c>
      <c r="S68">
        <f t="shared" si="11"/>
        <v>226.11791752262155</v>
      </c>
      <c r="T68">
        <f t="shared" si="12"/>
        <v>33.262009009057486</v>
      </c>
      <c r="U68">
        <f t="shared" si="13"/>
        <v>33.28408928571428</v>
      </c>
      <c r="V68">
        <f t="shared" si="14"/>
        <v>5.1333131778807504</v>
      </c>
      <c r="W68">
        <f t="shared" si="15"/>
        <v>69.779538461187087</v>
      </c>
      <c r="X68">
        <f t="shared" si="16"/>
        <v>3.4703791042243139</v>
      </c>
      <c r="Y68">
        <f t="shared" si="17"/>
        <v>4.9733477474268692</v>
      </c>
      <c r="Z68">
        <f t="shared" si="18"/>
        <v>1.6629340736564364</v>
      </c>
      <c r="AA68">
        <f t="shared" si="19"/>
        <v>-111.91992343457417</v>
      </c>
      <c r="AB68">
        <f t="shared" si="20"/>
        <v>-111.91801830773572</v>
      </c>
      <c r="AC68">
        <f t="shared" si="21"/>
        <v>-6.956944086933313</v>
      </c>
      <c r="AD68">
        <f t="shared" si="22"/>
        <v>-4.6769683066216459</v>
      </c>
      <c r="AE68">
        <f t="shared" si="23"/>
        <v>30.060173293528251</v>
      </c>
      <c r="AF68">
        <f t="shared" si="24"/>
        <v>2.5238512715305728</v>
      </c>
      <c r="AG68">
        <f t="shared" si="25"/>
        <v>6.5561521524804665</v>
      </c>
      <c r="AH68">
        <v>345.04393377402619</v>
      </c>
      <c r="AI68">
        <v>335.49581818181809</v>
      </c>
      <c r="AJ68">
        <v>1.739371601731591</v>
      </c>
      <c r="AK68">
        <v>63.31</v>
      </c>
      <c r="AL68">
        <f t="shared" si="26"/>
        <v>2.5378667445481673</v>
      </c>
      <c r="AM68">
        <v>33.3020016526402</v>
      </c>
      <c r="AN68">
        <v>34.319764848484837</v>
      </c>
      <c r="AO68">
        <v>4.357158234383899E-5</v>
      </c>
      <c r="AP68">
        <v>89.38907270601743</v>
      </c>
      <c r="AQ68">
        <v>34</v>
      </c>
      <c r="AR68">
        <v>5</v>
      </c>
      <c r="AS68">
        <f t="shared" si="27"/>
        <v>1</v>
      </c>
      <c r="AT68">
        <f t="shared" si="28"/>
        <v>0</v>
      </c>
      <c r="AU68">
        <f t="shared" si="29"/>
        <v>47450.722560109891</v>
      </c>
      <c r="AV68">
        <f t="shared" si="30"/>
        <v>1199.9989285714289</v>
      </c>
      <c r="AW68">
        <f t="shared" si="31"/>
        <v>1025.9255707371099</v>
      </c>
      <c r="AX68">
        <f t="shared" si="32"/>
        <v>0.85493873895241768</v>
      </c>
      <c r="AY68">
        <f t="shared" si="33"/>
        <v>0.18843176617816629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1669220068</v>
      </c>
      <c r="BF68">
        <v>311.45557142857137</v>
      </c>
      <c r="BG68">
        <v>324.26850000000002</v>
      </c>
      <c r="BH68">
        <v>34.313657142857139</v>
      </c>
      <c r="BI68">
        <v>33.301271428571432</v>
      </c>
      <c r="BJ68">
        <v>314.61</v>
      </c>
      <c r="BK68">
        <v>34.198249999999987</v>
      </c>
      <c r="BL68">
        <v>650.00635714285715</v>
      </c>
      <c r="BM68">
        <v>101.03703571428569</v>
      </c>
      <c r="BN68">
        <v>9.9928200000000009E-2</v>
      </c>
      <c r="BO68">
        <v>32.720649999999999</v>
      </c>
      <c r="BP68">
        <v>33.28408928571428</v>
      </c>
      <c r="BQ68">
        <v>999.9000000000002</v>
      </c>
      <c r="BR68">
        <v>0</v>
      </c>
      <c r="BS68">
        <v>0</v>
      </c>
      <c r="BT68">
        <v>9024.6649999999991</v>
      </c>
      <c r="BU68">
        <v>0</v>
      </c>
      <c r="BV68">
        <v>11.901967857142861</v>
      </c>
      <c r="BW68">
        <v>-12.812849999999999</v>
      </c>
      <c r="BX68">
        <v>322.52253571428582</v>
      </c>
      <c r="BY68">
        <v>335.43903571428569</v>
      </c>
      <c r="BZ68">
        <v>1.012379642857143</v>
      </c>
      <c r="CA68">
        <v>324.26850000000002</v>
      </c>
      <c r="CB68">
        <v>33.301271428571432</v>
      </c>
      <c r="CC68">
        <v>3.4669535714285709</v>
      </c>
      <c r="CD68">
        <v>3.364665714285715</v>
      </c>
      <c r="CE68">
        <v>26.458778571428581</v>
      </c>
      <c r="CF68">
        <v>25.95189642857143</v>
      </c>
      <c r="CG68">
        <v>1199.9989285714289</v>
      </c>
      <c r="CH68">
        <v>0.49995971428571429</v>
      </c>
      <c r="CI68">
        <v>0.5000402857142856</v>
      </c>
      <c r="CJ68">
        <v>0</v>
      </c>
      <c r="CK68">
        <v>828.5450714285713</v>
      </c>
      <c r="CL68">
        <v>4.9990899999999998</v>
      </c>
      <c r="CM68">
        <v>9097.0607142857152</v>
      </c>
      <c r="CN68">
        <v>9557.7035714285703</v>
      </c>
      <c r="CO68">
        <v>41.5</v>
      </c>
      <c r="CP68">
        <v>43</v>
      </c>
      <c r="CQ68">
        <v>42.144928571428572</v>
      </c>
      <c r="CR68">
        <v>42.375</v>
      </c>
      <c r="CS68">
        <v>42.986499999999999</v>
      </c>
      <c r="CT68">
        <v>597.45035714285711</v>
      </c>
      <c r="CU68">
        <v>597.54857142857134</v>
      </c>
      <c r="CV68">
        <v>0</v>
      </c>
      <c r="CW68">
        <v>1669220082.5999999</v>
      </c>
      <c r="CX68">
        <v>0</v>
      </c>
      <c r="CY68">
        <v>1669215309.0999999</v>
      </c>
      <c r="CZ68" t="s">
        <v>356</v>
      </c>
      <c r="DA68">
        <v>1669215309.0999999</v>
      </c>
      <c r="DB68">
        <v>1669215308.0999999</v>
      </c>
      <c r="DC68">
        <v>4</v>
      </c>
      <c r="DD68">
        <v>-3.3000000000000002E-2</v>
      </c>
      <c r="DE68">
        <v>-1.7000000000000001E-2</v>
      </c>
      <c r="DF68">
        <v>-3.2709999999999999</v>
      </c>
      <c r="DG68">
        <v>0.115</v>
      </c>
      <c r="DH68">
        <v>409</v>
      </c>
      <c r="DI68">
        <v>31</v>
      </c>
      <c r="DJ68">
        <v>0.59</v>
      </c>
      <c r="DK68">
        <v>0.22</v>
      </c>
      <c r="DL68">
        <v>-12.7392</v>
      </c>
      <c r="DM68">
        <v>-1.3450850174216009</v>
      </c>
      <c r="DN68">
        <v>0.13762632511933789</v>
      </c>
      <c r="DO68">
        <v>0</v>
      </c>
      <c r="DP68">
        <v>1.0106121951219511</v>
      </c>
      <c r="DQ68">
        <v>3.307191637630931E-2</v>
      </c>
      <c r="DR68">
        <v>3.6503882267273739E-3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3.29745</v>
      </c>
      <c r="EB68">
        <v>2.62547</v>
      </c>
      <c r="EC68">
        <v>8.4155199999999999E-2</v>
      </c>
      <c r="ED68">
        <v>8.5446900000000006E-2</v>
      </c>
      <c r="EE68">
        <v>0.14052200000000001</v>
      </c>
      <c r="EF68">
        <v>0.13611200000000001</v>
      </c>
      <c r="EG68">
        <v>27799.5</v>
      </c>
      <c r="EH68">
        <v>28264.3</v>
      </c>
      <c r="EI68">
        <v>28236.5</v>
      </c>
      <c r="EJ68">
        <v>29740.3</v>
      </c>
      <c r="EK68">
        <v>33381.800000000003</v>
      </c>
      <c r="EL68">
        <v>35648.800000000003</v>
      </c>
      <c r="EM68">
        <v>39840.5</v>
      </c>
      <c r="EN68">
        <v>42485.5</v>
      </c>
      <c r="EO68">
        <v>2.1796000000000002</v>
      </c>
      <c r="EP68">
        <v>2.1999200000000001</v>
      </c>
      <c r="EQ68">
        <v>0.126697</v>
      </c>
      <c r="ER68">
        <v>0</v>
      </c>
      <c r="ES68">
        <v>31.242899999999999</v>
      </c>
      <c r="ET68">
        <v>999.9</v>
      </c>
      <c r="EU68">
        <v>75.8</v>
      </c>
      <c r="EV68">
        <v>33.700000000000003</v>
      </c>
      <c r="EW68">
        <v>39.417000000000002</v>
      </c>
      <c r="EX68">
        <v>57.401800000000001</v>
      </c>
      <c r="EY68">
        <v>-2.4879799999999999</v>
      </c>
      <c r="EZ68">
        <v>2</v>
      </c>
      <c r="FA68">
        <v>0.39480700000000002</v>
      </c>
      <c r="FB68">
        <v>0.21201</v>
      </c>
      <c r="FC68">
        <v>20.2715</v>
      </c>
      <c r="FD68">
        <v>5.2195400000000003</v>
      </c>
      <c r="FE68">
        <v>12.0044</v>
      </c>
      <c r="FF68">
        <v>4.9871499999999997</v>
      </c>
      <c r="FG68">
        <v>3.2844799999999998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1.8642099999999999</v>
      </c>
      <c r="FO68">
        <v>1.8602399999999999</v>
      </c>
      <c r="FP68">
        <v>1.8609800000000001</v>
      </c>
      <c r="FQ68">
        <v>1.86016</v>
      </c>
      <c r="FR68">
        <v>1.8618399999999999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-3.1709999999999998</v>
      </c>
      <c r="GH68">
        <v>0.1154</v>
      </c>
      <c r="GI68">
        <v>-2.7106589400944232</v>
      </c>
      <c r="GJ68">
        <v>-1.6100910332537859E-3</v>
      </c>
      <c r="GK68">
        <v>7.0186618486508772E-7</v>
      </c>
      <c r="GL68">
        <v>-2.134652460378022E-10</v>
      </c>
      <c r="GM68">
        <v>0.1154050000000026</v>
      </c>
      <c r="GN68">
        <v>0</v>
      </c>
      <c r="GO68">
        <v>0</v>
      </c>
      <c r="GP68">
        <v>0</v>
      </c>
      <c r="GQ68">
        <v>5</v>
      </c>
      <c r="GR68">
        <v>2079</v>
      </c>
      <c r="GS68">
        <v>3</v>
      </c>
      <c r="GT68">
        <v>29</v>
      </c>
      <c r="GU68">
        <v>79.400000000000006</v>
      </c>
      <c r="GV68">
        <v>79.5</v>
      </c>
      <c r="GW68">
        <v>1.15601</v>
      </c>
      <c r="GX68">
        <v>2.5708000000000002</v>
      </c>
      <c r="GY68">
        <v>2.04834</v>
      </c>
      <c r="GZ68">
        <v>2.6232899999999999</v>
      </c>
      <c r="HA68">
        <v>2.1972700000000001</v>
      </c>
      <c r="HB68">
        <v>2.2729499999999998</v>
      </c>
      <c r="HC68">
        <v>38.944499999999998</v>
      </c>
      <c r="HD68">
        <v>14.85</v>
      </c>
      <c r="HE68">
        <v>18</v>
      </c>
      <c r="HF68">
        <v>658.02800000000002</v>
      </c>
      <c r="HG68">
        <v>750.24099999999999</v>
      </c>
      <c r="HH68">
        <v>31.0001</v>
      </c>
      <c r="HI68">
        <v>32.386000000000003</v>
      </c>
      <c r="HJ68">
        <v>30.000900000000001</v>
      </c>
      <c r="HK68">
        <v>32.131599999999999</v>
      </c>
      <c r="HL68">
        <v>32.101500000000001</v>
      </c>
      <c r="HM68">
        <v>23.156600000000001</v>
      </c>
      <c r="HN68">
        <v>22.047999999999998</v>
      </c>
      <c r="HO68">
        <v>100</v>
      </c>
      <c r="HP68">
        <v>31</v>
      </c>
      <c r="HQ68">
        <v>351.26100000000002</v>
      </c>
      <c r="HR68">
        <v>33.327399999999997</v>
      </c>
      <c r="HS68">
        <v>99.473500000000001</v>
      </c>
      <c r="HT68">
        <v>98.542900000000003</v>
      </c>
    </row>
    <row r="69" spans="1:228" x14ac:dyDescent="0.2">
      <c r="A69">
        <v>54</v>
      </c>
      <c r="B69">
        <v>1669220080</v>
      </c>
      <c r="C69">
        <v>330.5</v>
      </c>
      <c r="D69" t="s">
        <v>466</v>
      </c>
      <c r="E69" t="s">
        <v>467</v>
      </c>
      <c r="F69">
        <v>4</v>
      </c>
      <c r="G69">
        <v>1669220072</v>
      </c>
      <c r="H69">
        <f t="shared" si="0"/>
        <v>2.5275702702303115E-3</v>
      </c>
      <c r="I69">
        <f t="shared" si="1"/>
        <v>2.5275702702303113</v>
      </c>
      <c r="J69">
        <f t="shared" si="2"/>
        <v>7.0587998182432887</v>
      </c>
      <c r="K69">
        <f t="shared" si="3"/>
        <v>318.11546428571421</v>
      </c>
      <c r="L69">
        <f t="shared" si="4"/>
        <v>233.97122175911943</v>
      </c>
      <c r="M69">
        <f t="shared" si="5"/>
        <v>23.663326834938506</v>
      </c>
      <c r="N69">
        <f t="shared" si="6"/>
        <v>32.173487602637863</v>
      </c>
      <c r="O69">
        <f t="shared" si="7"/>
        <v>0.15035156431882074</v>
      </c>
      <c r="P69">
        <f t="shared" si="8"/>
        <v>3.6806275382898725</v>
      </c>
      <c r="Q69">
        <f t="shared" si="9"/>
        <v>0.14702099988236808</v>
      </c>
      <c r="R69">
        <f t="shared" si="10"/>
        <v>9.2181218018692168E-2</v>
      </c>
      <c r="S69">
        <f t="shared" si="11"/>
        <v>226.11577777278495</v>
      </c>
      <c r="T69">
        <f t="shared" si="12"/>
        <v>33.269564484512571</v>
      </c>
      <c r="U69">
        <f t="shared" si="13"/>
        <v>33.291064285714278</v>
      </c>
      <c r="V69">
        <f t="shared" si="14"/>
        <v>5.1353211620669272</v>
      </c>
      <c r="W69">
        <f t="shared" si="15"/>
        <v>69.763696129222495</v>
      </c>
      <c r="X69">
        <f t="shared" si="16"/>
        <v>3.4705464367220311</v>
      </c>
      <c r="Y69">
        <f t="shared" si="17"/>
        <v>4.9747169792918911</v>
      </c>
      <c r="Z69">
        <f t="shared" si="18"/>
        <v>1.6647747253448961</v>
      </c>
      <c r="AA69">
        <f t="shared" si="19"/>
        <v>-111.46584891715673</v>
      </c>
      <c r="AB69">
        <f t="shared" si="20"/>
        <v>-112.21712113773869</v>
      </c>
      <c r="AC69">
        <f t="shared" si="21"/>
        <v>-6.9831031405629664</v>
      </c>
      <c r="AD69">
        <f t="shared" si="22"/>
        <v>-4.5502954226734431</v>
      </c>
      <c r="AE69">
        <f t="shared" si="23"/>
        <v>30.237756237454285</v>
      </c>
      <c r="AF69">
        <f t="shared" si="24"/>
        <v>2.527127724445986</v>
      </c>
      <c r="AG69">
        <f t="shared" si="25"/>
        <v>7.0587998182432887</v>
      </c>
      <c r="AH69">
        <v>351.99272789437242</v>
      </c>
      <c r="AI69">
        <v>342.32386666666662</v>
      </c>
      <c r="AJ69">
        <v>1.714790476190432</v>
      </c>
      <c r="AK69">
        <v>63.31</v>
      </c>
      <c r="AL69">
        <f t="shared" si="26"/>
        <v>2.5275702702303113</v>
      </c>
      <c r="AM69">
        <v>33.300651782328877</v>
      </c>
      <c r="AN69">
        <v>34.314804848484847</v>
      </c>
      <c r="AO69">
        <v>-5.1694406089937939E-5</v>
      </c>
      <c r="AP69">
        <v>89.38907270601743</v>
      </c>
      <c r="AQ69">
        <v>34</v>
      </c>
      <c r="AR69">
        <v>5</v>
      </c>
      <c r="AS69">
        <f t="shared" si="27"/>
        <v>1</v>
      </c>
      <c r="AT69">
        <f t="shared" si="28"/>
        <v>0</v>
      </c>
      <c r="AU69">
        <f t="shared" si="29"/>
        <v>47382.370173318333</v>
      </c>
      <c r="AV69">
        <f t="shared" si="30"/>
        <v>1199.986428571428</v>
      </c>
      <c r="AW69">
        <f t="shared" si="31"/>
        <v>1025.914995737194</v>
      </c>
      <c r="AX69">
        <f t="shared" si="32"/>
        <v>0.85493883206540566</v>
      </c>
      <c r="AY69">
        <f t="shared" si="33"/>
        <v>0.18843194588623269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1669220072</v>
      </c>
      <c r="BF69">
        <v>318.11546428571421</v>
      </c>
      <c r="BG69">
        <v>331.00950000000012</v>
      </c>
      <c r="BH69">
        <v>34.315039285714292</v>
      </c>
      <c r="BI69">
        <v>33.301346428571428</v>
      </c>
      <c r="BJ69">
        <v>321.27803571428569</v>
      </c>
      <c r="BK69">
        <v>34.199628571428569</v>
      </c>
      <c r="BL69">
        <v>650.01</v>
      </c>
      <c r="BM69">
        <v>101.03775</v>
      </c>
      <c r="BN69">
        <v>0.100016675</v>
      </c>
      <c r="BO69">
        <v>32.725539285714277</v>
      </c>
      <c r="BP69">
        <v>33.291064285714278</v>
      </c>
      <c r="BQ69">
        <v>999.9000000000002</v>
      </c>
      <c r="BR69">
        <v>0</v>
      </c>
      <c r="BS69">
        <v>0</v>
      </c>
      <c r="BT69">
        <v>9011.5399999999991</v>
      </c>
      <c r="BU69">
        <v>0</v>
      </c>
      <c r="BV69">
        <v>12.960964285714279</v>
      </c>
      <c r="BW69">
        <v>-12.89395714285714</v>
      </c>
      <c r="BX69">
        <v>329.41953571428581</v>
      </c>
      <c r="BY69">
        <v>342.41217857142863</v>
      </c>
      <c r="BZ69">
        <v>1.0136775</v>
      </c>
      <c r="CA69">
        <v>331.00950000000012</v>
      </c>
      <c r="CB69">
        <v>33.301346428571428</v>
      </c>
      <c r="CC69">
        <v>3.4671167857142859</v>
      </c>
      <c r="CD69">
        <v>3.364696785714286</v>
      </c>
      <c r="CE69">
        <v>26.459575000000001</v>
      </c>
      <c r="CF69">
        <v>25.952057142857139</v>
      </c>
      <c r="CG69">
        <v>1199.986428571428</v>
      </c>
      <c r="CH69">
        <v>0.49995671428571448</v>
      </c>
      <c r="CI69">
        <v>0.50004328571428569</v>
      </c>
      <c r="CJ69">
        <v>0</v>
      </c>
      <c r="CK69">
        <v>828.26614285714288</v>
      </c>
      <c r="CL69">
        <v>4.9990899999999998</v>
      </c>
      <c r="CM69">
        <v>9095.824642857142</v>
      </c>
      <c r="CN69">
        <v>9557.5892857142862</v>
      </c>
      <c r="CO69">
        <v>41.504428571428569</v>
      </c>
      <c r="CP69">
        <v>43</v>
      </c>
      <c r="CQ69">
        <v>42.158214285714273</v>
      </c>
      <c r="CR69">
        <v>42.375</v>
      </c>
      <c r="CS69">
        <v>42.993250000000003</v>
      </c>
      <c r="CT69">
        <v>597.44035714285724</v>
      </c>
      <c r="CU69">
        <v>597.54607142857151</v>
      </c>
      <c r="CV69">
        <v>0</v>
      </c>
      <c r="CW69">
        <v>1669220086.8</v>
      </c>
      <c r="CX69">
        <v>0</v>
      </c>
      <c r="CY69">
        <v>1669215309.0999999</v>
      </c>
      <c r="CZ69" t="s">
        <v>356</v>
      </c>
      <c r="DA69">
        <v>1669215309.0999999</v>
      </c>
      <c r="DB69">
        <v>1669215308.0999999</v>
      </c>
      <c r="DC69">
        <v>4</v>
      </c>
      <c r="DD69">
        <v>-3.3000000000000002E-2</v>
      </c>
      <c r="DE69">
        <v>-1.7000000000000001E-2</v>
      </c>
      <c r="DF69">
        <v>-3.2709999999999999</v>
      </c>
      <c r="DG69">
        <v>0.115</v>
      </c>
      <c r="DH69">
        <v>409</v>
      </c>
      <c r="DI69">
        <v>31</v>
      </c>
      <c r="DJ69">
        <v>0.59</v>
      </c>
      <c r="DK69">
        <v>0.22</v>
      </c>
      <c r="DL69">
        <v>-12.834707317073169</v>
      </c>
      <c r="DM69">
        <v>-1.239022996515688</v>
      </c>
      <c r="DN69">
        <v>0.126724934290181</v>
      </c>
      <c r="DO69">
        <v>0</v>
      </c>
      <c r="DP69">
        <v>1.012815853658537</v>
      </c>
      <c r="DQ69">
        <v>2.6631637630662189E-2</v>
      </c>
      <c r="DR69">
        <v>3.0926994882991212E-3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3.2974100000000002</v>
      </c>
      <c r="EB69">
        <v>2.6249899999999999</v>
      </c>
      <c r="EC69">
        <v>8.5526900000000003E-2</v>
      </c>
      <c r="ED69">
        <v>8.6804300000000001E-2</v>
      </c>
      <c r="EE69">
        <v>0.14050199999999999</v>
      </c>
      <c r="EF69">
        <v>0.13611100000000001</v>
      </c>
      <c r="EG69">
        <v>27757.5</v>
      </c>
      <c r="EH69">
        <v>28221.8</v>
      </c>
      <c r="EI69">
        <v>28236.2</v>
      </c>
      <c r="EJ69">
        <v>29739.9</v>
      </c>
      <c r="EK69">
        <v>33382.1</v>
      </c>
      <c r="EL69">
        <v>35648.1</v>
      </c>
      <c r="EM69">
        <v>39839.800000000003</v>
      </c>
      <c r="EN69">
        <v>42484.6</v>
      </c>
      <c r="EO69">
        <v>2.1794799999999999</v>
      </c>
      <c r="EP69">
        <v>2.19977</v>
      </c>
      <c r="EQ69">
        <v>0.127107</v>
      </c>
      <c r="ER69">
        <v>0</v>
      </c>
      <c r="ES69">
        <v>31.2425</v>
      </c>
      <c r="ET69">
        <v>999.9</v>
      </c>
      <c r="EU69">
        <v>75.8</v>
      </c>
      <c r="EV69">
        <v>33.799999999999997</v>
      </c>
      <c r="EW69">
        <v>39.639200000000002</v>
      </c>
      <c r="EX69">
        <v>57.311799999999998</v>
      </c>
      <c r="EY69">
        <v>-2.6362199999999998</v>
      </c>
      <c r="EZ69">
        <v>2</v>
      </c>
      <c r="FA69">
        <v>0.39544699999999999</v>
      </c>
      <c r="FB69">
        <v>0.21124699999999999</v>
      </c>
      <c r="FC69">
        <v>20.2715</v>
      </c>
      <c r="FD69">
        <v>5.2202799999999998</v>
      </c>
      <c r="FE69">
        <v>12.004099999999999</v>
      </c>
      <c r="FF69">
        <v>4.9871499999999997</v>
      </c>
      <c r="FG69">
        <v>3.2846500000000001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1.8621799999999999</v>
      </c>
      <c r="FN69">
        <v>1.8641799999999999</v>
      </c>
      <c r="FO69">
        <v>1.86026</v>
      </c>
      <c r="FP69">
        <v>1.8609800000000001</v>
      </c>
      <c r="FQ69">
        <v>1.8601700000000001</v>
      </c>
      <c r="FR69">
        <v>1.8618600000000001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-3.1789999999999998</v>
      </c>
      <c r="GH69">
        <v>0.1154</v>
      </c>
      <c r="GI69">
        <v>-2.7106589400944232</v>
      </c>
      <c r="GJ69">
        <v>-1.6100910332537859E-3</v>
      </c>
      <c r="GK69">
        <v>7.0186618486508772E-7</v>
      </c>
      <c r="GL69">
        <v>-2.134652460378022E-10</v>
      </c>
      <c r="GM69">
        <v>0.1154050000000026</v>
      </c>
      <c r="GN69">
        <v>0</v>
      </c>
      <c r="GO69">
        <v>0</v>
      </c>
      <c r="GP69">
        <v>0</v>
      </c>
      <c r="GQ69">
        <v>5</v>
      </c>
      <c r="GR69">
        <v>2079</v>
      </c>
      <c r="GS69">
        <v>3</v>
      </c>
      <c r="GT69">
        <v>29</v>
      </c>
      <c r="GU69">
        <v>79.5</v>
      </c>
      <c r="GV69">
        <v>79.5</v>
      </c>
      <c r="GW69">
        <v>1.17432</v>
      </c>
      <c r="GX69">
        <v>2.5732400000000002</v>
      </c>
      <c r="GY69">
        <v>2.04834</v>
      </c>
      <c r="GZ69">
        <v>2.6232899999999999</v>
      </c>
      <c r="HA69">
        <v>2.1972700000000001</v>
      </c>
      <c r="HB69">
        <v>2.3315399999999999</v>
      </c>
      <c r="HC69">
        <v>38.969299999999997</v>
      </c>
      <c r="HD69">
        <v>14.8588</v>
      </c>
      <c r="HE69">
        <v>18</v>
      </c>
      <c r="HF69">
        <v>658.01900000000001</v>
      </c>
      <c r="HG69">
        <v>750.202</v>
      </c>
      <c r="HH69">
        <v>31</v>
      </c>
      <c r="HI69">
        <v>32.393799999999999</v>
      </c>
      <c r="HJ69">
        <v>30.000800000000002</v>
      </c>
      <c r="HK69">
        <v>32.140099999999997</v>
      </c>
      <c r="HL69">
        <v>32.1098</v>
      </c>
      <c r="HM69">
        <v>23.506399999999999</v>
      </c>
      <c r="HN69">
        <v>22.047999999999998</v>
      </c>
      <c r="HO69">
        <v>100</v>
      </c>
      <c r="HP69">
        <v>31</v>
      </c>
      <c r="HQ69">
        <v>358.036</v>
      </c>
      <c r="HR69">
        <v>33.327100000000002</v>
      </c>
      <c r="HS69">
        <v>99.471900000000005</v>
      </c>
      <c r="HT69">
        <v>98.540999999999997</v>
      </c>
    </row>
    <row r="70" spans="1:228" x14ac:dyDescent="0.2">
      <c r="A70">
        <v>55</v>
      </c>
      <c r="B70">
        <v>1669220084</v>
      </c>
      <c r="C70">
        <v>334.5</v>
      </c>
      <c r="D70" t="s">
        <v>468</v>
      </c>
      <c r="E70" t="s">
        <v>469</v>
      </c>
      <c r="F70">
        <v>4</v>
      </c>
      <c r="G70">
        <v>1669220076</v>
      </c>
      <c r="H70">
        <f t="shared" si="0"/>
        <v>2.5086875382666751E-3</v>
      </c>
      <c r="I70">
        <f t="shared" si="1"/>
        <v>2.5086875382666749</v>
      </c>
      <c r="J70">
        <f t="shared" si="2"/>
        <v>6.8130015096197623</v>
      </c>
      <c r="K70">
        <f t="shared" si="3"/>
        <v>324.7800357142857</v>
      </c>
      <c r="L70">
        <f t="shared" si="4"/>
        <v>242.48882452222412</v>
      </c>
      <c r="M70">
        <f t="shared" si="5"/>
        <v>24.524809280130388</v>
      </c>
      <c r="N70">
        <f t="shared" si="6"/>
        <v>32.847569159447112</v>
      </c>
      <c r="O70">
        <f t="shared" si="7"/>
        <v>0.14911607304381655</v>
      </c>
      <c r="P70">
        <f t="shared" si="8"/>
        <v>3.6808064745619817</v>
      </c>
      <c r="Q70">
        <f t="shared" si="9"/>
        <v>0.14583953339647723</v>
      </c>
      <c r="R70">
        <f t="shared" si="10"/>
        <v>9.1438096011481104E-2</v>
      </c>
      <c r="S70">
        <f t="shared" si="11"/>
        <v>226.11862166560437</v>
      </c>
      <c r="T70">
        <f t="shared" si="12"/>
        <v>33.277827915752454</v>
      </c>
      <c r="U70">
        <f t="shared" si="13"/>
        <v>33.294453571428583</v>
      </c>
      <c r="V70">
        <f t="shared" si="14"/>
        <v>5.1362971265926856</v>
      </c>
      <c r="W70">
        <f t="shared" si="15"/>
        <v>69.747387414169765</v>
      </c>
      <c r="X70">
        <f t="shared" si="16"/>
        <v>3.4705800989280813</v>
      </c>
      <c r="Y70">
        <f t="shared" si="17"/>
        <v>4.9759284578206353</v>
      </c>
      <c r="Z70">
        <f t="shared" si="18"/>
        <v>1.6657170276646043</v>
      </c>
      <c r="AA70">
        <f t="shared" si="19"/>
        <v>-110.63312043756036</v>
      </c>
      <c r="AB70">
        <f t="shared" si="20"/>
        <v>-112.03689384652368</v>
      </c>
      <c r="AC70">
        <f t="shared" si="21"/>
        <v>-6.9718125461739469</v>
      </c>
      <c r="AD70">
        <f t="shared" si="22"/>
        <v>-3.5232051646536178</v>
      </c>
      <c r="AE70">
        <f t="shared" si="23"/>
        <v>30.292126588711341</v>
      </c>
      <c r="AF70">
        <f t="shared" si="24"/>
        <v>2.5251518074459778</v>
      </c>
      <c r="AG70">
        <f t="shared" si="25"/>
        <v>6.8130015096197623</v>
      </c>
      <c r="AH70">
        <v>358.81790608268409</v>
      </c>
      <c r="AI70">
        <v>349.24261212121201</v>
      </c>
      <c r="AJ70">
        <v>1.7178547186146551</v>
      </c>
      <c r="AK70">
        <v>63.31</v>
      </c>
      <c r="AL70">
        <f t="shared" si="26"/>
        <v>2.5086875382666749</v>
      </c>
      <c r="AM70">
        <v>33.304211938217321</v>
      </c>
      <c r="AN70">
        <v>34.310639393939432</v>
      </c>
      <c r="AO70">
        <v>-1.800997805687554E-5</v>
      </c>
      <c r="AP70">
        <v>89.38907270601743</v>
      </c>
      <c r="AQ70">
        <v>34</v>
      </c>
      <c r="AR70">
        <v>5</v>
      </c>
      <c r="AS70">
        <f t="shared" si="27"/>
        <v>1</v>
      </c>
      <c r="AT70">
        <f t="shared" si="28"/>
        <v>0</v>
      </c>
      <c r="AU70">
        <f t="shared" si="29"/>
        <v>47384.902424503387</v>
      </c>
      <c r="AV70">
        <f t="shared" si="30"/>
        <v>1200.0017857142859</v>
      </c>
      <c r="AW70">
        <f t="shared" si="31"/>
        <v>1025.9280993086034</v>
      </c>
      <c r="AX70">
        <f t="shared" si="32"/>
        <v>0.85493881052679654</v>
      </c>
      <c r="AY70">
        <f t="shared" si="33"/>
        <v>0.18843190431671741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1669220076</v>
      </c>
      <c r="BF70">
        <v>324.7800357142857</v>
      </c>
      <c r="BG70">
        <v>337.70375000000001</v>
      </c>
      <c r="BH70">
        <v>34.315328571428573</v>
      </c>
      <c r="BI70">
        <v>33.302399999999999</v>
      </c>
      <c r="BJ70">
        <v>327.95082142857137</v>
      </c>
      <c r="BK70">
        <v>34.199917857142857</v>
      </c>
      <c r="BL70">
        <v>649.99164285714289</v>
      </c>
      <c r="BM70">
        <v>101.03792857142859</v>
      </c>
      <c r="BN70">
        <v>9.9966457142857137E-2</v>
      </c>
      <c r="BO70">
        <v>32.729864285714292</v>
      </c>
      <c r="BP70">
        <v>33.294453571428583</v>
      </c>
      <c r="BQ70">
        <v>999.9000000000002</v>
      </c>
      <c r="BR70">
        <v>0</v>
      </c>
      <c r="BS70">
        <v>0</v>
      </c>
      <c r="BT70">
        <v>9012.1424999999999</v>
      </c>
      <c r="BU70">
        <v>0</v>
      </c>
      <c r="BV70">
        <v>13.982517857142859</v>
      </c>
      <c r="BW70">
        <v>-12.92351785714286</v>
      </c>
      <c r="BX70">
        <v>336.32103571428581</v>
      </c>
      <c r="BY70">
        <v>349.33732142857127</v>
      </c>
      <c r="BZ70">
        <v>1.012915</v>
      </c>
      <c r="CA70">
        <v>337.70375000000001</v>
      </c>
      <c r="CB70">
        <v>33.302399999999999</v>
      </c>
      <c r="CC70">
        <v>3.4671496428571431</v>
      </c>
      <c r="CD70">
        <v>3.3648060714285708</v>
      </c>
      <c r="CE70">
        <v>26.459739285714289</v>
      </c>
      <c r="CF70">
        <v>25.9526</v>
      </c>
      <c r="CG70">
        <v>1200.0017857142859</v>
      </c>
      <c r="CH70">
        <v>0.49995725000000002</v>
      </c>
      <c r="CI70">
        <v>0.50004274999999998</v>
      </c>
      <c r="CJ70">
        <v>0</v>
      </c>
      <c r="CK70">
        <v>828.02910714285701</v>
      </c>
      <c r="CL70">
        <v>4.9990899999999998</v>
      </c>
      <c r="CM70">
        <v>9095.858214285714</v>
      </c>
      <c r="CN70">
        <v>9557.7142857142862</v>
      </c>
      <c r="CO70">
        <v>41.504428571428569</v>
      </c>
      <c r="CP70">
        <v>43.006642857142857</v>
      </c>
      <c r="CQ70">
        <v>42.171499999999988</v>
      </c>
      <c r="CR70">
        <v>42.375</v>
      </c>
      <c r="CS70">
        <v>43</v>
      </c>
      <c r="CT70">
        <v>597.44892857142861</v>
      </c>
      <c r="CU70">
        <v>597.55285714285708</v>
      </c>
      <c r="CV70">
        <v>0</v>
      </c>
      <c r="CW70">
        <v>1669220091</v>
      </c>
      <c r="CX70">
        <v>0</v>
      </c>
      <c r="CY70">
        <v>1669215309.0999999</v>
      </c>
      <c r="CZ70" t="s">
        <v>356</v>
      </c>
      <c r="DA70">
        <v>1669215309.0999999</v>
      </c>
      <c r="DB70">
        <v>1669215308.0999999</v>
      </c>
      <c r="DC70">
        <v>4</v>
      </c>
      <c r="DD70">
        <v>-3.3000000000000002E-2</v>
      </c>
      <c r="DE70">
        <v>-1.7000000000000001E-2</v>
      </c>
      <c r="DF70">
        <v>-3.2709999999999999</v>
      </c>
      <c r="DG70">
        <v>0.115</v>
      </c>
      <c r="DH70">
        <v>409</v>
      </c>
      <c r="DI70">
        <v>31</v>
      </c>
      <c r="DJ70">
        <v>0.59</v>
      </c>
      <c r="DK70">
        <v>0.22</v>
      </c>
      <c r="DL70">
        <v>-12.88951707317073</v>
      </c>
      <c r="DM70">
        <v>-0.83108153310106736</v>
      </c>
      <c r="DN70">
        <v>0.1042859832090233</v>
      </c>
      <c r="DO70">
        <v>0</v>
      </c>
      <c r="DP70">
        <v>1.012493170731708</v>
      </c>
      <c r="DQ70">
        <v>5.1052264808364532E-3</v>
      </c>
      <c r="DR70">
        <v>3.6070212283243301E-3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3.2971599999999999</v>
      </c>
      <c r="EB70">
        <v>2.6253700000000002</v>
      </c>
      <c r="EC70">
        <v>8.6867299999999995E-2</v>
      </c>
      <c r="ED70">
        <v>8.8085499999999997E-2</v>
      </c>
      <c r="EE70">
        <v>0.140487</v>
      </c>
      <c r="EF70">
        <v>0.13612199999999999</v>
      </c>
      <c r="EG70">
        <v>27716.1</v>
      </c>
      <c r="EH70">
        <v>28181.599999999999</v>
      </c>
      <c r="EI70">
        <v>28235.5</v>
      </c>
      <c r="EJ70">
        <v>29739.3</v>
      </c>
      <c r="EK70">
        <v>33382.199999999997</v>
      </c>
      <c r="EL70">
        <v>35647.300000000003</v>
      </c>
      <c r="EM70">
        <v>39839.1</v>
      </c>
      <c r="EN70">
        <v>42484.1</v>
      </c>
      <c r="EO70">
        <v>2.1785800000000002</v>
      </c>
      <c r="EP70">
        <v>2.1997</v>
      </c>
      <c r="EQ70">
        <v>0.126995</v>
      </c>
      <c r="ER70">
        <v>0</v>
      </c>
      <c r="ES70">
        <v>31.239100000000001</v>
      </c>
      <c r="ET70">
        <v>999.9</v>
      </c>
      <c r="EU70">
        <v>75.8</v>
      </c>
      <c r="EV70">
        <v>33.799999999999997</v>
      </c>
      <c r="EW70">
        <v>39.637999999999998</v>
      </c>
      <c r="EX70">
        <v>57.641800000000003</v>
      </c>
      <c r="EY70">
        <v>-2.4118599999999999</v>
      </c>
      <c r="EZ70">
        <v>2</v>
      </c>
      <c r="FA70">
        <v>0.396034</v>
      </c>
      <c r="FB70">
        <v>0.21027000000000001</v>
      </c>
      <c r="FC70">
        <v>20.271699999999999</v>
      </c>
      <c r="FD70">
        <v>5.2193899999999998</v>
      </c>
      <c r="FE70">
        <v>12.004099999999999</v>
      </c>
      <c r="FF70">
        <v>4.9871999999999996</v>
      </c>
      <c r="FG70">
        <v>3.2844799999999998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1.8621700000000001</v>
      </c>
      <c r="FN70">
        <v>1.8641700000000001</v>
      </c>
      <c r="FO70">
        <v>1.8602399999999999</v>
      </c>
      <c r="FP70">
        <v>1.8609599999999999</v>
      </c>
      <c r="FQ70">
        <v>1.8601799999999999</v>
      </c>
      <c r="FR70">
        <v>1.8618600000000001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-3.1869999999999998</v>
      </c>
      <c r="GH70">
        <v>0.1154</v>
      </c>
      <c r="GI70">
        <v>-2.7106589400944232</v>
      </c>
      <c r="GJ70">
        <v>-1.6100910332537859E-3</v>
      </c>
      <c r="GK70">
        <v>7.0186618486508772E-7</v>
      </c>
      <c r="GL70">
        <v>-2.134652460378022E-10</v>
      </c>
      <c r="GM70">
        <v>0.1154050000000026</v>
      </c>
      <c r="GN70">
        <v>0</v>
      </c>
      <c r="GO70">
        <v>0</v>
      </c>
      <c r="GP70">
        <v>0</v>
      </c>
      <c r="GQ70">
        <v>5</v>
      </c>
      <c r="GR70">
        <v>2079</v>
      </c>
      <c r="GS70">
        <v>3</v>
      </c>
      <c r="GT70">
        <v>29</v>
      </c>
      <c r="GU70">
        <v>79.599999999999994</v>
      </c>
      <c r="GV70">
        <v>79.599999999999994</v>
      </c>
      <c r="GW70">
        <v>1.1914100000000001</v>
      </c>
      <c r="GX70">
        <v>2.5647000000000002</v>
      </c>
      <c r="GY70">
        <v>2.04834</v>
      </c>
      <c r="GZ70">
        <v>2.6232899999999999</v>
      </c>
      <c r="HA70">
        <v>2.1972700000000001</v>
      </c>
      <c r="HB70">
        <v>2.3327599999999999</v>
      </c>
      <c r="HC70">
        <v>38.969299999999997</v>
      </c>
      <c r="HD70">
        <v>14.8675</v>
      </c>
      <c r="HE70">
        <v>18</v>
      </c>
      <c r="HF70">
        <v>657.39</v>
      </c>
      <c r="HG70">
        <v>750.22799999999995</v>
      </c>
      <c r="HH70">
        <v>30.9998</v>
      </c>
      <c r="HI70">
        <v>32.4024</v>
      </c>
      <c r="HJ70">
        <v>30.000800000000002</v>
      </c>
      <c r="HK70">
        <v>32.1479</v>
      </c>
      <c r="HL70">
        <v>32.1175</v>
      </c>
      <c r="HM70">
        <v>23.865100000000002</v>
      </c>
      <c r="HN70">
        <v>22.047999999999998</v>
      </c>
      <c r="HO70">
        <v>100</v>
      </c>
      <c r="HP70">
        <v>31</v>
      </c>
      <c r="HQ70">
        <v>364.74700000000001</v>
      </c>
      <c r="HR70">
        <v>33.327100000000002</v>
      </c>
      <c r="HS70">
        <v>99.47</v>
      </c>
      <c r="HT70">
        <v>98.539599999999993</v>
      </c>
    </row>
    <row r="71" spans="1:228" x14ac:dyDescent="0.2">
      <c r="A71">
        <v>56</v>
      </c>
      <c r="B71">
        <v>1669220088</v>
      </c>
      <c r="C71">
        <v>338.5</v>
      </c>
      <c r="D71" t="s">
        <v>470</v>
      </c>
      <c r="E71" t="s">
        <v>471</v>
      </c>
      <c r="F71">
        <v>4</v>
      </c>
      <c r="G71">
        <v>1669220080</v>
      </c>
      <c r="H71">
        <f t="shared" si="0"/>
        <v>2.4775956153887148E-3</v>
      </c>
      <c r="I71">
        <f t="shared" si="1"/>
        <v>2.4775956153887146</v>
      </c>
      <c r="J71">
        <f t="shared" si="2"/>
        <v>6.6457051859913694</v>
      </c>
      <c r="K71">
        <f t="shared" si="3"/>
        <v>331.41642857142858</v>
      </c>
      <c r="L71">
        <f t="shared" si="4"/>
        <v>249.80407615794527</v>
      </c>
      <c r="M71">
        <f t="shared" si="5"/>
        <v>25.264547143563451</v>
      </c>
      <c r="N71">
        <f t="shared" si="6"/>
        <v>33.518612316398624</v>
      </c>
      <c r="O71">
        <f t="shared" si="7"/>
        <v>0.14714727509404793</v>
      </c>
      <c r="P71">
        <f t="shared" si="8"/>
        <v>3.6791021819832248</v>
      </c>
      <c r="Q71">
        <f t="shared" si="9"/>
        <v>0.14395424383121111</v>
      </c>
      <c r="R71">
        <f t="shared" si="10"/>
        <v>9.0252512704439833E-2</v>
      </c>
      <c r="S71">
        <f t="shared" si="11"/>
        <v>226.11961584431722</v>
      </c>
      <c r="T71">
        <f t="shared" si="12"/>
        <v>33.28356288360056</v>
      </c>
      <c r="U71">
        <f t="shared" si="13"/>
        <v>33.296910714285723</v>
      </c>
      <c r="V71">
        <f t="shared" si="14"/>
        <v>5.1370047760533568</v>
      </c>
      <c r="W71">
        <f t="shared" si="15"/>
        <v>69.747759553897353</v>
      </c>
      <c r="X71">
        <f t="shared" si="16"/>
        <v>3.4703997405608162</v>
      </c>
      <c r="Y71">
        <f t="shared" si="17"/>
        <v>4.97564332210424</v>
      </c>
      <c r="Z71">
        <f t="shared" si="18"/>
        <v>1.6666050354925406</v>
      </c>
      <c r="AA71">
        <f t="shared" si="19"/>
        <v>-109.26196663864232</v>
      </c>
      <c r="AB71">
        <f t="shared" si="20"/>
        <v>-112.67427680955174</v>
      </c>
      <c r="AC71">
        <f t="shared" si="21"/>
        <v>-7.0147730343217223</v>
      </c>
      <c r="AD71">
        <f t="shared" si="22"/>
        <v>-2.8314006381985735</v>
      </c>
      <c r="AE71">
        <f t="shared" si="23"/>
        <v>30.309816852219701</v>
      </c>
      <c r="AF71">
        <f t="shared" si="24"/>
        <v>2.5153797212555546</v>
      </c>
      <c r="AG71">
        <f t="shared" si="25"/>
        <v>6.6457051859913694</v>
      </c>
      <c r="AH71">
        <v>365.52404616450218</v>
      </c>
      <c r="AI71">
        <v>356.04072121212113</v>
      </c>
      <c r="AJ71">
        <v>1.7126995670994849</v>
      </c>
      <c r="AK71">
        <v>63.31</v>
      </c>
      <c r="AL71">
        <f t="shared" si="26"/>
        <v>2.4775956153887146</v>
      </c>
      <c r="AM71">
        <v>33.309657092902683</v>
      </c>
      <c r="AN71">
        <v>34.303663030303028</v>
      </c>
      <c r="AO71">
        <v>-2.8469961253989389E-5</v>
      </c>
      <c r="AP71">
        <v>89.38907270601743</v>
      </c>
      <c r="AQ71">
        <v>34</v>
      </c>
      <c r="AR71">
        <v>5</v>
      </c>
      <c r="AS71">
        <f t="shared" si="27"/>
        <v>1</v>
      </c>
      <c r="AT71">
        <f t="shared" si="28"/>
        <v>0</v>
      </c>
      <c r="AU71">
        <f t="shared" si="29"/>
        <v>47354.567211024172</v>
      </c>
      <c r="AV71">
        <f t="shared" si="30"/>
        <v>1200.006071428571</v>
      </c>
      <c r="AW71">
        <f t="shared" si="31"/>
        <v>1025.9318600229619</v>
      </c>
      <c r="AX71">
        <f t="shared" si="32"/>
        <v>0.85493889110212673</v>
      </c>
      <c r="AY71">
        <f t="shared" si="33"/>
        <v>0.18843205982710459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1669220080</v>
      </c>
      <c r="BF71">
        <v>331.41642857142858</v>
      </c>
      <c r="BG71">
        <v>344.35292857142861</v>
      </c>
      <c r="BH71">
        <v>34.313696428571433</v>
      </c>
      <c r="BI71">
        <v>33.304699999999997</v>
      </c>
      <c r="BJ71">
        <v>334.59521428571418</v>
      </c>
      <c r="BK71">
        <v>34.198289285714289</v>
      </c>
      <c r="BL71">
        <v>650.00060714285712</v>
      </c>
      <c r="BM71">
        <v>101.03746428571429</v>
      </c>
      <c r="BN71">
        <v>9.9985239285714275E-2</v>
      </c>
      <c r="BO71">
        <v>32.72884642857143</v>
      </c>
      <c r="BP71">
        <v>33.296910714285723</v>
      </c>
      <c r="BQ71">
        <v>999.9000000000002</v>
      </c>
      <c r="BR71">
        <v>0</v>
      </c>
      <c r="BS71">
        <v>0</v>
      </c>
      <c r="BT71">
        <v>9006.2942857142862</v>
      </c>
      <c r="BU71">
        <v>0</v>
      </c>
      <c r="BV71">
        <v>15.115510714285721</v>
      </c>
      <c r="BW71">
        <v>-12.936317857142861</v>
      </c>
      <c r="BX71">
        <v>343.19253571428573</v>
      </c>
      <c r="BY71">
        <v>356.21639285714292</v>
      </c>
      <c r="BZ71">
        <v>1.0089933928571431</v>
      </c>
      <c r="CA71">
        <v>344.35292857142861</v>
      </c>
      <c r="CB71">
        <v>33.304699999999997</v>
      </c>
      <c r="CC71">
        <v>3.4669699999999999</v>
      </c>
      <c r="CD71">
        <v>3.3650235714285719</v>
      </c>
      <c r="CE71">
        <v>26.458864285714291</v>
      </c>
      <c r="CF71">
        <v>25.953685714285712</v>
      </c>
      <c r="CG71">
        <v>1200.006071428571</v>
      </c>
      <c r="CH71">
        <v>0.49995424999999999</v>
      </c>
      <c r="CI71">
        <v>0.50004574999999996</v>
      </c>
      <c r="CJ71">
        <v>0</v>
      </c>
      <c r="CK71">
        <v>827.79082142857146</v>
      </c>
      <c r="CL71">
        <v>4.9990899999999998</v>
      </c>
      <c r="CM71">
        <v>9097.5524999999998</v>
      </c>
      <c r="CN71">
        <v>9557.7403571428567</v>
      </c>
      <c r="CO71">
        <v>41.504428571428569</v>
      </c>
      <c r="CP71">
        <v>43.01771428571427</v>
      </c>
      <c r="CQ71">
        <v>42.175928571428557</v>
      </c>
      <c r="CR71">
        <v>42.375</v>
      </c>
      <c r="CS71">
        <v>43</v>
      </c>
      <c r="CT71">
        <v>597.44785714285706</v>
      </c>
      <c r="CU71">
        <v>597.55821428571414</v>
      </c>
      <c r="CV71">
        <v>0</v>
      </c>
      <c r="CW71">
        <v>1669220094.5999999</v>
      </c>
      <c r="CX71">
        <v>0</v>
      </c>
      <c r="CY71">
        <v>1669215309.0999999</v>
      </c>
      <c r="CZ71" t="s">
        <v>356</v>
      </c>
      <c r="DA71">
        <v>1669215309.0999999</v>
      </c>
      <c r="DB71">
        <v>1669215308.0999999</v>
      </c>
      <c r="DC71">
        <v>4</v>
      </c>
      <c r="DD71">
        <v>-3.3000000000000002E-2</v>
      </c>
      <c r="DE71">
        <v>-1.7000000000000001E-2</v>
      </c>
      <c r="DF71">
        <v>-3.2709999999999999</v>
      </c>
      <c r="DG71">
        <v>0.115</v>
      </c>
      <c r="DH71">
        <v>409</v>
      </c>
      <c r="DI71">
        <v>31</v>
      </c>
      <c r="DJ71">
        <v>0.59</v>
      </c>
      <c r="DK71">
        <v>0.22</v>
      </c>
      <c r="DL71">
        <v>-12.90550975609756</v>
      </c>
      <c r="DM71">
        <v>-0.24924250871080231</v>
      </c>
      <c r="DN71">
        <v>8.9898823359396196E-2</v>
      </c>
      <c r="DO71">
        <v>0</v>
      </c>
      <c r="DP71">
        <v>1.010335634146341</v>
      </c>
      <c r="DQ71">
        <v>-4.5811923344948692E-2</v>
      </c>
      <c r="DR71">
        <v>6.793176371007491E-3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3.2974999999999999</v>
      </c>
      <c r="EB71">
        <v>2.6254499999999998</v>
      </c>
      <c r="EC71">
        <v>8.8202299999999997E-2</v>
      </c>
      <c r="ED71">
        <v>8.9386699999999999E-2</v>
      </c>
      <c r="EE71">
        <v>0.14046</v>
      </c>
      <c r="EF71">
        <v>0.13613400000000001</v>
      </c>
      <c r="EG71">
        <v>27675.5</v>
      </c>
      <c r="EH71">
        <v>28141.4</v>
      </c>
      <c r="EI71">
        <v>28235.4</v>
      </c>
      <c r="EJ71">
        <v>29739.4</v>
      </c>
      <c r="EK71">
        <v>33383.1</v>
      </c>
      <c r="EL71">
        <v>35647.1</v>
      </c>
      <c r="EM71">
        <v>39838.9</v>
      </c>
      <c r="EN71">
        <v>42484.4</v>
      </c>
      <c r="EO71">
        <v>2.1788500000000002</v>
      </c>
      <c r="EP71">
        <v>2.1996500000000001</v>
      </c>
      <c r="EQ71">
        <v>0.12621299999999999</v>
      </c>
      <c r="ER71">
        <v>0</v>
      </c>
      <c r="ES71">
        <v>31.231300000000001</v>
      </c>
      <c r="ET71">
        <v>999.9</v>
      </c>
      <c r="EU71">
        <v>75.8</v>
      </c>
      <c r="EV71">
        <v>33.799999999999997</v>
      </c>
      <c r="EW71">
        <v>39.6387</v>
      </c>
      <c r="EX71">
        <v>56.921799999999998</v>
      </c>
      <c r="EY71">
        <v>-2.5681099999999999</v>
      </c>
      <c r="EZ71">
        <v>2</v>
      </c>
      <c r="FA71">
        <v>0.39660299999999998</v>
      </c>
      <c r="FB71">
        <v>0.208312</v>
      </c>
      <c r="FC71">
        <v>20.271699999999999</v>
      </c>
      <c r="FD71">
        <v>5.2201399999999998</v>
      </c>
      <c r="FE71">
        <v>12.004099999999999</v>
      </c>
      <c r="FF71">
        <v>4.9868499999999996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1.8621799999999999</v>
      </c>
      <c r="FN71">
        <v>1.8641799999999999</v>
      </c>
      <c r="FO71">
        <v>1.8602399999999999</v>
      </c>
      <c r="FP71">
        <v>1.8609800000000001</v>
      </c>
      <c r="FQ71">
        <v>1.86015</v>
      </c>
      <c r="FR71">
        <v>1.8618699999999999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-3.1949999999999998</v>
      </c>
      <c r="GH71">
        <v>0.1154</v>
      </c>
      <c r="GI71">
        <v>-2.7106589400944232</v>
      </c>
      <c r="GJ71">
        <v>-1.6100910332537859E-3</v>
      </c>
      <c r="GK71">
        <v>7.0186618486508772E-7</v>
      </c>
      <c r="GL71">
        <v>-2.134652460378022E-10</v>
      </c>
      <c r="GM71">
        <v>0.1154050000000026</v>
      </c>
      <c r="GN71">
        <v>0</v>
      </c>
      <c r="GO71">
        <v>0</v>
      </c>
      <c r="GP71">
        <v>0</v>
      </c>
      <c r="GQ71">
        <v>5</v>
      </c>
      <c r="GR71">
        <v>2079</v>
      </c>
      <c r="GS71">
        <v>3</v>
      </c>
      <c r="GT71">
        <v>29</v>
      </c>
      <c r="GU71">
        <v>79.599999999999994</v>
      </c>
      <c r="GV71">
        <v>79.7</v>
      </c>
      <c r="GW71">
        <v>1.2097199999999999</v>
      </c>
      <c r="GX71">
        <v>2.5744600000000002</v>
      </c>
      <c r="GY71">
        <v>2.04834</v>
      </c>
      <c r="GZ71">
        <v>2.6232899999999999</v>
      </c>
      <c r="HA71">
        <v>2.1972700000000001</v>
      </c>
      <c r="HB71">
        <v>2.33521</v>
      </c>
      <c r="HC71">
        <v>38.969299999999997</v>
      </c>
      <c r="HD71">
        <v>14.85</v>
      </c>
      <c r="HE71">
        <v>18</v>
      </c>
      <c r="HF71">
        <v>657.69</v>
      </c>
      <c r="HG71">
        <v>750.26300000000003</v>
      </c>
      <c r="HH71">
        <v>30.999600000000001</v>
      </c>
      <c r="HI71">
        <v>32.411000000000001</v>
      </c>
      <c r="HJ71">
        <v>30.000800000000002</v>
      </c>
      <c r="HK71">
        <v>32.155700000000003</v>
      </c>
      <c r="HL71">
        <v>32.124000000000002</v>
      </c>
      <c r="HM71">
        <v>24.224399999999999</v>
      </c>
      <c r="HN71">
        <v>22.047999999999998</v>
      </c>
      <c r="HO71">
        <v>100</v>
      </c>
      <c r="HP71">
        <v>31</v>
      </c>
      <c r="HQ71">
        <v>371.435</v>
      </c>
      <c r="HR71">
        <v>33.327100000000002</v>
      </c>
      <c r="HS71">
        <v>99.469499999999996</v>
      </c>
      <c r="HT71">
        <v>98.540099999999995</v>
      </c>
    </row>
    <row r="72" spans="1:228" x14ac:dyDescent="0.2">
      <c r="A72">
        <v>57</v>
      </c>
      <c r="B72">
        <v>1669220092</v>
      </c>
      <c r="C72">
        <v>342.5</v>
      </c>
      <c r="D72" t="s">
        <v>472</v>
      </c>
      <c r="E72" t="s">
        <v>473</v>
      </c>
      <c r="F72">
        <v>4</v>
      </c>
      <c r="G72">
        <v>1669220084</v>
      </c>
      <c r="H72">
        <f t="shared" si="0"/>
        <v>2.4416347482822012E-3</v>
      </c>
      <c r="I72">
        <f t="shared" si="1"/>
        <v>2.4416347482822012</v>
      </c>
      <c r="J72">
        <f t="shared" si="2"/>
        <v>7.1948501269502234</v>
      </c>
      <c r="K72">
        <f t="shared" si="3"/>
        <v>338.02982142857138</v>
      </c>
      <c r="L72">
        <f t="shared" si="4"/>
        <v>249.15913813200987</v>
      </c>
      <c r="M72">
        <f t="shared" si="5"/>
        <v>25.199347881246212</v>
      </c>
      <c r="N72">
        <f t="shared" si="6"/>
        <v>34.187512159000228</v>
      </c>
      <c r="O72">
        <f t="shared" si="7"/>
        <v>0.14510769056833162</v>
      </c>
      <c r="P72">
        <f t="shared" si="8"/>
        <v>3.6799060426678678</v>
      </c>
      <c r="Q72">
        <f t="shared" si="9"/>
        <v>0.14200221823919038</v>
      </c>
      <c r="R72">
        <f t="shared" si="10"/>
        <v>8.9024865312268067E-2</v>
      </c>
      <c r="S72">
        <f t="shared" si="11"/>
        <v>226.12017630821134</v>
      </c>
      <c r="T72">
        <f t="shared" si="12"/>
        <v>33.283887383412925</v>
      </c>
      <c r="U72">
        <f t="shared" si="13"/>
        <v>33.289539285714291</v>
      </c>
      <c r="V72">
        <f t="shared" si="14"/>
        <v>5.1348820820785432</v>
      </c>
      <c r="W72">
        <f t="shared" si="15"/>
        <v>69.764860238807486</v>
      </c>
      <c r="X72">
        <f t="shared" si="16"/>
        <v>3.4698646951164678</v>
      </c>
      <c r="Y72">
        <f t="shared" si="17"/>
        <v>4.9736567711008144</v>
      </c>
      <c r="Z72">
        <f t="shared" si="18"/>
        <v>1.6650173869620755</v>
      </c>
      <c r="AA72">
        <f t="shared" si="19"/>
        <v>-107.67609239924508</v>
      </c>
      <c r="AB72">
        <f t="shared" si="20"/>
        <v>-112.64362933966476</v>
      </c>
      <c r="AC72">
        <f t="shared" si="21"/>
        <v>-7.0108359796851092</v>
      </c>
      <c r="AD72">
        <f t="shared" si="22"/>
        <v>-1.2103814103836044</v>
      </c>
      <c r="AE72">
        <f t="shared" si="23"/>
        <v>30.254830333941289</v>
      </c>
      <c r="AF72">
        <f t="shared" si="24"/>
        <v>2.49360729374862</v>
      </c>
      <c r="AG72">
        <f t="shared" si="25"/>
        <v>7.1948501269502234</v>
      </c>
      <c r="AH72">
        <v>372.33865629783543</v>
      </c>
      <c r="AI72">
        <v>362.77484242424231</v>
      </c>
      <c r="AJ72">
        <v>1.67251532467528</v>
      </c>
      <c r="AK72">
        <v>63.31</v>
      </c>
      <c r="AL72">
        <f t="shared" si="26"/>
        <v>2.4416347482822012</v>
      </c>
      <c r="AM72">
        <v>33.314713041509222</v>
      </c>
      <c r="AN72">
        <v>34.294476363636377</v>
      </c>
      <c r="AO72">
        <v>-6.2824096736857857E-5</v>
      </c>
      <c r="AP72">
        <v>89.38907270601743</v>
      </c>
      <c r="AQ72">
        <v>34</v>
      </c>
      <c r="AR72">
        <v>5</v>
      </c>
      <c r="AS72">
        <f t="shared" si="27"/>
        <v>1</v>
      </c>
      <c r="AT72">
        <f t="shared" si="28"/>
        <v>0</v>
      </c>
      <c r="AU72">
        <f t="shared" si="29"/>
        <v>47370.047656230228</v>
      </c>
      <c r="AV72">
        <f t="shared" si="30"/>
        <v>1200.011785714285</v>
      </c>
      <c r="AW72">
        <f t="shared" si="31"/>
        <v>1025.9364778799018</v>
      </c>
      <c r="AX72">
        <f t="shared" si="32"/>
        <v>0.85493866818085607</v>
      </c>
      <c r="AY72">
        <f t="shared" si="33"/>
        <v>0.1884316295890523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1669220084</v>
      </c>
      <c r="BF72">
        <v>338.02982142857138</v>
      </c>
      <c r="BG72">
        <v>350.94714285714292</v>
      </c>
      <c r="BH72">
        <v>34.308367857142848</v>
      </c>
      <c r="BI72">
        <v>33.308114285714289</v>
      </c>
      <c r="BJ72">
        <v>341.2166428571428</v>
      </c>
      <c r="BK72">
        <v>34.192960714285718</v>
      </c>
      <c r="BL72">
        <v>650.01021428571437</v>
      </c>
      <c r="BM72">
        <v>101.0375714285714</v>
      </c>
      <c r="BN72">
        <v>9.9990974999999996E-2</v>
      </c>
      <c r="BO72">
        <v>32.721753571428572</v>
      </c>
      <c r="BP72">
        <v>33.289539285714291</v>
      </c>
      <c r="BQ72">
        <v>999.9000000000002</v>
      </c>
      <c r="BR72">
        <v>0</v>
      </c>
      <c r="BS72">
        <v>0</v>
      </c>
      <c r="BT72">
        <v>9009.0625</v>
      </c>
      <c r="BU72">
        <v>0</v>
      </c>
      <c r="BV72">
        <v>16.043514285714291</v>
      </c>
      <c r="BW72">
        <v>-12.917153571428569</v>
      </c>
      <c r="BX72">
        <v>350.03903571428572</v>
      </c>
      <c r="BY72">
        <v>363.03917857142858</v>
      </c>
      <c r="BZ72">
        <v>1.0002502857142861</v>
      </c>
      <c r="CA72">
        <v>350.94714285714292</v>
      </c>
      <c r="CB72">
        <v>33.308114285714289</v>
      </c>
      <c r="CC72">
        <v>3.466436428571428</v>
      </c>
      <c r="CD72">
        <v>3.365373214285714</v>
      </c>
      <c r="CE72">
        <v>26.456246428571429</v>
      </c>
      <c r="CF72">
        <v>25.955439285714281</v>
      </c>
      <c r="CG72">
        <v>1200.011785714285</v>
      </c>
      <c r="CH72">
        <v>0.49996099999999999</v>
      </c>
      <c r="CI72">
        <v>0.50003900000000001</v>
      </c>
      <c r="CJ72">
        <v>0</v>
      </c>
      <c r="CK72">
        <v>827.61642857142863</v>
      </c>
      <c r="CL72">
        <v>4.9990899999999998</v>
      </c>
      <c r="CM72">
        <v>9103.2657142857151</v>
      </c>
      <c r="CN72">
        <v>9557.807142857142</v>
      </c>
      <c r="CO72">
        <v>41.504428571428569</v>
      </c>
      <c r="CP72">
        <v>43.033214285714273</v>
      </c>
      <c r="CQ72">
        <v>42.184785714285702</v>
      </c>
      <c r="CR72">
        <v>42.375</v>
      </c>
      <c r="CS72">
        <v>43</v>
      </c>
      <c r="CT72">
        <v>597.45964285714285</v>
      </c>
      <c r="CU72">
        <v>597.55214285714283</v>
      </c>
      <c r="CV72">
        <v>0</v>
      </c>
      <c r="CW72">
        <v>1669220098.8</v>
      </c>
      <c r="CX72">
        <v>0</v>
      </c>
      <c r="CY72">
        <v>1669215309.0999999</v>
      </c>
      <c r="CZ72" t="s">
        <v>356</v>
      </c>
      <c r="DA72">
        <v>1669215309.0999999</v>
      </c>
      <c r="DB72">
        <v>1669215308.0999999</v>
      </c>
      <c r="DC72">
        <v>4</v>
      </c>
      <c r="DD72">
        <v>-3.3000000000000002E-2</v>
      </c>
      <c r="DE72">
        <v>-1.7000000000000001E-2</v>
      </c>
      <c r="DF72">
        <v>-3.2709999999999999</v>
      </c>
      <c r="DG72">
        <v>0.115</v>
      </c>
      <c r="DH72">
        <v>409</v>
      </c>
      <c r="DI72">
        <v>31</v>
      </c>
      <c r="DJ72">
        <v>0.59</v>
      </c>
      <c r="DK72">
        <v>0.22</v>
      </c>
      <c r="DL72">
        <v>-12.91924634146341</v>
      </c>
      <c r="DM72">
        <v>0.39532055749127559</v>
      </c>
      <c r="DN72">
        <v>7.5159301057125247E-2</v>
      </c>
      <c r="DO72">
        <v>0</v>
      </c>
      <c r="DP72">
        <v>1.0052381219512201</v>
      </c>
      <c r="DQ72">
        <v>-0.11732853658536779</v>
      </c>
      <c r="DR72">
        <v>1.2372290239305561E-2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0</v>
      </c>
      <c r="DY72">
        <v>2</v>
      </c>
      <c r="DZ72" t="s">
        <v>357</v>
      </c>
      <c r="EA72">
        <v>3.2975400000000001</v>
      </c>
      <c r="EB72">
        <v>2.62568</v>
      </c>
      <c r="EC72">
        <v>8.9497800000000002E-2</v>
      </c>
      <c r="ED72">
        <v>9.0688099999999994E-2</v>
      </c>
      <c r="EE72">
        <v>0.14043600000000001</v>
      </c>
      <c r="EF72">
        <v>0.136152</v>
      </c>
      <c r="EG72">
        <v>27635.9</v>
      </c>
      <c r="EH72">
        <v>28100.9</v>
      </c>
      <c r="EI72">
        <v>28235.200000000001</v>
      </c>
      <c r="EJ72">
        <v>29739.1</v>
      </c>
      <c r="EK72">
        <v>33383.800000000003</v>
      </c>
      <c r="EL72">
        <v>35646.1</v>
      </c>
      <c r="EM72">
        <v>39838.6</v>
      </c>
      <c r="EN72">
        <v>42483.9</v>
      </c>
      <c r="EO72">
        <v>2.1788500000000002</v>
      </c>
      <c r="EP72">
        <v>2.1994199999999999</v>
      </c>
      <c r="EQ72">
        <v>0.12584000000000001</v>
      </c>
      <c r="ER72">
        <v>0</v>
      </c>
      <c r="ES72">
        <v>31.217199999999998</v>
      </c>
      <c r="ET72">
        <v>999.9</v>
      </c>
      <c r="EU72">
        <v>75.7</v>
      </c>
      <c r="EV72">
        <v>33.799999999999997</v>
      </c>
      <c r="EW72">
        <v>39.592500000000001</v>
      </c>
      <c r="EX72">
        <v>56.951799999999999</v>
      </c>
      <c r="EY72">
        <v>-2.5</v>
      </c>
      <c r="EZ72">
        <v>2</v>
      </c>
      <c r="FA72">
        <v>0.39714700000000003</v>
      </c>
      <c r="FB72">
        <v>0.204208</v>
      </c>
      <c r="FC72">
        <v>20.271699999999999</v>
      </c>
      <c r="FD72">
        <v>5.2204300000000003</v>
      </c>
      <c r="FE72">
        <v>12.0046</v>
      </c>
      <c r="FF72">
        <v>4.9870000000000001</v>
      </c>
      <c r="FG72">
        <v>3.2845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1.86419</v>
      </c>
      <c r="FO72">
        <v>1.8602300000000001</v>
      </c>
      <c r="FP72">
        <v>1.8609800000000001</v>
      </c>
      <c r="FQ72">
        <v>1.8601399999999999</v>
      </c>
      <c r="FR72">
        <v>1.8618300000000001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-3.202</v>
      </c>
      <c r="GH72">
        <v>0.1154</v>
      </c>
      <c r="GI72">
        <v>-2.7106589400944232</v>
      </c>
      <c r="GJ72">
        <v>-1.6100910332537859E-3</v>
      </c>
      <c r="GK72">
        <v>7.0186618486508772E-7</v>
      </c>
      <c r="GL72">
        <v>-2.134652460378022E-10</v>
      </c>
      <c r="GM72">
        <v>0.1154050000000026</v>
      </c>
      <c r="GN72">
        <v>0</v>
      </c>
      <c r="GO72">
        <v>0</v>
      </c>
      <c r="GP72">
        <v>0</v>
      </c>
      <c r="GQ72">
        <v>5</v>
      </c>
      <c r="GR72">
        <v>2079</v>
      </c>
      <c r="GS72">
        <v>3</v>
      </c>
      <c r="GT72">
        <v>29</v>
      </c>
      <c r="GU72">
        <v>79.7</v>
      </c>
      <c r="GV72">
        <v>79.7</v>
      </c>
      <c r="GW72">
        <v>1.22803</v>
      </c>
      <c r="GX72">
        <v>2.5573700000000001</v>
      </c>
      <c r="GY72">
        <v>2.04834</v>
      </c>
      <c r="GZ72">
        <v>2.6232899999999999</v>
      </c>
      <c r="HA72">
        <v>2.1972700000000001</v>
      </c>
      <c r="HB72">
        <v>2.33521</v>
      </c>
      <c r="HC72">
        <v>38.994</v>
      </c>
      <c r="HD72">
        <v>14.8675</v>
      </c>
      <c r="HE72">
        <v>18</v>
      </c>
      <c r="HF72">
        <v>657.76599999999996</v>
      </c>
      <c r="HG72">
        <v>750.14200000000005</v>
      </c>
      <c r="HH72">
        <v>30.999199999999998</v>
      </c>
      <c r="HI72">
        <v>32.418199999999999</v>
      </c>
      <c r="HJ72">
        <v>30.000699999999998</v>
      </c>
      <c r="HK72">
        <v>32.162700000000001</v>
      </c>
      <c r="HL72">
        <v>32.131700000000002</v>
      </c>
      <c r="HM72">
        <v>24.587499999999999</v>
      </c>
      <c r="HN72">
        <v>22.047999999999998</v>
      </c>
      <c r="HO72">
        <v>100</v>
      </c>
      <c r="HP72">
        <v>31</v>
      </c>
      <c r="HQ72">
        <v>378.113</v>
      </c>
      <c r="HR72">
        <v>33.327100000000002</v>
      </c>
      <c r="HS72">
        <v>99.468800000000002</v>
      </c>
      <c r="HT72">
        <v>98.539000000000001</v>
      </c>
    </row>
    <row r="73" spans="1:228" x14ac:dyDescent="0.2">
      <c r="A73">
        <v>58</v>
      </c>
      <c r="B73">
        <v>1669220096</v>
      </c>
      <c r="C73">
        <v>346.5</v>
      </c>
      <c r="D73" t="s">
        <v>474</v>
      </c>
      <c r="E73" t="s">
        <v>475</v>
      </c>
      <c r="F73">
        <v>4</v>
      </c>
      <c r="G73">
        <v>1669220088</v>
      </c>
      <c r="H73">
        <f t="shared" si="0"/>
        <v>2.3992347980265776E-3</v>
      </c>
      <c r="I73">
        <f t="shared" si="1"/>
        <v>2.3992347980265776</v>
      </c>
      <c r="J73">
        <f t="shared" si="2"/>
        <v>7.4485279057124645</v>
      </c>
      <c r="K73">
        <f t="shared" si="3"/>
        <v>344.61071428571432</v>
      </c>
      <c r="L73">
        <f t="shared" si="4"/>
        <v>251.44800652064777</v>
      </c>
      <c r="M73">
        <f t="shared" si="5"/>
        <v>25.430658739049345</v>
      </c>
      <c r="N73">
        <f t="shared" si="6"/>
        <v>34.852841325271768</v>
      </c>
      <c r="O73">
        <f t="shared" si="7"/>
        <v>0.14278452976829303</v>
      </c>
      <c r="P73">
        <f t="shared" si="8"/>
        <v>3.6838081094988206</v>
      </c>
      <c r="Q73">
        <f t="shared" si="9"/>
        <v>0.13977970147040683</v>
      </c>
      <c r="R73">
        <f t="shared" si="10"/>
        <v>8.7627018512728277E-2</v>
      </c>
      <c r="S73">
        <f t="shared" si="11"/>
        <v>226.12067977211353</v>
      </c>
      <c r="T73">
        <f t="shared" si="12"/>
        <v>33.280705362342893</v>
      </c>
      <c r="U73">
        <f t="shared" si="13"/>
        <v>33.277164285714292</v>
      </c>
      <c r="V73">
        <f t="shared" si="14"/>
        <v>5.1313202635909132</v>
      </c>
      <c r="W73">
        <f t="shared" si="15"/>
        <v>69.796206125270118</v>
      </c>
      <c r="X73">
        <f t="shared" si="16"/>
        <v>3.4691780895315203</v>
      </c>
      <c r="Y73">
        <f t="shared" si="17"/>
        <v>4.9704393435153849</v>
      </c>
      <c r="Z73">
        <f t="shared" si="18"/>
        <v>1.6621421740593929</v>
      </c>
      <c r="AA73">
        <f t="shared" si="19"/>
        <v>-105.80625459297207</v>
      </c>
      <c r="AB73">
        <f t="shared" si="20"/>
        <v>-112.58787855186277</v>
      </c>
      <c r="AC73">
        <f t="shared" si="21"/>
        <v>-6.9991246028025547</v>
      </c>
      <c r="AD73">
        <f t="shared" si="22"/>
        <v>0.72742202447612669</v>
      </c>
      <c r="AE73">
        <f t="shared" si="23"/>
        <v>30.261410503188422</v>
      </c>
      <c r="AF73">
        <f t="shared" si="24"/>
        <v>2.4599621135546994</v>
      </c>
      <c r="AG73">
        <f t="shared" si="25"/>
        <v>7.4485279057124645</v>
      </c>
      <c r="AH73">
        <v>379.26776809783559</v>
      </c>
      <c r="AI73">
        <v>369.53210909090922</v>
      </c>
      <c r="AJ73">
        <v>1.688741991341977</v>
      </c>
      <c r="AK73">
        <v>63.31</v>
      </c>
      <c r="AL73">
        <f t="shared" si="26"/>
        <v>2.3992347980265776</v>
      </c>
      <c r="AM73">
        <v>33.326477134541157</v>
      </c>
      <c r="AN73">
        <v>34.289170303030289</v>
      </c>
      <c r="AO73">
        <v>-5.3667016681263473E-5</v>
      </c>
      <c r="AP73">
        <v>89.38907270601743</v>
      </c>
      <c r="AQ73">
        <v>34</v>
      </c>
      <c r="AR73">
        <v>5</v>
      </c>
      <c r="AS73">
        <f t="shared" si="27"/>
        <v>1</v>
      </c>
      <c r="AT73">
        <f t="shared" si="28"/>
        <v>0</v>
      </c>
      <c r="AU73">
        <f t="shared" si="29"/>
        <v>47441.640993330264</v>
      </c>
      <c r="AV73">
        <f t="shared" si="30"/>
        <v>1200.017142857143</v>
      </c>
      <c r="AW73">
        <f t="shared" si="31"/>
        <v>1025.9407957368464</v>
      </c>
      <c r="AX73">
        <f t="shared" si="32"/>
        <v>0.85493844970761423</v>
      </c>
      <c r="AY73">
        <f t="shared" si="33"/>
        <v>0.18843120793569551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1669220088</v>
      </c>
      <c r="BF73">
        <v>344.61071428571432</v>
      </c>
      <c r="BG73">
        <v>357.5325357142857</v>
      </c>
      <c r="BH73">
        <v>34.301821428571429</v>
      </c>
      <c r="BI73">
        <v>33.315075</v>
      </c>
      <c r="BJ73">
        <v>347.80553571428572</v>
      </c>
      <c r="BK73">
        <v>34.18641785714285</v>
      </c>
      <c r="BL73">
        <v>650.02196428571426</v>
      </c>
      <c r="BM73">
        <v>101.0368928571429</v>
      </c>
      <c r="BN73">
        <v>9.9954839285714289E-2</v>
      </c>
      <c r="BO73">
        <v>32.710260714285717</v>
      </c>
      <c r="BP73">
        <v>33.277164285714292</v>
      </c>
      <c r="BQ73">
        <v>999.9000000000002</v>
      </c>
      <c r="BR73">
        <v>0</v>
      </c>
      <c r="BS73">
        <v>0</v>
      </c>
      <c r="BT73">
        <v>9022.6114285714284</v>
      </c>
      <c r="BU73">
        <v>0</v>
      </c>
      <c r="BV73">
        <v>16.67478928571429</v>
      </c>
      <c r="BW73">
        <v>-12.921667857142859</v>
      </c>
      <c r="BX73">
        <v>356.85135714285713</v>
      </c>
      <c r="BY73">
        <v>369.85424999999998</v>
      </c>
      <c r="BZ73">
        <v>0.98674714285714293</v>
      </c>
      <c r="CA73">
        <v>357.5325357142857</v>
      </c>
      <c r="CB73">
        <v>33.315075</v>
      </c>
      <c r="CC73">
        <v>3.4657503571428578</v>
      </c>
      <c r="CD73">
        <v>3.366052499999999</v>
      </c>
      <c r="CE73">
        <v>26.452889285714289</v>
      </c>
      <c r="CF73">
        <v>25.95884642857143</v>
      </c>
      <c r="CG73">
        <v>1200.017142857143</v>
      </c>
      <c r="CH73">
        <v>0.49996825000000011</v>
      </c>
      <c r="CI73">
        <v>0.50003174999999989</v>
      </c>
      <c r="CJ73">
        <v>0</v>
      </c>
      <c r="CK73">
        <v>827.53635714285713</v>
      </c>
      <c r="CL73">
        <v>4.9990899999999998</v>
      </c>
      <c r="CM73">
        <v>9112.3978571428579</v>
      </c>
      <c r="CN73">
        <v>9557.8792857142853</v>
      </c>
      <c r="CO73">
        <v>41.5</v>
      </c>
      <c r="CP73">
        <v>43.048714285714269</v>
      </c>
      <c r="CQ73">
        <v>42.184785714285702</v>
      </c>
      <c r="CR73">
        <v>42.363749999999989</v>
      </c>
      <c r="CS73">
        <v>43</v>
      </c>
      <c r="CT73">
        <v>597.47107142857135</v>
      </c>
      <c r="CU73">
        <v>597.54607142857151</v>
      </c>
      <c r="CV73">
        <v>0</v>
      </c>
      <c r="CW73">
        <v>1669220103</v>
      </c>
      <c r="CX73">
        <v>0</v>
      </c>
      <c r="CY73">
        <v>1669215309.0999999</v>
      </c>
      <c r="CZ73" t="s">
        <v>356</v>
      </c>
      <c r="DA73">
        <v>1669215309.0999999</v>
      </c>
      <c r="DB73">
        <v>1669215308.0999999</v>
      </c>
      <c r="DC73">
        <v>4</v>
      </c>
      <c r="DD73">
        <v>-3.3000000000000002E-2</v>
      </c>
      <c r="DE73">
        <v>-1.7000000000000001E-2</v>
      </c>
      <c r="DF73">
        <v>-3.2709999999999999</v>
      </c>
      <c r="DG73">
        <v>0.115</v>
      </c>
      <c r="DH73">
        <v>409</v>
      </c>
      <c r="DI73">
        <v>31</v>
      </c>
      <c r="DJ73">
        <v>0.59</v>
      </c>
      <c r="DK73">
        <v>0.22</v>
      </c>
      <c r="DL73">
        <v>-12.9394243902439</v>
      </c>
      <c r="DM73">
        <v>8.3661324041803931E-2</v>
      </c>
      <c r="DN73">
        <v>8.8127241104145534E-2</v>
      </c>
      <c r="DO73">
        <v>1</v>
      </c>
      <c r="DP73">
        <v>0.99540502439024381</v>
      </c>
      <c r="DQ73">
        <v>-0.18387240418118189</v>
      </c>
      <c r="DR73">
        <v>1.8553294409307201E-2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3.2974899999999998</v>
      </c>
      <c r="EB73">
        <v>2.6252399999999998</v>
      </c>
      <c r="EC73">
        <v>9.0799199999999997E-2</v>
      </c>
      <c r="ED73">
        <v>9.1982900000000006E-2</v>
      </c>
      <c r="EE73">
        <v>0.14042199999999999</v>
      </c>
      <c r="EF73">
        <v>0.13619300000000001</v>
      </c>
      <c r="EG73">
        <v>27596</v>
      </c>
      <c r="EH73">
        <v>28060.3</v>
      </c>
      <c r="EI73">
        <v>28234.9</v>
      </c>
      <c r="EJ73">
        <v>29738.6</v>
      </c>
      <c r="EK73">
        <v>33383.9</v>
      </c>
      <c r="EL73">
        <v>35643.800000000003</v>
      </c>
      <c r="EM73">
        <v>39838</v>
      </c>
      <c r="EN73">
        <v>42483.199999999997</v>
      </c>
      <c r="EO73">
        <v>2.1792500000000001</v>
      </c>
      <c r="EP73">
        <v>2.1992799999999999</v>
      </c>
      <c r="EQ73">
        <v>0.126138</v>
      </c>
      <c r="ER73">
        <v>0</v>
      </c>
      <c r="ES73">
        <v>31.197700000000001</v>
      </c>
      <c r="ET73">
        <v>999.9</v>
      </c>
      <c r="EU73">
        <v>75.7</v>
      </c>
      <c r="EV73">
        <v>33.799999999999997</v>
      </c>
      <c r="EW73">
        <v>39.584499999999998</v>
      </c>
      <c r="EX73">
        <v>56.8018</v>
      </c>
      <c r="EY73">
        <v>-2.6362199999999998</v>
      </c>
      <c r="EZ73">
        <v>2</v>
      </c>
      <c r="FA73">
        <v>0.397594</v>
      </c>
      <c r="FB73">
        <v>0.196934</v>
      </c>
      <c r="FC73">
        <v>20.271799999999999</v>
      </c>
      <c r="FD73">
        <v>5.2192400000000001</v>
      </c>
      <c r="FE73">
        <v>12.004099999999999</v>
      </c>
      <c r="FF73">
        <v>4.9869000000000003</v>
      </c>
      <c r="FG73">
        <v>3.2844500000000001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1.8621799999999999</v>
      </c>
      <c r="FN73">
        <v>1.8641799999999999</v>
      </c>
      <c r="FO73">
        <v>1.8602300000000001</v>
      </c>
      <c r="FP73">
        <v>1.86097</v>
      </c>
      <c r="FQ73">
        <v>1.8601700000000001</v>
      </c>
      <c r="FR73">
        <v>1.8618600000000001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-3.21</v>
      </c>
      <c r="GH73">
        <v>0.1154</v>
      </c>
      <c r="GI73">
        <v>-2.7106589400944232</v>
      </c>
      <c r="GJ73">
        <v>-1.6100910332537859E-3</v>
      </c>
      <c r="GK73">
        <v>7.0186618486508772E-7</v>
      </c>
      <c r="GL73">
        <v>-2.134652460378022E-10</v>
      </c>
      <c r="GM73">
        <v>0.1154050000000026</v>
      </c>
      <c r="GN73">
        <v>0</v>
      </c>
      <c r="GO73">
        <v>0</v>
      </c>
      <c r="GP73">
        <v>0</v>
      </c>
      <c r="GQ73">
        <v>5</v>
      </c>
      <c r="GR73">
        <v>2079</v>
      </c>
      <c r="GS73">
        <v>3</v>
      </c>
      <c r="GT73">
        <v>29</v>
      </c>
      <c r="GU73">
        <v>79.8</v>
      </c>
      <c r="GV73">
        <v>79.8</v>
      </c>
      <c r="GW73">
        <v>1.24634</v>
      </c>
      <c r="GX73">
        <v>2.5683600000000002</v>
      </c>
      <c r="GY73">
        <v>2.04834</v>
      </c>
      <c r="GZ73">
        <v>2.6232899999999999</v>
      </c>
      <c r="HA73">
        <v>2.1972700000000001</v>
      </c>
      <c r="HB73">
        <v>2.2997999999999998</v>
      </c>
      <c r="HC73">
        <v>38.994</v>
      </c>
      <c r="HD73">
        <v>14.85</v>
      </c>
      <c r="HE73">
        <v>18</v>
      </c>
      <c r="HF73">
        <v>658.16300000000001</v>
      </c>
      <c r="HG73">
        <v>750.09100000000001</v>
      </c>
      <c r="HH73">
        <v>30.9985</v>
      </c>
      <c r="HI73">
        <v>32.425400000000003</v>
      </c>
      <c r="HJ73">
        <v>30.000699999999998</v>
      </c>
      <c r="HK73">
        <v>32.170499999999997</v>
      </c>
      <c r="HL73">
        <v>32.1389</v>
      </c>
      <c r="HM73">
        <v>24.9512</v>
      </c>
      <c r="HN73">
        <v>22.047999999999998</v>
      </c>
      <c r="HO73">
        <v>100</v>
      </c>
      <c r="HP73">
        <v>31</v>
      </c>
      <c r="HQ73">
        <v>384.81299999999999</v>
      </c>
      <c r="HR73">
        <v>33.327100000000002</v>
      </c>
      <c r="HS73">
        <v>99.467399999999998</v>
      </c>
      <c r="HT73">
        <v>98.537300000000002</v>
      </c>
    </row>
    <row r="74" spans="1:228" x14ac:dyDescent="0.2">
      <c r="A74">
        <v>59</v>
      </c>
      <c r="B74">
        <v>1669220100</v>
      </c>
      <c r="C74">
        <v>350.5</v>
      </c>
      <c r="D74" t="s">
        <v>476</v>
      </c>
      <c r="E74" t="s">
        <v>477</v>
      </c>
      <c r="F74">
        <v>4</v>
      </c>
      <c r="G74">
        <v>1669220092</v>
      </c>
      <c r="H74">
        <f t="shared" si="0"/>
        <v>2.3729730672197987E-3</v>
      </c>
      <c r="I74">
        <f t="shared" si="1"/>
        <v>2.3729730672197986</v>
      </c>
      <c r="J74">
        <f t="shared" si="2"/>
        <v>7.2020006324869748</v>
      </c>
      <c r="K74">
        <f t="shared" si="3"/>
        <v>351.17157142857138</v>
      </c>
      <c r="L74">
        <f t="shared" si="4"/>
        <v>259.9340878387427</v>
      </c>
      <c r="M74">
        <f t="shared" si="5"/>
        <v>26.288944995632917</v>
      </c>
      <c r="N74">
        <f t="shared" si="6"/>
        <v>35.51642726845035</v>
      </c>
      <c r="O74">
        <f t="shared" si="7"/>
        <v>0.14155298885008596</v>
      </c>
      <c r="P74">
        <f t="shared" si="8"/>
        <v>3.6818205427693154</v>
      </c>
      <c r="Q74">
        <f t="shared" si="9"/>
        <v>0.13859763489664922</v>
      </c>
      <c r="R74">
        <f t="shared" si="10"/>
        <v>8.6883909506510787E-2</v>
      </c>
      <c r="S74">
        <f t="shared" si="11"/>
        <v>226.11915298590486</v>
      </c>
      <c r="T74">
        <f t="shared" si="12"/>
        <v>33.271890341648458</v>
      </c>
      <c r="U74">
        <f t="shared" si="13"/>
        <v>33.260982142857138</v>
      </c>
      <c r="V74">
        <f t="shared" si="14"/>
        <v>5.126665902141192</v>
      </c>
      <c r="W74">
        <f t="shared" si="15"/>
        <v>69.842965671611864</v>
      </c>
      <c r="X74">
        <f t="shared" si="16"/>
        <v>3.468650093775262</v>
      </c>
      <c r="Y74">
        <f t="shared" si="17"/>
        <v>4.9663556815215788</v>
      </c>
      <c r="Z74">
        <f t="shared" si="18"/>
        <v>1.65801580836593</v>
      </c>
      <c r="AA74">
        <f t="shared" si="19"/>
        <v>-104.64811226439312</v>
      </c>
      <c r="AB74">
        <f t="shared" si="20"/>
        <v>-112.21237747646865</v>
      </c>
      <c r="AC74">
        <f t="shared" si="21"/>
        <v>-6.9784939587727903</v>
      </c>
      <c r="AD74">
        <f t="shared" si="22"/>
        <v>2.2801692862703078</v>
      </c>
      <c r="AE74">
        <f t="shared" si="23"/>
        <v>30.402289568713389</v>
      </c>
      <c r="AF74">
        <f t="shared" si="24"/>
        <v>2.4219134384731986</v>
      </c>
      <c r="AG74">
        <f t="shared" si="25"/>
        <v>7.2020006324869748</v>
      </c>
      <c r="AH74">
        <v>386.1700299593075</v>
      </c>
      <c r="AI74">
        <v>376.4179636363636</v>
      </c>
      <c r="AJ74">
        <v>1.720338701298662</v>
      </c>
      <c r="AK74">
        <v>63.31</v>
      </c>
      <c r="AL74">
        <f t="shared" si="26"/>
        <v>2.3729730672197986</v>
      </c>
      <c r="AM74">
        <v>33.34253558007233</v>
      </c>
      <c r="AN74">
        <v>34.294278787878767</v>
      </c>
      <c r="AO74">
        <v>1.6314317439222369E-5</v>
      </c>
      <c r="AP74">
        <v>89.38907270601743</v>
      </c>
      <c r="AQ74">
        <v>34</v>
      </c>
      <c r="AR74">
        <v>5</v>
      </c>
      <c r="AS74">
        <f t="shared" si="27"/>
        <v>1</v>
      </c>
      <c r="AT74">
        <f t="shared" si="28"/>
        <v>0</v>
      </c>
      <c r="AU74">
        <f t="shared" si="29"/>
        <v>47408.34095890975</v>
      </c>
      <c r="AV74">
        <f t="shared" si="30"/>
        <v>1200.0125</v>
      </c>
      <c r="AW74">
        <f t="shared" si="31"/>
        <v>1025.9364885937332</v>
      </c>
      <c r="AX74">
        <f t="shared" si="32"/>
        <v>0.85493816822219204</v>
      </c>
      <c r="AY74">
        <f t="shared" si="33"/>
        <v>0.18843066466883041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1669220092</v>
      </c>
      <c r="BF74">
        <v>351.17157142857138</v>
      </c>
      <c r="BG74">
        <v>364.15267857142862</v>
      </c>
      <c r="BH74">
        <v>34.296560714285718</v>
      </c>
      <c r="BI74">
        <v>33.325099999999999</v>
      </c>
      <c r="BJ74">
        <v>354.37425000000002</v>
      </c>
      <c r="BK74">
        <v>34.181157142857153</v>
      </c>
      <c r="BL74">
        <v>650.04124999999999</v>
      </c>
      <c r="BM74">
        <v>101.0369285714286</v>
      </c>
      <c r="BN74">
        <v>0.1000373964285714</v>
      </c>
      <c r="BO74">
        <v>32.695664285714287</v>
      </c>
      <c r="BP74">
        <v>33.260982142857138</v>
      </c>
      <c r="BQ74">
        <v>999.9000000000002</v>
      </c>
      <c r="BR74">
        <v>0</v>
      </c>
      <c r="BS74">
        <v>0</v>
      </c>
      <c r="BT74">
        <v>9015.7367857142854</v>
      </c>
      <c r="BU74">
        <v>0</v>
      </c>
      <c r="BV74">
        <v>17.06024285714286</v>
      </c>
      <c r="BW74">
        <v>-12.98105357142857</v>
      </c>
      <c r="BX74">
        <v>363.64325000000002</v>
      </c>
      <c r="BY74">
        <v>376.70649999999989</v>
      </c>
      <c r="BZ74">
        <v>0.97145671428571434</v>
      </c>
      <c r="CA74">
        <v>364.15267857142862</v>
      </c>
      <c r="CB74">
        <v>33.325099999999999</v>
      </c>
      <c r="CC74">
        <v>3.4652207142857141</v>
      </c>
      <c r="CD74">
        <v>3.3670675000000001</v>
      </c>
      <c r="CE74">
        <v>26.450292857142859</v>
      </c>
      <c r="CF74">
        <v>25.963935714285711</v>
      </c>
      <c r="CG74">
        <v>1200.0125</v>
      </c>
      <c r="CH74">
        <v>0.49997714285714279</v>
      </c>
      <c r="CI74">
        <v>0.5000228571428571</v>
      </c>
      <c r="CJ74">
        <v>0</v>
      </c>
      <c r="CK74">
        <v>827.45817857142868</v>
      </c>
      <c r="CL74">
        <v>4.9990899999999998</v>
      </c>
      <c r="CM74">
        <v>9124.4267857142859</v>
      </c>
      <c r="CN74">
        <v>9557.8775000000005</v>
      </c>
      <c r="CO74">
        <v>41.5</v>
      </c>
      <c r="CP74">
        <v>43.053142857142838</v>
      </c>
      <c r="CQ74">
        <v>42.186999999999991</v>
      </c>
      <c r="CR74">
        <v>42.352499999999999</v>
      </c>
      <c r="CS74">
        <v>43</v>
      </c>
      <c r="CT74">
        <v>597.48000000000013</v>
      </c>
      <c r="CU74">
        <v>597.53250000000003</v>
      </c>
      <c r="CV74">
        <v>0</v>
      </c>
      <c r="CW74">
        <v>1669220106.5999999</v>
      </c>
      <c r="CX74">
        <v>0</v>
      </c>
      <c r="CY74">
        <v>1669215309.0999999</v>
      </c>
      <c r="CZ74" t="s">
        <v>356</v>
      </c>
      <c r="DA74">
        <v>1669215309.0999999</v>
      </c>
      <c r="DB74">
        <v>1669215308.0999999</v>
      </c>
      <c r="DC74">
        <v>4</v>
      </c>
      <c r="DD74">
        <v>-3.3000000000000002E-2</v>
      </c>
      <c r="DE74">
        <v>-1.7000000000000001E-2</v>
      </c>
      <c r="DF74">
        <v>-3.2709999999999999</v>
      </c>
      <c r="DG74">
        <v>0.115</v>
      </c>
      <c r="DH74">
        <v>409</v>
      </c>
      <c r="DI74">
        <v>31</v>
      </c>
      <c r="DJ74">
        <v>0.59</v>
      </c>
      <c r="DK74">
        <v>0.22</v>
      </c>
      <c r="DL74">
        <v>-12.964700000000001</v>
      </c>
      <c r="DM74">
        <v>-0.90861388367725771</v>
      </c>
      <c r="DN74">
        <v>0.1188082109957051</v>
      </c>
      <c r="DO74">
        <v>0</v>
      </c>
      <c r="DP74">
        <v>0.97942652500000005</v>
      </c>
      <c r="DQ74">
        <v>-0.23263106566604369</v>
      </c>
      <c r="DR74">
        <v>2.2544841852392208E-2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3.2973499999999998</v>
      </c>
      <c r="EB74">
        <v>2.6252599999999999</v>
      </c>
      <c r="EC74">
        <v>9.2107700000000001E-2</v>
      </c>
      <c r="ED74">
        <v>9.3292E-2</v>
      </c>
      <c r="EE74">
        <v>0.14043900000000001</v>
      </c>
      <c r="EF74">
        <v>0.13624600000000001</v>
      </c>
      <c r="EG74">
        <v>27555.9</v>
      </c>
      <c r="EH74">
        <v>28019.599999999999</v>
      </c>
      <c r="EI74">
        <v>28234.5</v>
      </c>
      <c r="EJ74">
        <v>29738.400000000001</v>
      </c>
      <c r="EK74">
        <v>33383</v>
      </c>
      <c r="EL74">
        <v>35641</v>
      </c>
      <c r="EM74">
        <v>39837.599999999999</v>
      </c>
      <c r="EN74">
        <v>42482.400000000001</v>
      </c>
      <c r="EO74">
        <v>2.17875</v>
      </c>
      <c r="EP74">
        <v>2.1994699999999998</v>
      </c>
      <c r="EQ74">
        <v>0.12654799999999999</v>
      </c>
      <c r="ER74">
        <v>0</v>
      </c>
      <c r="ES74">
        <v>31.1739</v>
      </c>
      <c r="ET74">
        <v>999.9</v>
      </c>
      <c r="EU74">
        <v>75.7</v>
      </c>
      <c r="EV74">
        <v>33.799999999999997</v>
      </c>
      <c r="EW74">
        <v>39.585599999999999</v>
      </c>
      <c r="EX74">
        <v>56.831800000000001</v>
      </c>
      <c r="EY74">
        <v>-2.5721099999999999</v>
      </c>
      <c r="EZ74">
        <v>2</v>
      </c>
      <c r="FA74">
        <v>0.398059</v>
      </c>
      <c r="FB74">
        <v>0.19112499999999999</v>
      </c>
      <c r="FC74">
        <v>20.271899999999999</v>
      </c>
      <c r="FD74">
        <v>5.22058</v>
      </c>
      <c r="FE74">
        <v>12.0046</v>
      </c>
      <c r="FF74">
        <v>4.9870000000000001</v>
      </c>
      <c r="FG74">
        <v>3.2846299999999999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1.8621799999999999</v>
      </c>
      <c r="FN74">
        <v>1.8641700000000001</v>
      </c>
      <c r="FO74">
        <v>1.8602099999999999</v>
      </c>
      <c r="FP74">
        <v>1.86097</v>
      </c>
      <c r="FQ74">
        <v>1.86016</v>
      </c>
      <c r="FR74">
        <v>1.8618600000000001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-3.2189999999999999</v>
      </c>
      <c r="GH74">
        <v>0.1154</v>
      </c>
      <c r="GI74">
        <v>-2.7106589400944232</v>
      </c>
      <c r="GJ74">
        <v>-1.6100910332537859E-3</v>
      </c>
      <c r="GK74">
        <v>7.0186618486508772E-7</v>
      </c>
      <c r="GL74">
        <v>-2.134652460378022E-10</v>
      </c>
      <c r="GM74">
        <v>0.1154050000000026</v>
      </c>
      <c r="GN74">
        <v>0</v>
      </c>
      <c r="GO74">
        <v>0</v>
      </c>
      <c r="GP74">
        <v>0</v>
      </c>
      <c r="GQ74">
        <v>5</v>
      </c>
      <c r="GR74">
        <v>2079</v>
      </c>
      <c r="GS74">
        <v>3</v>
      </c>
      <c r="GT74">
        <v>29</v>
      </c>
      <c r="GU74">
        <v>79.8</v>
      </c>
      <c r="GV74">
        <v>79.900000000000006</v>
      </c>
      <c r="GW74">
        <v>1.2646500000000001</v>
      </c>
      <c r="GX74">
        <v>2.5598100000000001</v>
      </c>
      <c r="GY74">
        <v>2.04834</v>
      </c>
      <c r="GZ74">
        <v>2.6232899999999999</v>
      </c>
      <c r="HA74">
        <v>2.1972700000000001</v>
      </c>
      <c r="HB74">
        <v>2.34375</v>
      </c>
      <c r="HC74">
        <v>38.994</v>
      </c>
      <c r="HD74">
        <v>14.8675</v>
      </c>
      <c r="HE74">
        <v>18</v>
      </c>
      <c r="HF74">
        <v>657.84400000000005</v>
      </c>
      <c r="HG74">
        <v>750.36099999999999</v>
      </c>
      <c r="HH74">
        <v>30.9985</v>
      </c>
      <c r="HI74">
        <v>32.432600000000001</v>
      </c>
      <c r="HJ74">
        <v>30.000599999999999</v>
      </c>
      <c r="HK74">
        <v>32.177599999999998</v>
      </c>
      <c r="HL74">
        <v>32.145099999999999</v>
      </c>
      <c r="HM74">
        <v>25.313300000000002</v>
      </c>
      <c r="HN74">
        <v>22.047999999999998</v>
      </c>
      <c r="HO74">
        <v>100</v>
      </c>
      <c r="HP74">
        <v>31</v>
      </c>
      <c r="HQ74">
        <v>391.51900000000001</v>
      </c>
      <c r="HR74">
        <v>33.327100000000002</v>
      </c>
      <c r="HS74">
        <v>99.466099999999997</v>
      </c>
      <c r="HT74">
        <v>98.535899999999998</v>
      </c>
    </row>
    <row r="75" spans="1:228" x14ac:dyDescent="0.2">
      <c r="A75">
        <v>60</v>
      </c>
      <c r="B75">
        <v>1669220104</v>
      </c>
      <c r="C75">
        <v>354.5</v>
      </c>
      <c r="D75" t="s">
        <v>478</v>
      </c>
      <c r="E75" t="s">
        <v>479</v>
      </c>
      <c r="F75">
        <v>4</v>
      </c>
      <c r="G75">
        <v>1669220096</v>
      </c>
      <c r="H75">
        <f t="shared" si="0"/>
        <v>2.3496826224663776E-3</v>
      </c>
      <c r="I75">
        <f t="shared" si="1"/>
        <v>2.3496826224663776</v>
      </c>
      <c r="J75">
        <f t="shared" si="2"/>
        <v>7.5702520758767804</v>
      </c>
      <c r="K75">
        <f t="shared" si="3"/>
        <v>357.74521428571433</v>
      </c>
      <c r="L75">
        <f t="shared" si="4"/>
        <v>261.59713233200955</v>
      </c>
      <c r="M75">
        <f t="shared" si="5"/>
        <v>26.457278227870592</v>
      </c>
      <c r="N75">
        <f t="shared" si="6"/>
        <v>36.181454225705131</v>
      </c>
      <c r="O75">
        <f t="shared" si="7"/>
        <v>0.14059202319256023</v>
      </c>
      <c r="P75">
        <f t="shared" si="8"/>
        <v>3.6783843188514358</v>
      </c>
      <c r="Q75">
        <f t="shared" si="9"/>
        <v>0.13767355099644318</v>
      </c>
      <c r="R75">
        <f t="shared" si="10"/>
        <v>8.6303136597928265E-2</v>
      </c>
      <c r="S75">
        <f t="shared" si="11"/>
        <v>226.11778636761477</v>
      </c>
      <c r="T75">
        <f t="shared" si="12"/>
        <v>33.262686447207344</v>
      </c>
      <c r="U75">
        <f t="shared" si="13"/>
        <v>33.242464285714277</v>
      </c>
      <c r="V75">
        <f t="shared" si="14"/>
        <v>5.1213442413619754</v>
      </c>
      <c r="W75">
        <f t="shared" si="15"/>
        <v>69.897870180249583</v>
      </c>
      <c r="X75">
        <f t="shared" si="16"/>
        <v>3.4685265881883223</v>
      </c>
      <c r="Y75">
        <f t="shared" si="17"/>
        <v>4.9622779338538319</v>
      </c>
      <c r="Z75">
        <f t="shared" si="18"/>
        <v>1.6528176531736531</v>
      </c>
      <c r="AA75">
        <f t="shared" si="19"/>
        <v>-103.62100365076725</v>
      </c>
      <c r="AB75">
        <f t="shared" si="20"/>
        <v>-111.32787071388414</v>
      </c>
      <c r="AC75">
        <f t="shared" si="21"/>
        <v>-6.9288294838439972</v>
      </c>
      <c r="AD75">
        <f t="shared" si="22"/>
        <v>4.2400825191193832</v>
      </c>
      <c r="AE75">
        <f t="shared" si="23"/>
        <v>30.611799601268771</v>
      </c>
      <c r="AF75">
        <f t="shared" si="24"/>
        <v>2.3831001572221657</v>
      </c>
      <c r="AG75">
        <f t="shared" si="25"/>
        <v>7.5702520758767804</v>
      </c>
      <c r="AH75">
        <v>393.10807143722951</v>
      </c>
      <c r="AI75">
        <v>383.24899999999991</v>
      </c>
      <c r="AJ75">
        <v>1.707001904761865</v>
      </c>
      <c r="AK75">
        <v>63.31</v>
      </c>
      <c r="AL75">
        <f t="shared" si="26"/>
        <v>2.3496826224663776</v>
      </c>
      <c r="AM75">
        <v>33.363658416975881</v>
      </c>
      <c r="AN75">
        <v>34.305783030303033</v>
      </c>
      <c r="AO75">
        <v>6.4722683812012163E-5</v>
      </c>
      <c r="AP75">
        <v>89.38907270601743</v>
      </c>
      <c r="AQ75">
        <v>34</v>
      </c>
      <c r="AR75">
        <v>5</v>
      </c>
      <c r="AS75">
        <f t="shared" si="27"/>
        <v>1</v>
      </c>
      <c r="AT75">
        <f t="shared" si="28"/>
        <v>0</v>
      </c>
      <c r="AU75">
        <f t="shared" si="29"/>
        <v>47349.123088707347</v>
      </c>
      <c r="AV75">
        <f t="shared" si="30"/>
        <v>1200.0074999999999</v>
      </c>
      <c r="AW75">
        <f t="shared" si="31"/>
        <v>1025.9319939728573</v>
      </c>
      <c r="AX75">
        <f t="shared" si="32"/>
        <v>0.85493798494830853</v>
      </c>
      <c r="AY75">
        <f t="shared" si="33"/>
        <v>0.18843031095023555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1669220096</v>
      </c>
      <c r="BF75">
        <v>357.74521428571433</v>
      </c>
      <c r="BG75">
        <v>370.81417857142861</v>
      </c>
      <c r="BH75">
        <v>34.295160714285707</v>
      </c>
      <c r="BI75">
        <v>33.339267857142858</v>
      </c>
      <c r="BJ75">
        <v>360.95575000000002</v>
      </c>
      <c r="BK75">
        <v>34.179757142857149</v>
      </c>
      <c r="BL75">
        <v>650.04174999999998</v>
      </c>
      <c r="BM75">
        <v>101.03742857142861</v>
      </c>
      <c r="BN75">
        <v>0.1000647642857143</v>
      </c>
      <c r="BO75">
        <v>32.681078571428571</v>
      </c>
      <c r="BP75">
        <v>33.242464285714277</v>
      </c>
      <c r="BQ75">
        <v>999.9000000000002</v>
      </c>
      <c r="BR75">
        <v>0</v>
      </c>
      <c r="BS75">
        <v>0</v>
      </c>
      <c r="BT75">
        <v>9003.8171428571422</v>
      </c>
      <c r="BU75">
        <v>0</v>
      </c>
      <c r="BV75">
        <v>16.911735714285712</v>
      </c>
      <c r="BW75">
        <v>-13.06891071428571</v>
      </c>
      <c r="BX75">
        <v>370.4499642857142</v>
      </c>
      <c r="BY75">
        <v>383.60339285714292</v>
      </c>
      <c r="BZ75">
        <v>0.95587753571428558</v>
      </c>
      <c r="CA75">
        <v>370.81417857142861</v>
      </c>
      <c r="CB75">
        <v>33.339267857142858</v>
      </c>
      <c r="CC75">
        <v>3.4650957142857139</v>
      </c>
      <c r="CD75">
        <v>3.3685164285714282</v>
      </c>
      <c r="CE75">
        <v>26.449678571428571</v>
      </c>
      <c r="CF75">
        <v>25.971207142857139</v>
      </c>
      <c r="CG75">
        <v>1200.0074999999999</v>
      </c>
      <c r="CH75">
        <v>0.49998339285714283</v>
      </c>
      <c r="CI75">
        <v>0.50001664285714287</v>
      </c>
      <c r="CJ75">
        <v>0</v>
      </c>
      <c r="CK75">
        <v>827.38071428571436</v>
      </c>
      <c r="CL75">
        <v>4.9990899999999998</v>
      </c>
      <c r="CM75">
        <v>9138.9942857142851</v>
      </c>
      <c r="CN75">
        <v>9557.8603571428557</v>
      </c>
      <c r="CO75">
        <v>41.5</v>
      </c>
      <c r="CP75">
        <v>43.057571428571407</v>
      </c>
      <c r="CQ75">
        <v>42.186999999999991</v>
      </c>
      <c r="CR75">
        <v>42.336749999999988</v>
      </c>
      <c r="CS75">
        <v>43</v>
      </c>
      <c r="CT75">
        <v>597.4849999999999</v>
      </c>
      <c r="CU75">
        <v>597.52285714285711</v>
      </c>
      <c r="CV75">
        <v>0</v>
      </c>
      <c r="CW75">
        <v>1669220110.8</v>
      </c>
      <c r="CX75">
        <v>0</v>
      </c>
      <c r="CY75">
        <v>1669215309.0999999</v>
      </c>
      <c r="CZ75" t="s">
        <v>356</v>
      </c>
      <c r="DA75">
        <v>1669215309.0999999</v>
      </c>
      <c r="DB75">
        <v>1669215308.0999999</v>
      </c>
      <c r="DC75">
        <v>4</v>
      </c>
      <c r="DD75">
        <v>-3.3000000000000002E-2</v>
      </c>
      <c r="DE75">
        <v>-1.7000000000000001E-2</v>
      </c>
      <c r="DF75">
        <v>-3.2709999999999999</v>
      </c>
      <c r="DG75">
        <v>0.115</v>
      </c>
      <c r="DH75">
        <v>409</v>
      </c>
      <c r="DI75">
        <v>31</v>
      </c>
      <c r="DJ75">
        <v>0.59</v>
      </c>
      <c r="DK75">
        <v>0.22</v>
      </c>
      <c r="DL75">
        <v>-13.002535</v>
      </c>
      <c r="DM75">
        <v>-1.421094934333943</v>
      </c>
      <c r="DN75">
        <v>0.14342707301970581</v>
      </c>
      <c r="DO75">
        <v>0</v>
      </c>
      <c r="DP75">
        <v>0.96857257499999994</v>
      </c>
      <c r="DQ75">
        <v>-0.2396705403377096</v>
      </c>
      <c r="DR75">
        <v>2.3156198643006481E-2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3.2974700000000001</v>
      </c>
      <c r="EB75">
        <v>2.6251199999999999</v>
      </c>
      <c r="EC75">
        <v>9.3398499999999995E-2</v>
      </c>
      <c r="ED75">
        <v>9.4566899999999995E-2</v>
      </c>
      <c r="EE75">
        <v>0.14047000000000001</v>
      </c>
      <c r="EF75">
        <v>0.13631099999999999</v>
      </c>
      <c r="EG75">
        <v>27516.799999999999</v>
      </c>
      <c r="EH75">
        <v>27979.4</v>
      </c>
      <c r="EI75">
        <v>28234.7</v>
      </c>
      <c r="EJ75">
        <v>29737.7</v>
      </c>
      <c r="EK75">
        <v>33382.1</v>
      </c>
      <c r="EL75">
        <v>35637.9</v>
      </c>
      <c r="EM75">
        <v>39837.800000000003</v>
      </c>
      <c r="EN75">
        <v>42481.7</v>
      </c>
      <c r="EO75">
        <v>2.1789000000000001</v>
      </c>
      <c r="EP75">
        <v>2.1991200000000002</v>
      </c>
      <c r="EQ75">
        <v>0.126697</v>
      </c>
      <c r="ER75">
        <v>0</v>
      </c>
      <c r="ES75">
        <v>31.150099999999998</v>
      </c>
      <c r="ET75">
        <v>999.9</v>
      </c>
      <c r="EU75">
        <v>75.7</v>
      </c>
      <c r="EV75">
        <v>33.799999999999997</v>
      </c>
      <c r="EW75">
        <v>39.5852</v>
      </c>
      <c r="EX75">
        <v>57.041800000000002</v>
      </c>
      <c r="EY75">
        <v>-2.6722800000000002</v>
      </c>
      <c r="EZ75">
        <v>2</v>
      </c>
      <c r="FA75">
        <v>0.398453</v>
      </c>
      <c r="FB75">
        <v>0.18499199999999999</v>
      </c>
      <c r="FC75">
        <v>20.271799999999999</v>
      </c>
      <c r="FD75">
        <v>5.2204300000000003</v>
      </c>
      <c r="FE75">
        <v>12.0044</v>
      </c>
      <c r="FF75">
        <v>4.98705</v>
      </c>
      <c r="FG75">
        <v>3.2846299999999999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1.8621799999999999</v>
      </c>
      <c r="FN75">
        <v>1.8641799999999999</v>
      </c>
      <c r="FO75">
        <v>1.8602399999999999</v>
      </c>
      <c r="FP75">
        <v>1.86097</v>
      </c>
      <c r="FQ75">
        <v>1.8601700000000001</v>
      </c>
      <c r="FR75">
        <v>1.86185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-3.226</v>
      </c>
      <c r="GH75">
        <v>0.1154</v>
      </c>
      <c r="GI75">
        <v>-2.7106589400944232</v>
      </c>
      <c r="GJ75">
        <v>-1.6100910332537859E-3</v>
      </c>
      <c r="GK75">
        <v>7.0186618486508772E-7</v>
      </c>
      <c r="GL75">
        <v>-2.134652460378022E-10</v>
      </c>
      <c r="GM75">
        <v>0.1154050000000026</v>
      </c>
      <c r="GN75">
        <v>0</v>
      </c>
      <c r="GO75">
        <v>0</v>
      </c>
      <c r="GP75">
        <v>0</v>
      </c>
      <c r="GQ75">
        <v>5</v>
      </c>
      <c r="GR75">
        <v>2079</v>
      </c>
      <c r="GS75">
        <v>3</v>
      </c>
      <c r="GT75">
        <v>29</v>
      </c>
      <c r="GU75">
        <v>79.900000000000006</v>
      </c>
      <c r="GV75">
        <v>79.900000000000006</v>
      </c>
      <c r="GW75">
        <v>1.2829600000000001</v>
      </c>
      <c r="GX75">
        <v>2.5720200000000002</v>
      </c>
      <c r="GY75">
        <v>2.04834</v>
      </c>
      <c r="GZ75">
        <v>2.6220699999999999</v>
      </c>
      <c r="HA75">
        <v>2.1972700000000001</v>
      </c>
      <c r="HB75">
        <v>2.3083499999999999</v>
      </c>
      <c r="HC75">
        <v>39.018799999999999</v>
      </c>
      <c r="HD75">
        <v>14.8413</v>
      </c>
      <c r="HE75">
        <v>18</v>
      </c>
      <c r="HF75">
        <v>658.03599999999994</v>
      </c>
      <c r="HG75">
        <v>750.10699999999997</v>
      </c>
      <c r="HH75">
        <v>30.9984</v>
      </c>
      <c r="HI75">
        <v>32.439799999999998</v>
      </c>
      <c r="HJ75">
        <v>30.000599999999999</v>
      </c>
      <c r="HK75">
        <v>32.184699999999999</v>
      </c>
      <c r="HL75">
        <v>32.151600000000002</v>
      </c>
      <c r="HM75">
        <v>25.676500000000001</v>
      </c>
      <c r="HN75">
        <v>22.047999999999998</v>
      </c>
      <c r="HO75">
        <v>100</v>
      </c>
      <c r="HP75">
        <v>31</v>
      </c>
      <c r="HQ75">
        <v>398.19799999999998</v>
      </c>
      <c r="HR75">
        <v>33.327100000000002</v>
      </c>
      <c r="HS75">
        <v>99.466800000000006</v>
      </c>
      <c r="HT75">
        <v>98.534099999999995</v>
      </c>
    </row>
    <row r="76" spans="1:228" x14ac:dyDescent="0.2">
      <c r="A76">
        <v>61</v>
      </c>
      <c r="B76">
        <v>1669220108</v>
      </c>
      <c r="C76">
        <v>358.5</v>
      </c>
      <c r="D76" t="s">
        <v>480</v>
      </c>
      <c r="E76" t="s">
        <v>481</v>
      </c>
      <c r="F76">
        <v>4</v>
      </c>
      <c r="G76">
        <v>1669220100</v>
      </c>
      <c r="H76">
        <f t="shared" si="0"/>
        <v>2.3287169592455183E-3</v>
      </c>
      <c r="I76">
        <f t="shared" si="1"/>
        <v>2.3287169592455181</v>
      </c>
      <c r="J76">
        <f t="shared" si="2"/>
        <v>7.6305167142053554</v>
      </c>
      <c r="K76">
        <f t="shared" si="3"/>
        <v>364.3171785714286</v>
      </c>
      <c r="L76">
        <f t="shared" si="4"/>
        <v>266.84880884623618</v>
      </c>
      <c r="M76">
        <f t="shared" si="5"/>
        <v>26.988421808771545</v>
      </c>
      <c r="N76">
        <f t="shared" si="6"/>
        <v>36.84612919944815</v>
      </c>
      <c r="O76">
        <f t="shared" si="7"/>
        <v>0.13980158819348593</v>
      </c>
      <c r="P76">
        <f t="shared" si="8"/>
        <v>3.6796153187289797</v>
      </c>
      <c r="Q76">
        <f t="shared" si="9"/>
        <v>0.13691642124279974</v>
      </c>
      <c r="R76">
        <f t="shared" si="10"/>
        <v>8.5827024780351882E-2</v>
      </c>
      <c r="S76">
        <f t="shared" si="11"/>
        <v>226.11701492819103</v>
      </c>
      <c r="T76">
        <f t="shared" si="12"/>
        <v>33.255302683784016</v>
      </c>
      <c r="U76">
        <f t="shared" si="13"/>
        <v>33.22428571428572</v>
      </c>
      <c r="V76">
        <f t="shared" si="14"/>
        <v>5.1161247596148325</v>
      </c>
      <c r="W76">
        <f t="shared" si="15"/>
        <v>69.952160779244082</v>
      </c>
      <c r="X76">
        <f t="shared" si="16"/>
        <v>3.46895561943909</v>
      </c>
      <c r="Y76">
        <f t="shared" si="17"/>
        <v>4.9590399793173852</v>
      </c>
      <c r="Z76">
        <f t="shared" si="18"/>
        <v>1.6471691401757425</v>
      </c>
      <c r="AA76">
        <f t="shared" si="19"/>
        <v>-102.69641790272736</v>
      </c>
      <c r="AB76">
        <f t="shared" si="20"/>
        <v>-110.05797512228432</v>
      </c>
      <c r="AC76">
        <f t="shared" si="21"/>
        <v>-6.8465026862971419</v>
      </c>
      <c r="AD76">
        <f t="shared" si="22"/>
        <v>6.5161192168822168</v>
      </c>
      <c r="AE76">
        <f t="shared" si="23"/>
        <v>30.888168935204206</v>
      </c>
      <c r="AF76">
        <f t="shared" si="24"/>
        <v>2.3466997055717624</v>
      </c>
      <c r="AG76">
        <f t="shared" si="25"/>
        <v>7.6305167142053554</v>
      </c>
      <c r="AH76">
        <v>400.04468649913417</v>
      </c>
      <c r="AI76">
        <v>390.09605454545471</v>
      </c>
      <c r="AJ76">
        <v>1.7232576623376981</v>
      </c>
      <c r="AK76">
        <v>63.31</v>
      </c>
      <c r="AL76">
        <f t="shared" si="26"/>
        <v>2.3287169592455181</v>
      </c>
      <c r="AM76">
        <v>33.386385461422769</v>
      </c>
      <c r="AN76">
        <v>34.320075151515127</v>
      </c>
      <c r="AO76">
        <v>7.4200583051392703E-5</v>
      </c>
      <c r="AP76">
        <v>89.38907270601743</v>
      </c>
      <c r="AQ76">
        <v>34</v>
      </c>
      <c r="AR76">
        <v>5</v>
      </c>
      <c r="AS76">
        <f t="shared" si="27"/>
        <v>1</v>
      </c>
      <c r="AT76">
        <f t="shared" si="28"/>
        <v>0</v>
      </c>
      <c r="AU76">
        <f t="shared" si="29"/>
        <v>47372.945143775738</v>
      </c>
      <c r="AV76">
        <f t="shared" si="30"/>
        <v>1200.004285714286</v>
      </c>
      <c r="AW76">
        <f t="shared" si="31"/>
        <v>1025.9291600664205</v>
      </c>
      <c r="AX76">
        <f t="shared" si="32"/>
        <v>0.85493791337232627</v>
      </c>
      <c r="AY76">
        <f t="shared" si="33"/>
        <v>0.18843017280858959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1669220100</v>
      </c>
      <c r="BF76">
        <v>364.3171785714286</v>
      </c>
      <c r="BG76">
        <v>377.50249999999988</v>
      </c>
      <c r="BH76">
        <v>34.299399999999999</v>
      </c>
      <c r="BI76">
        <v>33.358071428571428</v>
      </c>
      <c r="BJ76">
        <v>367.53542857142872</v>
      </c>
      <c r="BK76">
        <v>34.183996428571433</v>
      </c>
      <c r="BL76">
        <v>650.01374999999996</v>
      </c>
      <c r="BM76">
        <v>101.0375714285714</v>
      </c>
      <c r="BN76">
        <v>9.9930085714285716E-2</v>
      </c>
      <c r="BO76">
        <v>32.669489285714278</v>
      </c>
      <c r="BP76">
        <v>33.22428571428572</v>
      </c>
      <c r="BQ76">
        <v>999.9000000000002</v>
      </c>
      <c r="BR76">
        <v>0</v>
      </c>
      <c r="BS76">
        <v>0</v>
      </c>
      <c r="BT76">
        <v>9008.0578571428578</v>
      </c>
      <c r="BU76">
        <v>0</v>
      </c>
      <c r="BV76">
        <v>16.716010714285719</v>
      </c>
      <c r="BW76">
        <v>-13.18528571428571</v>
      </c>
      <c r="BX76">
        <v>377.25703571428568</v>
      </c>
      <c r="BY76">
        <v>390.52992857142863</v>
      </c>
      <c r="BZ76">
        <v>0.94131671428571428</v>
      </c>
      <c r="CA76">
        <v>377.50249999999988</v>
      </c>
      <c r="CB76">
        <v>33.358071428571428</v>
      </c>
      <c r="CC76">
        <v>3.4655314285714289</v>
      </c>
      <c r="CD76">
        <v>3.3704228571428572</v>
      </c>
      <c r="CE76">
        <v>26.45181071428572</v>
      </c>
      <c r="CF76">
        <v>25.98076428571428</v>
      </c>
      <c r="CG76">
        <v>1200.004285714286</v>
      </c>
      <c r="CH76">
        <v>0.49998603571428568</v>
      </c>
      <c r="CI76">
        <v>0.50001403571428571</v>
      </c>
      <c r="CJ76">
        <v>0</v>
      </c>
      <c r="CK76">
        <v>827.27842857142855</v>
      </c>
      <c r="CL76">
        <v>4.9990899999999998</v>
      </c>
      <c r="CM76">
        <v>9162.0974999999999</v>
      </c>
      <c r="CN76">
        <v>9557.841071428571</v>
      </c>
      <c r="CO76">
        <v>41.5</v>
      </c>
      <c r="CP76">
        <v>43.057571428571407</v>
      </c>
      <c r="CQ76">
        <v>42.186999999999991</v>
      </c>
      <c r="CR76">
        <v>42.320999999999977</v>
      </c>
      <c r="CS76">
        <v>43</v>
      </c>
      <c r="CT76">
        <v>597.48642857142852</v>
      </c>
      <c r="CU76">
        <v>597.51857142857148</v>
      </c>
      <c r="CV76">
        <v>0</v>
      </c>
      <c r="CW76">
        <v>1669220115</v>
      </c>
      <c r="CX76">
        <v>0</v>
      </c>
      <c r="CY76">
        <v>1669215309.0999999</v>
      </c>
      <c r="CZ76" t="s">
        <v>356</v>
      </c>
      <c r="DA76">
        <v>1669215309.0999999</v>
      </c>
      <c r="DB76">
        <v>1669215308.0999999</v>
      </c>
      <c r="DC76">
        <v>4</v>
      </c>
      <c r="DD76">
        <v>-3.3000000000000002E-2</v>
      </c>
      <c r="DE76">
        <v>-1.7000000000000001E-2</v>
      </c>
      <c r="DF76">
        <v>-3.2709999999999999</v>
      </c>
      <c r="DG76">
        <v>0.115</v>
      </c>
      <c r="DH76">
        <v>409</v>
      </c>
      <c r="DI76">
        <v>31</v>
      </c>
      <c r="DJ76">
        <v>0.59</v>
      </c>
      <c r="DK76">
        <v>0.22</v>
      </c>
      <c r="DL76">
        <v>-13.096951219512199</v>
      </c>
      <c r="DM76">
        <v>-1.629225783972128</v>
      </c>
      <c r="DN76">
        <v>0.1639654903042343</v>
      </c>
      <c r="DO76">
        <v>0</v>
      </c>
      <c r="DP76">
        <v>0.95317763414634149</v>
      </c>
      <c r="DQ76">
        <v>-0.2216985993031336</v>
      </c>
      <c r="DR76">
        <v>2.2061447630404449E-2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3.2972700000000001</v>
      </c>
      <c r="EB76">
        <v>2.6253700000000002</v>
      </c>
      <c r="EC76">
        <v>9.4683500000000004E-2</v>
      </c>
      <c r="ED76">
        <v>9.5842899999999995E-2</v>
      </c>
      <c r="EE76">
        <v>0.140511</v>
      </c>
      <c r="EF76">
        <v>0.13639000000000001</v>
      </c>
      <c r="EG76">
        <v>27477.3</v>
      </c>
      <c r="EH76">
        <v>27939.9</v>
      </c>
      <c r="EI76">
        <v>28234.1</v>
      </c>
      <c r="EJ76">
        <v>29737.599999999999</v>
      </c>
      <c r="EK76">
        <v>33379.699999999997</v>
      </c>
      <c r="EL76">
        <v>35634.800000000003</v>
      </c>
      <c r="EM76">
        <v>39836.800000000003</v>
      </c>
      <c r="EN76">
        <v>42481.9</v>
      </c>
      <c r="EO76">
        <v>2.1784300000000001</v>
      </c>
      <c r="EP76">
        <v>2.1995</v>
      </c>
      <c r="EQ76">
        <v>0.12733</v>
      </c>
      <c r="ER76">
        <v>0</v>
      </c>
      <c r="ES76">
        <v>31.126799999999999</v>
      </c>
      <c r="ET76">
        <v>999.9</v>
      </c>
      <c r="EU76">
        <v>75.7</v>
      </c>
      <c r="EV76">
        <v>33.799999999999997</v>
      </c>
      <c r="EW76">
        <v>39.585299999999997</v>
      </c>
      <c r="EX76">
        <v>56.711799999999997</v>
      </c>
      <c r="EY76">
        <v>-2.62019</v>
      </c>
      <c r="EZ76">
        <v>2</v>
      </c>
      <c r="FA76">
        <v>0.398783</v>
      </c>
      <c r="FB76">
        <v>0.181642</v>
      </c>
      <c r="FC76">
        <v>20.271799999999999</v>
      </c>
      <c r="FD76">
        <v>5.2196899999999999</v>
      </c>
      <c r="FE76">
        <v>12.004899999999999</v>
      </c>
      <c r="FF76">
        <v>4.9864499999999996</v>
      </c>
      <c r="FG76">
        <v>3.2846299999999999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1.8621799999999999</v>
      </c>
      <c r="FN76">
        <v>1.8641799999999999</v>
      </c>
      <c r="FO76">
        <v>1.86025</v>
      </c>
      <c r="FP76">
        <v>1.8609599999999999</v>
      </c>
      <c r="FQ76">
        <v>1.8601799999999999</v>
      </c>
      <c r="FR76">
        <v>1.86181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-3.234</v>
      </c>
      <c r="GH76">
        <v>0.1154</v>
      </c>
      <c r="GI76">
        <v>-2.7106589400944232</v>
      </c>
      <c r="GJ76">
        <v>-1.6100910332537859E-3</v>
      </c>
      <c r="GK76">
        <v>7.0186618486508772E-7</v>
      </c>
      <c r="GL76">
        <v>-2.134652460378022E-10</v>
      </c>
      <c r="GM76">
        <v>0.1154050000000026</v>
      </c>
      <c r="GN76">
        <v>0</v>
      </c>
      <c r="GO76">
        <v>0</v>
      </c>
      <c r="GP76">
        <v>0</v>
      </c>
      <c r="GQ76">
        <v>5</v>
      </c>
      <c r="GR76">
        <v>2079</v>
      </c>
      <c r="GS76">
        <v>3</v>
      </c>
      <c r="GT76">
        <v>29</v>
      </c>
      <c r="GU76">
        <v>80</v>
      </c>
      <c r="GV76">
        <v>80</v>
      </c>
      <c r="GW76">
        <v>1.3012699999999999</v>
      </c>
      <c r="GX76">
        <v>2.5598100000000001</v>
      </c>
      <c r="GY76">
        <v>2.04834</v>
      </c>
      <c r="GZ76">
        <v>2.6232899999999999</v>
      </c>
      <c r="HA76">
        <v>2.1972700000000001</v>
      </c>
      <c r="HB76">
        <v>2.35107</v>
      </c>
      <c r="HC76">
        <v>39.018799999999999</v>
      </c>
      <c r="HD76">
        <v>14.8675</v>
      </c>
      <c r="HE76">
        <v>18</v>
      </c>
      <c r="HF76">
        <v>657.72900000000004</v>
      </c>
      <c r="HG76">
        <v>750.54899999999998</v>
      </c>
      <c r="HH76">
        <v>30.998799999999999</v>
      </c>
      <c r="HI76">
        <v>32.445500000000003</v>
      </c>
      <c r="HJ76">
        <v>30.000599999999999</v>
      </c>
      <c r="HK76">
        <v>32.191099999999999</v>
      </c>
      <c r="HL76">
        <v>32.157899999999998</v>
      </c>
      <c r="HM76">
        <v>26.038799999999998</v>
      </c>
      <c r="HN76">
        <v>22.047999999999998</v>
      </c>
      <c r="HO76">
        <v>100</v>
      </c>
      <c r="HP76">
        <v>31</v>
      </c>
      <c r="HQ76">
        <v>404.87700000000001</v>
      </c>
      <c r="HR76">
        <v>33.317399999999999</v>
      </c>
      <c r="HS76">
        <v>99.464600000000004</v>
      </c>
      <c r="HT76">
        <v>98.534199999999998</v>
      </c>
    </row>
    <row r="77" spans="1:228" x14ac:dyDescent="0.2">
      <c r="A77">
        <v>62</v>
      </c>
      <c r="B77">
        <v>1669220112</v>
      </c>
      <c r="C77">
        <v>362.5</v>
      </c>
      <c r="D77" t="s">
        <v>482</v>
      </c>
      <c r="E77" t="s">
        <v>483</v>
      </c>
      <c r="F77">
        <v>4</v>
      </c>
      <c r="G77">
        <v>1669220104</v>
      </c>
      <c r="H77">
        <f t="shared" si="0"/>
        <v>2.4130765453783945E-3</v>
      </c>
      <c r="I77">
        <f t="shared" si="1"/>
        <v>2.4130765453783947</v>
      </c>
      <c r="J77">
        <f t="shared" si="2"/>
        <v>7.8180996885733247</v>
      </c>
      <c r="K77">
        <f t="shared" si="3"/>
        <v>370.92814285714292</v>
      </c>
      <c r="L77">
        <f t="shared" si="4"/>
        <v>274.62816835310383</v>
      </c>
      <c r="M77">
        <f t="shared" si="5"/>
        <v>27.775420529896103</v>
      </c>
      <c r="N77">
        <f t="shared" si="6"/>
        <v>37.515034295330622</v>
      </c>
      <c r="O77">
        <f t="shared" si="7"/>
        <v>0.14552024304428862</v>
      </c>
      <c r="P77">
        <f t="shared" si="8"/>
        <v>3.679222166703735</v>
      </c>
      <c r="Q77">
        <f t="shared" si="9"/>
        <v>0.14239672510886442</v>
      </c>
      <c r="R77">
        <f t="shared" si="10"/>
        <v>8.927300479050454E-2</v>
      </c>
      <c r="S77">
        <f t="shared" si="11"/>
        <v>226.1152641067622</v>
      </c>
      <c r="T77">
        <f t="shared" si="12"/>
        <v>33.230856350821568</v>
      </c>
      <c r="U77">
        <f t="shared" si="13"/>
        <v>33.207832142857143</v>
      </c>
      <c r="V77">
        <f t="shared" si="14"/>
        <v>5.1114045552019318</v>
      </c>
      <c r="W77">
        <f t="shared" si="15"/>
        <v>70.00447010470748</v>
      </c>
      <c r="X77">
        <f t="shared" si="16"/>
        <v>3.470212588859177</v>
      </c>
      <c r="Y77">
        <f t="shared" si="17"/>
        <v>4.9571299999395633</v>
      </c>
      <c r="Z77">
        <f t="shared" si="18"/>
        <v>1.6411919663427548</v>
      </c>
      <c r="AA77">
        <f t="shared" si="19"/>
        <v>-106.41667565118719</v>
      </c>
      <c r="AB77">
        <f t="shared" si="20"/>
        <v>-108.13918167632602</v>
      </c>
      <c r="AC77">
        <f t="shared" si="21"/>
        <v>-6.7270884610789565</v>
      </c>
      <c r="AD77">
        <f t="shared" si="22"/>
        <v>4.8323183181700387</v>
      </c>
      <c r="AE77">
        <f t="shared" si="23"/>
        <v>31.077808745965275</v>
      </c>
      <c r="AF77">
        <f t="shared" si="24"/>
        <v>2.3125485244230481</v>
      </c>
      <c r="AG77">
        <f t="shared" si="25"/>
        <v>7.8180996885733247</v>
      </c>
      <c r="AH77">
        <v>406.9775590004329</v>
      </c>
      <c r="AI77">
        <v>396.97416363636353</v>
      </c>
      <c r="AJ77">
        <v>1.7164758441557519</v>
      </c>
      <c r="AK77">
        <v>63.31</v>
      </c>
      <c r="AL77">
        <f t="shared" si="26"/>
        <v>2.4130765453783947</v>
      </c>
      <c r="AM77">
        <v>33.425258911065683</v>
      </c>
      <c r="AN77">
        <v>34.352169696969689</v>
      </c>
      <c r="AO77">
        <v>7.5026435898804811E-3</v>
      </c>
      <c r="AP77">
        <v>89.38907270601743</v>
      </c>
      <c r="AQ77">
        <v>34</v>
      </c>
      <c r="AR77">
        <v>5</v>
      </c>
      <c r="AS77">
        <f t="shared" si="27"/>
        <v>1</v>
      </c>
      <c r="AT77">
        <f t="shared" si="28"/>
        <v>0</v>
      </c>
      <c r="AU77">
        <f t="shared" si="29"/>
        <v>47366.975974761335</v>
      </c>
      <c r="AV77">
        <f t="shared" si="30"/>
        <v>1199.9949999999999</v>
      </c>
      <c r="AW77">
        <f t="shared" si="31"/>
        <v>1025.9212207807057</v>
      </c>
      <c r="AX77">
        <f t="shared" si="32"/>
        <v>0.85493791289189192</v>
      </c>
      <c r="AY77">
        <f t="shared" si="33"/>
        <v>0.18843017188135136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1669220104</v>
      </c>
      <c r="BF77">
        <v>370.92814285714292</v>
      </c>
      <c r="BG77">
        <v>384.19357142857137</v>
      </c>
      <c r="BH77">
        <v>34.311564285714283</v>
      </c>
      <c r="BI77">
        <v>33.38393571428572</v>
      </c>
      <c r="BJ77">
        <v>374.15410714285707</v>
      </c>
      <c r="BK77">
        <v>34.196160714285718</v>
      </c>
      <c r="BL77">
        <v>650.00625000000002</v>
      </c>
      <c r="BM77">
        <v>101.03835714285719</v>
      </c>
      <c r="BN77">
        <v>9.9922649999999988E-2</v>
      </c>
      <c r="BO77">
        <v>32.662649999999999</v>
      </c>
      <c r="BP77">
        <v>33.207832142857143</v>
      </c>
      <c r="BQ77">
        <v>999.9000000000002</v>
      </c>
      <c r="BR77">
        <v>0</v>
      </c>
      <c r="BS77">
        <v>0</v>
      </c>
      <c r="BT77">
        <v>9006.6292857142853</v>
      </c>
      <c r="BU77">
        <v>0</v>
      </c>
      <c r="BV77">
        <v>16.624878571428571</v>
      </c>
      <c r="BW77">
        <v>-13.265421428571431</v>
      </c>
      <c r="BX77">
        <v>384.10764285714288</v>
      </c>
      <c r="BY77">
        <v>397.46264285714278</v>
      </c>
      <c r="BZ77">
        <v>0.9276214285714286</v>
      </c>
      <c r="CA77">
        <v>384.19357142857137</v>
      </c>
      <c r="CB77">
        <v>33.38393571428572</v>
      </c>
      <c r="CC77">
        <v>3.4667882142857138</v>
      </c>
      <c r="CD77">
        <v>3.373061428571428</v>
      </c>
      <c r="CE77">
        <v>26.457960714285711</v>
      </c>
      <c r="CF77">
        <v>25.99398571428571</v>
      </c>
      <c r="CG77">
        <v>1199.9949999999999</v>
      </c>
      <c r="CH77">
        <v>0.49998607142857149</v>
      </c>
      <c r="CI77">
        <v>0.50001399999999996</v>
      </c>
      <c r="CJ77">
        <v>0</v>
      </c>
      <c r="CK77">
        <v>827.24021428571427</v>
      </c>
      <c r="CL77">
        <v>4.9990899999999998</v>
      </c>
      <c r="CM77">
        <v>9186.762142857142</v>
      </c>
      <c r="CN77">
        <v>9557.7682142857175</v>
      </c>
      <c r="CO77">
        <v>41.5</v>
      </c>
      <c r="CP77">
        <v>43.057571428571407</v>
      </c>
      <c r="CQ77">
        <v>42.186999999999991</v>
      </c>
      <c r="CR77">
        <v>42.316499999999976</v>
      </c>
      <c r="CS77">
        <v>43</v>
      </c>
      <c r="CT77">
        <v>597.48178571428559</v>
      </c>
      <c r="CU77">
        <v>597.51392857142855</v>
      </c>
      <c r="CV77">
        <v>0</v>
      </c>
      <c r="CW77">
        <v>1669220118.5999999</v>
      </c>
      <c r="CX77">
        <v>0</v>
      </c>
      <c r="CY77">
        <v>1669215309.0999999</v>
      </c>
      <c r="CZ77" t="s">
        <v>356</v>
      </c>
      <c r="DA77">
        <v>1669215309.0999999</v>
      </c>
      <c r="DB77">
        <v>1669215308.0999999</v>
      </c>
      <c r="DC77">
        <v>4</v>
      </c>
      <c r="DD77">
        <v>-3.3000000000000002E-2</v>
      </c>
      <c r="DE77">
        <v>-1.7000000000000001E-2</v>
      </c>
      <c r="DF77">
        <v>-3.2709999999999999</v>
      </c>
      <c r="DG77">
        <v>0.115</v>
      </c>
      <c r="DH77">
        <v>409</v>
      </c>
      <c r="DI77">
        <v>31</v>
      </c>
      <c r="DJ77">
        <v>0.59</v>
      </c>
      <c r="DK77">
        <v>0.22</v>
      </c>
      <c r="DL77">
        <v>-13.197763414634149</v>
      </c>
      <c r="DM77">
        <v>-1.3235038327526429</v>
      </c>
      <c r="DN77">
        <v>0.13323207472182419</v>
      </c>
      <c r="DO77">
        <v>0</v>
      </c>
      <c r="DP77">
        <v>0.9381711707317073</v>
      </c>
      <c r="DQ77">
        <v>-0.205942494773518</v>
      </c>
      <c r="DR77">
        <v>2.044024132703515E-2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3.2973400000000002</v>
      </c>
      <c r="EB77">
        <v>2.6253700000000002</v>
      </c>
      <c r="EC77">
        <v>9.5956600000000003E-2</v>
      </c>
      <c r="ED77">
        <v>9.7107299999999994E-2</v>
      </c>
      <c r="EE77">
        <v>0.14060400000000001</v>
      </c>
      <c r="EF77">
        <v>0.13650999999999999</v>
      </c>
      <c r="EG77">
        <v>27437.8</v>
      </c>
      <c r="EH77">
        <v>27900.3</v>
      </c>
      <c r="EI77">
        <v>28233.3</v>
      </c>
      <c r="EJ77">
        <v>29737.1</v>
      </c>
      <c r="EK77">
        <v>33375.699999999997</v>
      </c>
      <c r="EL77">
        <v>35629.4</v>
      </c>
      <c r="EM77">
        <v>39836.199999999997</v>
      </c>
      <c r="EN77">
        <v>42481.3</v>
      </c>
      <c r="EO77">
        <v>2.1785800000000002</v>
      </c>
      <c r="EP77">
        <v>2.1993999999999998</v>
      </c>
      <c r="EQ77">
        <v>0.127889</v>
      </c>
      <c r="ER77">
        <v>0</v>
      </c>
      <c r="ES77">
        <v>31.106200000000001</v>
      </c>
      <c r="ET77">
        <v>999.9</v>
      </c>
      <c r="EU77">
        <v>75.7</v>
      </c>
      <c r="EV77">
        <v>33.799999999999997</v>
      </c>
      <c r="EW77">
        <v>39.586199999999998</v>
      </c>
      <c r="EX77">
        <v>57.041800000000002</v>
      </c>
      <c r="EY77">
        <v>-2.58013</v>
      </c>
      <c r="EZ77">
        <v>2</v>
      </c>
      <c r="FA77">
        <v>0.39926099999999998</v>
      </c>
      <c r="FB77">
        <v>0.17999200000000001</v>
      </c>
      <c r="FC77">
        <v>20.271899999999999</v>
      </c>
      <c r="FD77">
        <v>5.2207299999999996</v>
      </c>
      <c r="FE77">
        <v>12.005000000000001</v>
      </c>
      <c r="FF77">
        <v>4.9870999999999999</v>
      </c>
      <c r="FG77">
        <v>3.2846299999999999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1.8621799999999999</v>
      </c>
      <c r="FN77">
        <v>1.8641799999999999</v>
      </c>
      <c r="FO77">
        <v>1.8602399999999999</v>
      </c>
      <c r="FP77">
        <v>1.8609599999999999</v>
      </c>
      <c r="FQ77">
        <v>1.86012</v>
      </c>
      <c r="FR77">
        <v>1.8618399999999999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-3.2410000000000001</v>
      </c>
      <c r="GH77">
        <v>0.1154</v>
      </c>
      <c r="GI77">
        <v>-2.7106589400944232</v>
      </c>
      <c r="GJ77">
        <v>-1.6100910332537859E-3</v>
      </c>
      <c r="GK77">
        <v>7.0186618486508772E-7</v>
      </c>
      <c r="GL77">
        <v>-2.134652460378022E-10</v>
      </c>
      <c r="GM77">
        <v>0.1154050000000026</v>
      </c>
      <c r="GN77">
        <v>0</v>
      </c>
      <c r="GO77">
        <v>0</v>
      </c>
      <c r="GP77">
        <v>0</v>
      </c>
      <c r="GQ77">
        <v>5</v>
      </c>
      <c r="GR77">
        <v>2079</v>
      </c>
      <c r="GS77">
        <v>3</v>
      </c>
      <c r="GT77">
        <v>29</v>
      </c>
      <c r="GU77">
        <v>80</v>
      </c>
      <c r="GV77">
        <v>80.099999999999994</v>
      </c>
      <c r="GW77">
        <v>1.31836</v>
      </c>
      <c r="GX77">
        <v>2.5671400000000002</v>
      </c>
      <c r="GY77">
        <v>2.04834</v>
      </c>
      <c r="GZ77">
        <v>2.6232899999999999</v>
      </c>
      <c r="HA77">
        <v>2.1972700000000001</v>
      </c>
      <c r="HB77">
        <v>2.2790499999999998</v>
      </c>
      <c r="HC77">
        <v>39.018799999999999</v>
      </c>
      <c r="HD77">
        <v>14.8413</v>
      </c>
      <c r="HE77">
        <v>18</v>
      </c>
      <c r="HF77">
        <v>657.92200000000003</v>
      </c>
      <c r="HG77">
        <v>750.54899999999998</v>
      </c>
      <c r="HH77">
        <v>30.999199999999998</v>
      </c>
      <c r="HI77">
        <v>32.4512</v>
      </c>
      <c r="HJ77">
        <v>30.000599999999999</v>
      </c>
      <c r="HK77">
        <v>32.1982</v>
      </c>
      <c r="HL77">
        <v>32.165599999999998</v>
      </c>
      <c r="HM77">
        <v>26.398900000000001</v>
      </c>
      <c r="HN77">
        <v>22.353999999999999</v>
      </c>
      <c r="HO77">
        <v>100</v>
      </c>
      <c r="HP77">
        <v>31</v>
      </c>
      <c r="HQ77">
        <v>411.56</v>
      </c>
      <c r="HR77">
        <v>33.279299999999999</v>
      </c>
      <c r="HS77">
        <v>99.462400000000002</v>
      </c>
      <c r="HT77">
        <v>98.532700000000006</v>
      </c>
    </row>
    <row r="78" spans="1:228" x14ac:dyDescent="0.2">
      <c r="A78">
        <v>63</v>
      </c>
      <c r="B78">
        <v>1669220116</v>
      </c>
      <c r="C78">
        <v>366.5</v>
      </c>
      <c r="D78" t="s">
        <v>484</v>
      </c>
      <c r="E78" t="s">
        <v>485</v>
      </c>
      <c r="F78">
        <v>4</v>
      </c>
      <c r="G78">
        <v>1669220108</v>
      </c>
      <c r="H78">
        <f t="shared" si="0"/>
        <v>2.3873388782800478E-3</v>
      </c>
      <c r="I78">
        <f t="shared" si="1"/>
        <v>2.387338878280048</v>
      </c>
      <c r="J78">
        <f t="shared" si="2"/>
        <v>7.7475297332278235</v>
      </c>
      <c r="K78">
        <f t="shared" si="3"/>
        <v>377.55296428571432</v>
      </c>
      <c r="L78">
        <f t="shared" si="4"/>
        <v>281.25738568922219</v>
      </c>
      <c r="M78">
        <f t="shared" si="5"/>
        <v>28.446001419948395</v>
      </c>
      <c r="N78">
        <f t="shared" si="6"/>
        <v>38.185209365645854</v>
      </c>
      <c r="O78">
        <f t="shared" si="7"/>
        <v>0.14443875060871347</v>
      </c>
      <c r="P78">
        <f t="shared" si="8"/>
        <v>3.680569330584194</v>
      </c>
      <c r="Q78">
        <f t="shared" si="9"/>
        <v>0.14136205915428038</v>
      </c>
      <c r="R78">
        <f t="shared" si="10"/>
        <v>8.86222569983387E-2</v>
      </c>
      <c r="S78">
        <f t="shared" si="11"/>
        <v>226.11435157111856</v>
      </c>
      <c r="T78">
        <f t="shared" si="12"/>
        <v>33.233357467605543</v>
      </c>
      <c r="U78">
        <f t="shared" si="13"/>
        <v>33.195275000000002</v>
      </c>
      <c r="V78">
        <f t="shared" si="14"/>
        <v>5.1078047086779392</v>
      </c>
      <c r="W78">
        <f t="shared" si="15"/>
        <v>70.055422605228813</v>
      </c>
      <c r="X78">
        <f t="shared" si="16"/>
        <v>3.4722130575918229</v>
      </c>
      <c r="Y78">
        <f t="shared" si="17"/>
        <v>4.9563801465565112</v>
      </c>
      <c r="Z78">
        <f t="shared" si="18"/>
        <v>1.6355916510861164</v>
      </c>
      <c r="AA78">
        <f t="shared" si="19"/>
        <v>-105.28164453215011</v>
      </c>
      <c r="AB78">
        <f t="shared" si="20"/>
        <v>-106.22002081462304</v>
      </c>
      <c r="AC78">
        <f t="shared" si="21"/>
        <v>-6.6047895206369782</v>
      </c>
      <c r="AD78">
        <f t="shared" si="22"/>
        <v>8.0078967037084254</v>
      </c>
      <c r="AE78">
        <f t="shared" si="23"/>
        <v>31.255835141562056</v>
      </c>
      <c r="AF78">
        <f t="shared" si="24"/>
        <v>2.2886863004949176</v>
      </c>
      <c r="AG78">
        <f t="shared" si="25"/>
        <v>7.7475297332278235</v>
      </c>
      <c r="AH78">
        <v>413.95889765411249</v>
      </c>
      <c r="AI78">
        <v>403.91298181818178</v>
      </c>
      <c r="AJ78">
        <v>1.735255064935064</v>
      </c>
      <c r="AK78">
        <v>63.31</v>
      </c>
      <c r="AL78">
        <f t="shared" si="26"/>
        <v>2.387338878280048</v>
      </c>
      <c r="AM78">
        <v>33.460351887767963</v>
      </c>
      <c r="AN78">
        <v>34.379989696969687</v>
      </c>
      <c r="AO78">
        <v>6.9388457006649444E-3</v>
      </c>
      <c r="AP78">
        <v>89.38907270601743</v>
      </c>
      <c r="AQ78">
        <v>34</v>
      </c>
      <c r="AR78">
        <v>5</v>
      </c>
      <c r="AS78">
        <f t="shared" si="27"/>
        <v>1</v>
      </c>
      <c r="AT78">
        <f t="shared" si="28"/>
        <v>0</v>
      </c>
      <c r="AU78">
        <f t="shared" si="29"/>
        <v>47391.501053540196</v>
      </c>
      <c r="AV78">
        <f t="shared" si="30"/>
        <v>1199.9878571428569</v>
      </c>
      <c r="AW78">
        <f t="shared" si="31"/>
        <v>1025.9153386378853</v>
      </c>
      <c r="AX78">
        <f t="shared" si="32"/>
        <v>0.85493810002424997</v>
      </c>
      <c r="AY78">
        <f t="shared" si="33"/>
        <v>0.1884305330468023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1669220108</v>
      </c>
      <c r="BF78">
        <v>377.55296428571432</v>
      </c>
      <c r="BG78">
        <v>390.89492857142869</v>
      </c>
      <c r="BH78">
        <v>34.331207142857139</v>
      </c>
      <c r="BI78">
        <v>33.413171428571417</v>
      </c>
      <c r="BJ78">
        <v>380.78671428571442</v>
      </c>
      <c r="BK78">
        <v>34.215803571428573</v>
      </c>
      <c r="BL78">
        <v>650.00792857142847</v>
      </c>
      <c r="BM78">
        <v>101.03874999999999</v>
      </c>
      <c r="BN78">
        <v>9.9932457142857145E-2</v>
      </c>
      <c r="BO78">
        <v>32.659964285714288</v>
      </c>
      <c r="BP78">
        <v>33.195275000000002</v>
      </c>
      <c r="BQ78">
        <v>999.9000000000002</v>
      </c>
      <c r="BR78">
        <v>0</v>
      </c>
      <c r="BS78">
        <v>0</v>
      </c>
      <c r="BT78">
        <v>9011.249642857143</v>
      </c>
      <c r="BU78">
        <v>0</v>
      </c>
      <c r="BV78">
        <v>16.65231428571429</v>
      </c>
      <c r="BW78">
        <v>-13.34186785714286</v>
      </c>
      <c r="BX78">
        <v>390.97596428571421</v>
      </c>
      <c r="BY78">
        <v>404.40771428571418</v>
      </c>
      <c r="BZ78">
        <v>0.91803121428571433</v>
      </c>
      <c r="CA78">
        <v>390.89492857142869</v>
      </c>
      <c r="CB78">
        <v>33.413171428571417</v>
      </c>
      <c r="CC78">
        <v>3.4687871428571428</v>
      </c>
      <c r="CD78">
        <v>3.376029285714286</v>
      </c>
      <c r="CE78">
        <v>26.467735714285709</v>
      </c>
      <c r="CF78">
        <v>26.008846428571431</v>
      </c>
      <c r="CG78">
        <v>1199.9878571428569</v>
      </c>
      <c r="CH78">
        <v>0.49998035714285721</v>
      </c>
      <c r="CI78">
        <v>0.50001971428571423</v>
      </c>
      <c r="CJ78">
        <v>0</v>
      </c>
      <c r="CK78">
        <v>827.2450357142859</v>
      </c>
      <c r="CL78">
        <v>4.9990899999999998</v>
      </c>
      <c r="CM78">
        <v>9203.8874999999989</v>
      </c>
      <c r="CN78">
        <v>9557.6867857142843</v>
      </c>
      <c r="CO78">
        <v>41.5</v>
      </c>
      <c r="CP78">
        <v>43.061999999999983</v>
      </c>
      <c r="CQ78">
        <v>42.186999999999991</v>
      </c>
      <c r="CR78">
        <v>42.311999999999991</v>
      </c>
      <c r="CS78">
        <v>43</v>
      </c>
      <c r="CT78">
        <v>597.47071428571428</v>
      </c>
      <c r="CU78">
        <v>597.51785714285722</v>
      </c>
      <c r="CV78">
        <v>0</v>
      </c>
      <c r="CW78">
        <v>1669220122.8</v>
      </c>
      <c r="CX78">
        <v>0</v>
      </c>
      <c r="CY78">
        <v>1669215309.0999999</v>
      </c>
      <c r="CZ78" t="s">
        <v>356</v>
      </c>
      <c r="DA78">
        <v>1669215309.0999999</v>
      </c>
      <c r="DB78">
        <v>1669215308.0999999</v>
      </c>
      <c r="DC78">
        <v>4</v>
      </c>
      <c r="DD78">
        <v>-3.3000000000000002E-2</v>
      </c>
      <c r="DE78">
        <v>-1.7000000000000001E-2</v>
      </c>
      <c r="DF78">
        <v>-3.2709999999999999</v>
      </c>
      <c r="DG78">
        <v>0.115</v>
      </c>
      <c r="DH78">
        <v>409</v>
      </c>
      <c r="DI78">
        <v>31</v>
      </c>
      <c r="DJ78">
        <v>0.59</v>
      </c>
      <c r="DK78">
        <v>0.22</v>
      </c>
      <c r="DL78">
        <v>-13.283026829268289</v>
      </c>
      <c r="DM78">
        <v>-1.1812724738675899</v>
      </c>
      <c r="DN78">
        <v>0.1184825911353293</v>
      </c>
      <c r="DO78">
        <v>0</v>
      </c>
      <c r="DP78">
        <v>0.9260247804878049</v>
      </c>
      <c r="DQ78">
        <v>-0.16809554006968691</v>
      </c>
      <c r="DR78">
        <v>1.6989234925153581E-2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3.2974399999999999</v>
      </c>
      <c r="EB78">
        <v>2.6254</v>
      </c>
      <c r="EC78">
        <v>9.72388E-2</v>
      </c>
      <c r="ED78">
        <v>9.83768E-2</v>
      </c>
      <c r="EE78">
        <v>0.14067499999999999</v>
      </c>
      <c r="EF78">
        <v>0.13655600000000001</v>
      </c>
      <c r="EG78">
        <v>27398.6</v>
      </c>
      <c r="EH78">
        <v>27860.5</v>
      </c>
      <c r="EI78">
        <v>28233</v>
      </c>
      <c r="EJ78">
        <v>29736.6</v>
      </c>
      <c r="EK78">
        <v>33372.400000000001</v>
      </c>
      <c r="EL78">
        <v>35627</v>
      </c>
      <c r="EM78">
        <v>39835.5</v>
      </c>
      <c r="EN78">
        <v>42480.6</v>
      </c>
      <c r="EO78">
        <v>2.1789000000000001</v>
      </c>
      <c r="EP78">
        <v>2.1990699999999999</v>
      </c>
      <c r="EQ78">
        <v>0.129193</v>
      </c>
      <c r="ER78">
        <v>0</v>
      </c>
      <c r="ES78">
        <v>31.089600000000001</v>
      </c>
      <c r="ET78">
        <v>999.9</v>
      </c>
      <c r="EU78">
        <v>75.8</v>
      </c>
      <c r="EV78">
        <v>33.799999999999997</v>
      </c>
      <c r="EW78">
        <v>39.6374</v>
      </c>
      <c r="EX78">
        <v>57.131799999999998</v>
      </c>
      <c r="EY78">
        <v>-2.6722800000000002</v>
      </c>
      <c r="EZ78">
        <v>2</v>
      </c>
      <c r="FA78">
        <v>0.39978200000000003</v>
      </c>
      <c r="FB78">
        <v>0.17967</v>
      </c>
      <c r="FC78">
        <v>20.271899999999999</v>
      </c>
      <c r="FD78">
        <v>5.2198399999999996</v>
      </c>
      <c r="FE78">
        <v>12.005000000000001</v>
      </c>
      <c r="FF78">
        <v>4.9871499999999997</v>
      </c>
      <c r="FG78">
        <v>3.2845800000000001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1.8621799999999999</v>
      </c>
      <c r="FN78">
        <v>1.8641799999999999</v>
      </c>
      <c r="FO78">
        <v>1.8602300000000001</v>
      </c>
      <c r="FP78">
        <v>1.86097</v>
      </c>
      <c r="FQ78">
        <v>1.86015</v>
      </c>
      <c r="FR78">
        <v>1.86185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-3.2490000000000001</v>
      </c>
      <c r="GH78">
        <v>0.1154</v>
      </c>
      <c r="GI78">
        <v>-2.7106589400944232</v>
      </c>
      <c r="GJ78">
        <v>-1.6100910332537859E-3</v>
      </c>
      <c r="GK78">
        <v>7.0186618486508772E-7</v>
      </c>
      <c r="GL78">
        <v>-2.134652460378022E-10</v>
      </c>
      <c r="GM78">
        <v>0.1154050000000026</v>
      </c>
      <c r="GN78">
        <v>0</v>
      </c>
      <c r="GO78">
        <v>0</v>
      </c>
      <c r="GP78">
        <v>0</v>
      </c>
      <c r="GQ78">
        <v>5</v>
      </c>
      <c r="GR78">
        <v>2079</v>
      </c>
      <c r="GS78">
        <v>3</v>
      </c>
      <c r="GT78">
        <v>29</v>
      </c>
      <c r="GU78">
        <v>80.099999999999994</v>
      </c>
      <c r="GV78">
        <v>80.099999999999994</v>
      </c>
      <c r="GW78">
        <v>1.33667</v>
      </c>
      <c r="GX78">
        <v>2.5622600000000002</v>
      </c>
      <c r="GY78">
        <v>2.04834</v>
      </c>
      <c r="GZ78">
        <v>2.6232899999999999</v>
      </c>
      <c r="HA78">
        <v>2.1972700000000001</v>
      </c>
      <c r="HB78">
        <v>2.34253</v>
      </c>
      <c r="HC78">
        <v>39.018799999999999</v>
      </c>
      <c r="HD78">
        <v>14.8588</v>
      </c>
      <c r="HE78">
        <v>18</v>
      </c>
      <c r="HF78">
        <v>658.255</v>
      </c>
      <c r="HG78">
        <v>750.32799999999997</v>
      </c>
      <c r="HH78">
        <v>30.999600000000001</v>
      </c>
      <c r="HI78">
        <v>32.458399999999997</v>
      </c>
      <c r="HJ78">
        <v>30.000599999999999</v>
      </c>
      <c r="HK78">
        <v>32.205300000000001</v>
      </c>
      <c r="HL78">
        <v>32.172699999999999</v>
      </c>
      <c r="HM78">
        <v>26.7576</v>
      </c>
      <c r="HN78">
        <v>22.6432</v>
      </c>
      <c r="HO78">
        <v>100</v>
      </c>
      <c r="HP78">
        <v>31</v>
      </c>
      <c r="HQ78">
        <v>418.238</v>
      </c>
      <c r="HR78">
        <v>33.238900000000001</v>
      </c>
      <c r="HS78">
        <v>99.460999999999999</v>
      </c>
      <c r="HT78">
        <v>98.531000000000006</v>
      </c>
    </row>
    <row r="79" spans="1:228" x14ac:dyDescent="0.2">
      <c r="A79">
        <v>64</v>
      </c>
      <c r="B79">
        <v>1669220120</v>
      </c>
      <c r="C79">
        <v>370.5</v>
      </c>
      <c r="D79" t="s">
        <v>486</v>
      </c>
      <c r="E79" t="s">
        <v>487</v>
      </c>
      <c r="F79">
        <v>4</v>
      </c>
      <c r="G79">
        <v>1669220112</v>
      </c>
      <c r="H79">
        <f t="shared" si="0"/>
        <v>2.4177057415068603E-3</v>
      </c>
      <c r="I79">
        <f t="shared" si="1"/>
        <v>2.4177057415068601</v>
      </c>
      <c r="J79">
        <f t="shared" si="2"/>
        <v>7.993875613694728</v>
      </c>
      <c r="K79">
        <f t="shared" si="3"/>
        <v>384.19757142857139</v>
      </c>
      <c r="L79">
        <f t="shared" si="4"/>
        <v>286.37303437587326</v>
      </c>
      <c r="M79">
        <f t="shared" si="5"/>
        <v>28.963502046661439</v>
      </c>
      <c r="N79">
        <f t="shared" si="6"/>
        <v>38.857384636949902</v>
      </c>
      <c r="O79">
        <f t="shared" si="7"/>
        <v>0.14672990379494336</v>
      </c>
      <c r="P79">
        <f t="shared" si="8"/>
        <v>3.6828009066438798</v>
      </c>
      <c r="Q79">
        <f t="shared" si="9"/>
        <v>0.14355786441859097</v>
      </c>
      <c r="R79">
        <f t="shared" si="10"/>
        <v>9.0002948961785539E-2</v>
      </c>
      <c r="S79">
        <f t="shared" si="11"/>
        <v>226.11446922521367</v>
      </c>
      <c r="T79">
        <f t="shared" si="12"/>
        <v>33.227807821270716</v>
      </c>
      <c r="U79">
        <f t="shared" si="13"/>
        <v>33.187828571428582</v>
      </c>
      <c r="V79">
        <f t="shared" si="14"/>
        <v>5.1056710293694545</v>
      </c>
      <c r="W79">
        <f t="shared" si="15"/>
        <v>70.099245938865678</v>
      </c>
      <c r="X79">
        <f t="shared" si="16"/>
        <v>3.4746059814668717</v>
      </c>
      <c r="Y79">
        <f t="shared" si="17"/>
        <v>4.9566952324952442</v>
      </c>
      <c r="Z79">
        <f t="shared" si="18"/>
        <v>1.6310650479025828</v>
      </c>
      <c r="AA79">
        <f t="shared" si="19"/>
        <v>-106.62082320045253</v>
      </c>
      <c r="AB79">
        <f t="shared" si="20"/>
        <v>-104.58188144777114</v>
      </c>
      <c r="AC79">
        <f t="shared" si="21"/>
        <v>-6.4987876769326425</v>
      </c>
      <c r="AD79">
        <f t="shared" si="22"/>
        <v>8.4129769000573589</v>
      </c>
      <c r="AE79">
        <f t="shared" si="23"/>
        <v>31.443754154571049</v>
      </c>
      <c r="AF79">
        <f t="shared" si="24"/>
        <v>2.2847950019217422</v>
      </c>
      <c r="AG79">
        <f t="shared" si="25"/>
        <v>7.993875613694728</v>
      </c>
      <c r="AH79">
        <v>420.97276716536788</v>
      </c>
      <c r="AI79">
        <v>410.84312727272709</v>
      </c>
      <c r="AJ79">
        <v>1.7294983549783389</v>
      </c>
      <c r="AK79">
        <v>63.31</v>
      </c>
      <c r="AL79">
        <f t="shared" si="26"/>
        <v>2.4177057415068601</v>
      </c>
      <c r="AM79">
        <v>33.470111477611361</v>
      </c>
      <c r="AN79">
        <v>34.404158181818183</v>
      </c>
      <c r="AO79">
        <v>6.5274404576728144E-3</v>
      </c>
      <c r="AP79">
        <v>89.38907270601743</v>
      </c>
      <c r="AQ79">
        <v>34</v>
      </c>
      <c r="AR79">
        <v>5</v>
      </c>
      <c r="AS79">
        <f t="shared" si="27"/>
        <v>1</v>
      </c>
      <c r="AT79">
        <f t="shared" si="28"/>
        <v>0</v>
      </c>
      <c r="AU79">
        <f t="shared" si="29"/>
        <v>47431.263580863102</v>
      </c>
      <c r="AV79">
        <f t="shared" si="30"/>
        <v>1199.9846428571429</v>
      </c>
      <c r="AW79">
        <f t="shared" si="31"/>
        <v>1025.9129654016651</v>
      </c>
      <c r="AX79">
        <f t="shared" si="32"/>
        <v>0.85493841234416457</v>
      </c>
      <c r="AY79">
        <f t="shared" si="33"/>
        <v>0.18843113582423771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1669220112</v>
      </c>
      <c r="BF79">
        <v>384.19757142857139</v>
      </c>
      <c r="BG79">
        <v>397.62335714285712</v>
      </c>
      <c r="BH79">
        <v>34.354735714285717</v>
      </c>
      <c r="BI79">
        <v>33.438278571428569</v>
      </c>
      <c r="BJ79">
        <v>387.43903571428581</v>
      </c>
      <c r="BK79">
        <v>34.239332142857137</v>
      </c>
      <c r="BL79">
        <v>650.00464285714293</v>
      </c>
      <c r="BM79">
        <v>101.03914285714291</v>
      </c>
      <c r="BN79">
        <v>9.9926014285714279E-2</v>
      </c>
      <c r="BO79">
        <v>32.661092857142862</v>
      </c>
      <c r="BP79">
        <v>33.187828571428582</v>
      </c>
      <c r="BQ79">
        <v>999.9000000000002</v>
      </c>
      <c r="BR79">
        <v>0</v>
      </c>
      <c r="BS79">
        <v>0</v>
      </c>
      <c r="BT79">
        <v>9018.9282142857137</v>
      </c>
      <c r="BU79">
        <v>0</v>
      </c>
      <c r="BV79">
        <v>16.761724999999998</v>
      </c>
      <c r="BW79">
        <v>-13.425703571428571</v>
      </c>
      <c r="BX79">
        <v>397.86646428571419</v>
      </c>
      <c r="BY79">
        <v>411.37928571428569</v>
      </c>
      <c r="BZ79">
        <v>0.91646342857142871</v>
      </c>
      <c r="CA79">
        <v>397.62335714285712</v>
      </c>
      <c r="CB79">
        <v>33.438278571428569</v>
      </c>
      <c r="CC79">
        <v>3.4711789285714292</v>
      </c>
      <c r="CD79">
        <v>3.3785792857142849</v>
      </c>
      <c r="CE79">
        <v>26.479421428571431</v>
      </c>
      <c r="CF79">
        <v>26.021607142857139</v>
      </c>
      <c r="CG79">
        <v>1199.9846428571429</v>
      </c>
      <c r="CH79">
        <v>0.49997042857142882</v>
      </c>
      <c r="CI79">
        <v>0.50002960714285705</v>
      </c>
      <c r="CJ79">
        <v>0</v>
      </c>
      <c r="CK79">
        <v>827.26392857142844</v>
      </c>
      <c r="CL79">
        <v>4.9990899999999998</v>
      </c>
      <c r="CM79">
        <v>9204.9646428571414</v>
      </c>
      <c r="CN79">
        <v>9557.6264285714278</v>
      </c>
      <c r="CO79">
        <v>41.5</v>
      </c>
      <c r="CP79">
        <v>43.061999999999983</v>
      </c>
      <c r="CQ79">
        <v>42.189249999999987</v>
      </c>
      <c r="CR79">
        <v>42.311999999999991</v>
      </c>
      <c r="CS79">
        <v>43</v>
      </c>
      <c r="CT79">
        <v>597.45642857142866</v>
      </c>
      <c r="CU79">
        <v>597.52857142857135</v>
      </c>
      <c r="CV79">
        <v>0</v>
      </c>
      <c r="CW79">
        <v>1669220127</v>
      </c>
      <c r="CX79">
        <v>0</v>
      </c>
      <c r="CY79">
        <v>1669215309.0999999</v>
      </c>
      <c r="CZ79" t="s">
        <v>356</v>
      </c>
      <c r="DA79">
        <v>1669215309.0999999</v>
      </c>
      <c r="DB79">
        <v>1669215308.0999999</v>
      </c>
      <c r="DC79">
        <v>4</v>
      </c>
      <c r="DD79">
        <v>-3.3000000000000002E-2</v>
      </c>
      <c r="DE79">
        <v>-1.7000000000000001E-2</v>
      </c>
      <c r="DF79">
        <v>-3.2709999999999999</v>
      </c>
      <c r="DG79">
        <v>0.115</v>
      </c>
      <c r="DH79">
        <v>409</v>
      </c>
      <c r="DI79">
        <v>31</v>
      </c>
      <c r="DJ79">
        <v>0.59</v>
      </c>
      <c r="DK79">
        <v>0.22</v>
      </c>
      <c r="DL79">
        <v>-13.363034146341469</v>
      </c>
      <c r="DM79">
        <v>-1.1438947735191709</v>
      </c>
      <c r="DN79">
        <v>0.1146868070532796</v>
      </c>
      <c r="DO79">
        <v>0</v>
      </c>
      <c r="DP79">
        <v>0.92053087804878042</v>
      </c>
      <c r="DQ79">
        <v>-7.4356745644599667E-2</v>
      </c>
      <c r="DR79">
        <v>1.242157931358426E-2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3.29732</v>
      </c>
      <c r="EB79">
        <v>2.6254200000000001</v>
      </c>
      <c r="EC79">
        <v>9.8501099999999994E-2</v>
      </c>
      <c r="ED79">
        <v>9.9637799999999999E-2</v>
      </c>
      <c r="EE79">
        <v>0.14074300000000001</v>
      </c>
      <c r="EF79">
        <v>0.13652700000000001</v>
      </c>
      <c r="EG79">
        <v>27360.6</v>
      </c>
      <c r="EH79">
        <v>27821.4</v>
      </c>
      <c r="EI79">
        <v>28233.5</v>
      </c>
      <c r="EJ79">
        <v>29736.5</v>
      </c>
      <c r="EK79">
        <v>33370.1</v>
      </c>
      <c r="EL79">
        <v>35628.300000000003</v>
      </c>
      <c r="EM79">
        <v>39835.9</v>
      </c>
      <c r="EN79">
        <v>42480.6</v>
      </c>
      <c r="EO79">
        <v>2.1788500000000002</v>
      </c>
      <c r="EP79">
        <v>2.1987999999999999</v>
      </c>
      <c r="EQ79">
        <v>0.13034799999999999</v>
      </c>
      <c r="ER79">
        <v>0</v>
      </c>
      <c r="ES79">
        <v>31.078600000000002</v>
      </c>
      <c r="ET79">
        <v>999.9</v>
      </c>
      <c r="EU79">
        <v>75.8</v>
      </c>
      <c r="EV79">
        <v>33.799999999999997</v>
      </c>
      <c r="EW79">
        <v>39.636800000000001</v>
      </c>
      <c r="EX79">
        <v>57.3718</v>
      </c>
      <c r="EY79">
        <v>-2.5560900000000002</v>
      </c>
      <c r="EZ79">
        <v>2</v>
      </c>
      <c r="FA79">
        <v>0.400119</v>
      </c>
      <c r="FB79">
        <v>0.18126900000000001</v>
      </c>
      <c r="FC79">
        <v>20.271799999999999</v>
      </c>
      <c r="FD79">
        <v>5.2198399999999996</v>
      </c>
      <c r="FE79">
        <v>12.0047</v>
      </c>
      <c r="FF79">
        <v>4.9869500000000002</v>
      </c>
      <c r="FG79">
        <v>3.2845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1.8621799999999999</v>
      </c>
      <c r="FN79">
        <v>1.8641799999999999</v>
      </c>
      <c r="FO79">
        <v>1.8602300000000001</v>
      </c>
      <c r="FP79">
        <v>1.86097</v>
      </c>
      <c r="FQ79">
        <v>1.8601700000000001</v>
      </c>
      <c r="FR79">
        <v>1.86185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-3.2570000000000001</v>
      </c>
      <c r="GH79">
        <v>0.1154</v>
      </c>
      <c r="GI79">
        <v>-2.7106589400944232</v>
      </c>
      <c r="GJ79">
        <v>-1.6100910332537859E-3</v>
      </c>
      <c r="GK79">
        <v>7.0186618486508772E-7</v>
      </c>
      <c r="GL79">
        <v>-2.134652460378022E-10</v>
      </c>
      <c r="GM79">
        <v>0.1154050000000026</v>
      </c>
      <c r="GN79">
        <v>0</v>
      </c>
      <c r="GO79">
        <v>0</v>
      </c>
      <c r="GP79">
        <v>0</v>
      </c>
      <c r="GQ79">
        <v>5</v>
      </c>
      <c r="GR79">
        <v>2079</v>
      </c>
      <c r="GS79">
        <v>3</v>
      </c>
      <c r="GT79">
        <v>29</v>
      </c>
      <c r="GU79">
        <v>80.2</v>
      </c>
      <c r="GV79">
        <v>80.2</v>
      </c>
      <c r="GW79">
        <v>1.3537600000000001</v>
      </c>
      <c r="GX79">
        <v>2.5585900000000001</v>
      </c>
      <c r="GY79">
        <v>2.04834</v>
      </c>
      <c r="GZ79">
        <v>2.6232899999999999</v>
      </c>
      <c r="HA79">
        <v>2.1972700000000001</v>
      </c>
      <c r="HB79">
        <v>2.32056</v>
      </c>
      <c r="HC79">
        <v>39.043599999999998</v>
      </c>
      <c r="HD79">
        <v>14.8588</v>
      </c>
      <c r="HE79">
        <v>18</v>
      </c>
      <c r="HF79">
        <v>658.28899999999999</v>
      </c>
      <c r="HG79">
        <v>750.15099999999995</v>
      </c>
      <c r="HH79">
        <v>31.0001</v>
      </c>
      <c r="HI79">
        <v>32.464199999999998</v>
      </c>
      <c r="HJ79">
        <v>30.000599999999999</v>
      </c>
      <c r="HK79">
        <v>32.212299999999999</v>
      </c>
      <c r="HL79">
        <v>32.179699999999997</v>
      </c>
      <c r="HM79">
        <v>27.112500000000001</v>
      </c>
      <c r="HN79">
        <v>23.212900000000001</v>
      </c>
      <c r="HO79">
        <v>100</v>
      </c>
      <c r="HP79">
        <v>31</v>
      </c>
      <c r="HQ79">
        <v>424.91699999999997</v>
      </c>
      <c r="HR79">
        <v>33.197099999999999</v>
      </c>
      <c r="HS79">
        <v>99.462199999999996</v>
      </c>
      <c r="HT79">
        <v>98.531000000000006</v>
      </c>
    </row>
    <row r="80" spans="1:228" x14ac:dyDescent="0.2">
      <c r="A80">
        <v>65</v>
      </c>
      <c r="B80">
        <v>1669220124</v>
      </c>
      <c r="C80">
        <v>374.5</v>
      </c>
      <c r="D80" t="s">
        <v>488</v>
      </c>
      <c r="E80" t="s">
        <v>489</v>
      </c>
      <c r="F80">
        <v>4</v>
      </c>
      <c r="G80">
        <v>1669220116</v>
      </c>
      <c r="H80">
        <f t="shared" ref="H80:H143" si="34">(I80)/1000</f>
        <v>2.4464864036410254E-3</v>
      </c>
      <c r="I80">
        <f t="shared" ref="I80:I143" si="35">IF(BD80, AL80, AF80)</f>
        <v>2.4464864036410257</v>
      </c>
      <c r="J80">
        <f t="shared" ref="J80:J143" si="36">IF(BD80, AG80, AE80)</f>
        <v>8.2197443132867427</v>
      </c>
      <c r="K80">
        <f t="shared" ref="K80:K143" si="37">BF80 - IF(AS80&gt;1, J80*AZ80*100/(AU80*BT80), 0)</f>
        <v>390.86250000000001</v>
      </c>
      <c r="L80">
        <f t="shared" ref="L80:L143" si="38">((R80-H80/2)*K80-J80)/(R80+H80/2)</f>
        <v>291.57749979984033</v>
      </c>
      <c r="M80">
        <f t="shared" ref="M80:M143" si="39">L80*(BM80+BN80)/1000</f>
        <v>29.490202786019346</v>
      </c>
      <c r="N80">
        <f t="shared" ref="N80:N143" si="40">(BF80 - IF(AS80&gt;1, J80*AZ80*100/(AU80*BT80), 0))*(BM80+BN80)/1000</f>
        <v>39.531906249155639</v>
      </c>
      <c r="O80">
        <f t="shared" ref="O80:O143" si="41">2/((1/Q80-1/P80)+SIGN(Q80)*SQRT((1/Q80-1/P80)*(1/Q80-1/P80) + 4*BA80/((BA80+1)*(BA80+1))*(2*1/Q80*1/P80-1/P80*1/P80)))</f>
        <v>0.14871683265634328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3.6797786076400749</v>
      </c>
      <c r="Q80">
        <f t="shared" ref="Q80:Q143" si="43">H80*(1000-(1000*0.61365*EXP(17.502*U80/(240.97+U80))/(BM80+BN80)+BH80)/2)/(1000*0.61365*EXP(17.502*U80/(240.97+U80))/(BM80+BN80)-BH80)</f>
        <v>0.1454567191183764</v>
      </c>
      <c r="R80">
        <f t="shared" ref="R80:R143" si="44">1/((BA80+1)/(O80/1.6)+1/(P80/1.37)) + BA80/((BA80+1)/(O80/1.6) + BA80/(P80/1.37))</f>
        <v>9.1197405302293907E-2</v>
      </c>
      <c r="S80">
        <f t="shared" ref="S80:S143" si="45">(AV80*AY80)</f>
        <v>226.11432362938658</v>
      </c>
      <c r="T80">
        <f t="shared" ref="T80:T143" si="46">(BO80+(S80+2*0.95*0.0000000567*(((BO80+$B$6)+273)^4-(BO80+273)^4)-44100*H80)/(1.84*29.3*P80+8*0.95*0.0000000567*(BO80+273)^3))</f>
        <v>33.226259249185333</v>
      </c>
      <c r="U80">
        <f t="shared" ref="U80:U143" si="47">($C$6*BP80+$D$6*BQ80+$E$6*T80)</f>
        <v>33.189239285714287</v>
      </c>
      <c r="V80">
        <f t="shared" ref="V80:V143" si="48">0.61365*EXP(17.502*U80/(240.97+U80))</f>
        <v>5.1060751920421517</v>
      </c>
      <c r="W80">
        <f t="shared" ref="W80:W143" si="49">(X80/Y80*100)</f>
        <v>70.134527334259289</v>
      </c>
      <c r="X80">
        <f t="shared" ref="X80:X143" si="50">BH80*(BM80+BN80)/1000</f>
        <v>3.4771457999281883</v>
      </c>
      <c r="Y80">
        <f t="shared" ref="Y80:Y143" si="51">0.61365*EXP(17.502*BO80/(240.97+BO80))</f>
        <v>4.9578231038133387</v>
      </c>
      <c r="Z80">
        <f t="shared" ref="Z80:Z143" si="52">(V80-BH80*(BM80+BN80)/1000)</f>
        <v>1.6289293921139634</v>
      </c>
      <c r="AA80">
        <f t="shared" ref="AA80:AA143" si="53">(-H80*44100)</f>
        <v>-107.89005040056922</v>
      </c>
      <c r="AB80">
        <f t="shared" ref="AB80:AB143" si="54">2*29.3*P80*0.92*(BO80-U80)</f>
        <v>-103.97458898323201</v>
      </c>
      <c r="AC80">
        <f t="shared" ref="AC80:AC143" si="55">2*0.95*0.0000000567*(((BO80+$B$6)+273)^4-(U80+273)^4)</f>
        <v>-6.466529499280897</v>
      </c>
      <c r="AD80">
        <f t="shared" ref="AD80:AD143" si="56">S80+AC80+AA80+AB80</f>
        <v>7.783154746304433</v>
      </c>
      <c r="AE80">
        <f t="shared" ref="AE80:AE143" si="57">BL80*AS80*(BG80-BF80*(1000-AS80*BI80)/(1000-AS80*BH80))/(100*AZ80)</f>
        <v>31.60248567120798</v>
      </c>
      <c r="AF80">
        <f t="shared" ref="AF80:AF143" si="58">1000*BL80*AS80*(BH80-BI80)/(100*AZ80*(1000-AS80*BH80))</f>
        <v>2.313927930774299</v>
      </c>
      <c r="AG80">
        <f t="shared" ref="AG80:AG143" si="59">(AH80 - AI80 - BM80*1000/(8.314*(BO80+273.15)) * AK80/BL80 * AJ80) * BL80/(100*AZ80) * (1000 - BI80)/1000</f>
        <v>8.2197443132867427</v>
      </c>
      <c r="AH80">
        <v>427.96150213896112</v>
      </c>
      <c r="AI80">
        <v>417.74246060606021</v>
      </c>
      <c r="AJ80">
        <v>1.7275650216448879</v>
      </c>
      <c r="AK80">
        <v>63.31</v>
      </c>
      <c r="AL80">
        <f t="shared" ref="AL80:AL143" si="60">(AN80 - AM80 + BM80*1000/(8.314*(BO80+273.15)) * AP80/BL80 * AO80) * BL80/(100*AZ80) * 1000/(1000 - AN80)</f>
        <v>2.4464864036410257</v>
      </c>
      <c r="AM80">
        <v>33.448943474394653</v>
      </c>
      <c r="AN80">
        <v>34.416434545454557</v>
      </c>
      <c r="AO80">
        <v>2.5141471843320501E-3</v>
      </c>
      <c r="AP80">
        <v>89.38907270601743</v>
      </c>
      <c r="AQ80">
        <v>34</v>
      </c>
      <c r="AR80">
        <v>5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47376.560794208359</v>
      </c>
      <c r="AV80">
        <f t="shared" ref="AV80:AV143" si="64">$B$10*BU80+$C$10*BV80+$F$10*CG80*(1-CJ80)</f>
        <v>1199.9825000000001</v>
      </c>
      <c r="AW80">
        <f t="shared" ref="AW80:AW143" si="65">AV80*AX80</f>
        <v>1025.9112671654855</v>
      </c>
      <c r="AX80">
        <f t="shared" ref="AX80:AX143" si="66">($B$10*$D$8+$C$10*$D$8+$F$10*((CT80+CL80)/MAX(CT80+CL80+CU80, 0.1)*$I$8+CU80/MAX(CT80+CL80+CU80, 0.1)*$J$8))/($B$10+$C$10+$F$10)</f>
        <v>0.85493852382471025</v>
      </c>
      <c r="AY80">
        <f t="shared" ref="AY80:AY143" si="67">($B$10*$K$8+$C$10*$K$8+$F$10*((CT80+CL80)/MAX(CT80+CL80+CU80, 0.1)*$P$8+CU80/MAX(CT80+CL80+CU80, 0.1)*$Q$8))/($B$10+$C$10+$F$10)</f>
        <v>0.18843135098169062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1669220116</v>
      </c>
      <c r="BF80">
        <v>390.86250000000001</v>
      </c>
      <c r="BG80">
        <v>404.36500000000001</v>
      </c>
      <c r="BH80">
        <v>34.379467857142863</v>
      </c>
      <c r="BI80">
        <v>33.451367857142863</v>
      </c>
      <c r="BJ80">
        <v>394.11171428571441</v>
      </c>
      <c r="BK80">
        <v>34.264064285714277</v>
      </c>
      <c r="BL80">
        <v>650.0178928571429</v>
      </c>
      <c r="BM80">
        <v>101.0401428571429</v>
      </c>
      <c r="BN80">
        <v>0.1000439071428571</v>
      </c>
      <c r="BO80">
        <v>32.665132142857139</v>
      </c>
      <c r="BP80">
        <v>33.189239285714287</v>
      </c>
      <c r="BQ80">
        <v>999.9000000000002</v>
      </c>
      <c r="BR80">
        <v>0</v>
      </c>
      <c r="BS80">
        <v>0</v>
      </c>
      <c r="BT80">
        <v>9008.3928571428569</v>
      </c>
      <c r="BU80">
        <v>0</v>
      </c>
      <c r="BV80">
        <v>16.72111785714285</v>
      </c>
      <c r="BW80">
        <v>-13.50242857142857</v>
      </c>
      <c r="BX80">
        <v>404.77875000000012</v>
      </c>
      <c r="BY80">
        <v>418.35967857142862</v>
      </c>
      <c r="BZ80">
        <v>0.92811389285714285</v>
      </c>
      <c r="CA80">
        <v>404.36500000000001</v>
      </c>
      <c r="CB80">
        <v>33.451367857142863</v>
      </c>
      <c r="CC80">
        <v>3.473708928571428</v>
      </c>
      <c r="CD80">
        <v>3.379931428571429</v>
      </c>
      <c r="CE80">
        <v>26.491778571428569</v>
      </c>
      <c r="CF80">
        <v>26.028378571428561</v>
      </c>
      <c r="CG80">
        <v>1199.9825000000001</v>
      </c>
      <c r="CH80">
        <v>0.49996710714285708</v>
      </c>
      <c r="CI80">
        <v>0.50003289285714281</v>
      </c>
      <c r="CJ80">
        <v>0</v>
      </c>
      <c r="CK80">
        <v>827.29328571428573</v>
      </c>
      <c r="CL80">
        <v>4.9990899999999998</v>
      </c>
      <c r="CM80">
        <v>9185.8078571428578</v>
      </c>
      <c r="CN80">
        <v>9557.6067857142862</v>
      </c>
      <c r="CO80">
        <v>41.502214285714281</v>
      </c>
      <c r="CP80">
        <v>43.061999999999983</v>
      </c>
      <c r="CQ80">
        <v>42.18924999999998</v>
      </c>
      <c r="CR80">
        <v>42.311999999999991</v>
      </c>
      <c r="CS80">
        <v>43</v>
      </c>
      <c r="CT80">
        <v>597.4507142857143</v>
      </c>
      <c r="CU80">
        <v>597.53178571428566</v>
      </c>
      <c r="CV80">
        <v>0</v>
      </c>
      <c r="CW80">
        <v>1669220130.5999999</v>
      </c>
      <c r="CX80">
        <v>0</v>
      </c>
      <c r="CY80">
        <v>1669215309.0999999</v>
      </c>
      <c r="CZ80" t="s">
        <v>356</v>
      </c>
      <c r="DA80">
        <v>1669215309.0999999</v>
      </c>
      <c r="DB80">
        <v>1669215308.0999999</v>
      </c>
      <c r="DC80">
        <v>4</v>
      </c>
      <c r="DD80">
        <v>-3.3000000000000002E-2</v>
      </c>
      <c r="DE80">
        <v>-1.7000000000000001E-2</v>
      </c>
      <c r="DF80">
        <v>-3.2709999999999999</v>
      </c>
      <c r="DG80">
        <v>0.115</v>
      </c>
      <c r="DH80">
        <v>409</v>
      </c>
      <c r="DI80">
        <v>31</v>
      </c>
      <c r="DJ80">
        <v>0.59</v>
      </c>
      <c r="DK80">
        <v>0.22</v>
      </c>
      <c r="DL80">
        <v>-13.441945</v>
      </c>
      <c r="DM80">
        <v>-1.20967204502813</v>
      </c>
      <c r="DN80">
        <v>0.11832904113107651</v>
      </c>
      <c r="DO80">
        <v>0</v>
      </c>
      <c r="DP80">
        <v>0.92383107500000006</v>
      </c>
      <c r="DQ80">
        <v>0.1004158536585347</v>
      </c>
      <c r="DR80">
        <v>1.9250889315025811E-2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3.29738</v>
      </c>
      <c r="EB80">
        <v>2.6252300000000002</v>
      </c>
      <c r="EC80">
        <v>9.9759799999999996E-2</v>
      </c>
      <c r="ED80">
        <v>0.10087699999999999</v>
      </c>
      <c r="EE80">
        <v>0.140765</v>
      </c>
      <c r="EF80">
        <v>0.136434</v>
      </c>
      <c r="EG80">
        <v>27321.7</v>
      </c>
      <c r="EH80">
        <v>27782.6</v>
      </c>
      <c r="EI80">
        <v>28232.799999999999</v>
      </c>
      <c r="EJ80">
        <v>29736</v>
      </c>
      <c r="EK80">
        <v>33368.6</v>
      </c>
      <c r="EL80">
        <v>35631.699999999997</v>
      </c>
      <c r="EM80">
        <v>39835</v>
      </c>
      <c r="EN80">
        <v>42480</v>
      </c>
      <c r="EO80">
        <v>2.1787800000000002</v>
      </c>
      <c r="EP80">
        <v>2.1985800000000002</v>
      </c>
      <c r="EQ80">
        <v>0.131801</v>
      </c>
      <c r="ER80">
        <v>0</v>
      </c>
      <c r="ES80">
        <v>31.0702</v>
      </c>
      <c r="ET80">
        <v>999.9</v>
      </c>
      <c r="EU80">
        <v>75.8</v>
      </c>
      <c r="EV80">
        <v>33.9</v>
      </c>
      <c r="EW80">
        <v>39.860300000000002</v>
      </c>
      <c r="EX80">
        <v>56.351799999999997</v>
      </c>
      <c r="EY80">
        <v>-2.6682700000000001</v>
      </c>
      <c r="EZ80">
        <v>2</v>
      </c>
      <c r="FA80">
        <v>0.40058899999999997</v>
      </c>
      <c r="FB80">
        <v>0.183807</v>
      </c>
      <c r="FC80">
        <v>20.271799999999999</v>
      </c>
      <c r="FD80">
        <v>5.2198399999999996</v>
      </c>
      <c r="FE80">
        <v>12.0052</v>
      </c>
      <c r="FF80">
        <v>4.9870000000000001</v>
      </c>
      <c r="FG80">
        <v>3.2844799999999998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1.8641700000000001</v>
      </c>
      <c r="FO80">
        <v>1.8602700000000001</v>
      </c>
      <c r="FP80">
        <v>1.8609599999999999</v>
      </c>
      <c r="FQ80">
        <v>1.8601700000000001</v>
      </c>
      <c r="FR80">
        <v>1.8618600000000001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-3.2639999999999998</v>
      </c>
      <c r="GH80">
        <v>0.1154</v>
      </c>
      <c r="GI80">
        <v>-2.7106589400944232</v>
      </c>
      <c r="GJ80">
        <v>-1.6100910332537859E-3</v>
      </c>
      <c r="GK80">
        <v>7.0186618486508772E-7</v>
      </c>
      <c r="GL80">
        <v>-2.134652460378022E-10</v>
      </c>
      <c r="GM80">
        <v>0.1154050000000026</v>
      </c>
      <c r="GN80">
        <v>0</v>
      </c>
      <c r="GO80">
        <v>0</v>
      </c>
      <c r="GP80">
        <v>0</v>
      </c>
      <c r="GQ80">
        <v>5</v>
      </c>
      <c r="GR80">
        <v>2079</v>
      </c>
      <c r="GS80">
        <v>3</v>
      </c>
      <c r="GT80">
        <v>29</v>
      </c>
      <c r="GU80">
        <v>80.2</v>
      </c>
      <c r="GV80">
        <v>80.3</v>
      </c>
      <c r="GW80">
        <v>1.3720699999999999</v>
      </c>
      <c r="GX80">
        <v>2.5659200000000002</v>
      </c>
      <c r="GY80">
        <v>2.04834</v>
      </c>
      <c r="GZ80">
        <v>2.6245099999999999</v>
      </c>
      <c r="HA80">
        <v>2.1972700000000001</v>
      </c>
      <c r="HB80">
        <v>2.3107899999999999</v>
      </c>
      <c r="HC80">
        <v>39.043599999999998</v>
      </c>
      <c r="HD80">
        <v>14.8413</v>
      </c>
      <c r="HE80">
        <v>18</v>
      </c>
      <c r="HF80">
        <v>658.30600000000004</v>
      </c>
      <c r="HG80">
        <v>750.00900000000001</v>
      </c>
      <c r="HH80">
        <v>31.000499999999999</v>
      </c>
      <c r="HI80">
        <v>32.471400000000003</v>
      </c>
      <c r="HJ80">
        <v>30.000599999999999</v>
      </c>
      <c r="HK80">
        <v>32.2194</v>
      </c>
      <c r="HL80">
        <v>32.185499999999998</v>
      </c>
      <c r="HM80">
        <v>27.465199999999999</v>
      </c>
      <c r="HN80">
        <v>23.508400000000002</v>
      </c>
      <c r="HO80">
        <v>100</v>
      </c>
      <c r="HP80">
        <v>31</v>
      </c>
      <c r="HQ80">
        <v>431.596</v>
      </c>
      <c r="HR80">
        <v>33.158799999999999</v>
      </c>
      <c r="HS80">
        <v>99.46</v>
      </c>
      <c r="HT80">
        <v>98.529399999999995</v>
      </c>
    </row>
    <row r="81" spans="1:228" x14ac:dyDescent="0.2">
      <c r="A81">
        <v>66</v>
      </c>
      <c r="B81">
        <v>1669220128</v>
      </c>
      <c r="C81">
        <v>378.5</v>
      </c>
      <c r="D81" t="s">
        <v>490</v>
      </c>
      <c r="E81" t="s">
        <v>491</v>
      </c>
      <c r="F81">
        <v>4</v>
      </c>
      <c r="G81">
        <v>1669220120</v>
      </c>
      <c r="H81">
        <f t="shared" si="34"/>
        <v>2.4873835332723756E-3</v>
      </c>
      <c r="I81">
        <f t="shared" si="35"/>
        <v>2.4873835332723755</v>
      </c>
      <c r="J81">
        <f t="shared" si="36"/>
        <v>8.424382923329123</v>
      </c>
      <c r="K81">
        <f t="shared" si="37"/>
        <v>397.52935714285712</v>
      </c>
      <c r="L81">
        <f t="shared" si="38"/>
        <v>297.38206911269333</v>
      </c>
      <c r="M81">
        <f t="shared" si="39"/>
        <v>30.077318451182681</v>
      </c>
      <c r="N81">
        <f t="shared" si="40"/>
        <v>40.206247485448323</v>
      </c>
      <c r="O81">
        <f t="shared" si="41"/>
        <v>0.15129686863214772</v>
      </c>
      <c r="P81">
        <f t="shared" si="42"/>
        <v>3.6807724264837276</v>
      </c>
      <c r="Q81">
        <f t="shared" si="43"/>
        <v>0.14792492763487089</v>
      </c>
      <c r="R81">
        <f t="shared" si="44"/>
        <v>9.2749776108833601E-2</v>
      </c>
      <c r="S81">
        <f t="shared" si="45"/>
        <v>226.11452987974718</v>
      </c>
      <c r="T81">
        <f t="shared" si="46"/>
        <v>33.22351476083081</v>
      </c>
      <c r="U81">
        <f t="shared" si="47"/>
        <v>33.194546428571428</v>
      </c>
      <c r="V81">
        <f t="shared" si="48"/>
        <v>5.1075959115791356</v>
      </c>
      <c r="W81">
        <f t="shared" si="49"/>
        <v>70.150342914028059</v>
      </c>
      <c r="X81">
        <f t="shared" si="50"/>
        <v>3.4790970651650293</v>
      </c>
      <c r="Y81">
        <f t="shared" si="51"/>
        <v>4.9594868972041892</v>
      </c>
      <c r="Z81">
        <f t="shared" si="52"/>
        <v>1.6284988464141064</v>
      </c>
      <c r="AA81">
        <f t="shared" si="53"/>
        <v>-109.69361381731177</v>
      </c>
      <c r="AB81">
        <f t="shared" si="54"/>
        <v>-103.87368542285081</v>
      </c>
      <c r="AC81">
        <f t="shared" si="55"/>
        <v>-6.4588663803682813</v>
      </c>
      <c r="AD81">
        <f t="shared" si="56"/>
        <v>6.0883642592163199</v>
      </c>
      <c r="AE81">
        <f t="shared" si="57"/>
        <v>31.754035693769989</v>
      </c>
      <c r="AF81">
        <f t="shared" si="58"/>
        <v>2.3756978117125942</v>
      </c>
      <c r="AG81">
        <f t="shared" si="59"/>
        <v>8.424382923329123</v>
      </c>
      <c r="AH81">
        <v>434.90313150865808</v>
      </c>
      <c r="AI81">
        <v>424.62967878787867</v>
      </c>
      <c r="AJ81">
        <v>1.718885194805158</v>
      </c>
      <c r="AK81">
        <v>63.31</v>
      </c>
      <c r="AL81">
        <f t="shared" si="60"/>
        <v>2.4873835332723755</v>
      </c>
      <c r="AM81">
        <v>33.416602940166413</v>
      </c>
      <c r="AN81">
        <v>34.413853939393938</v>
      </c>
      <c r="AO81">
        <v>7.4050941101696922E-5</v>
      </c>
      <c r="AP81">
        <v>89.38907270601743</v>
      </c>
      <c r="AQ81">
        <v>34</v>
      </c>
      <c r="AR81">
        <v>5</v>
      </c>
      <c r="AS81">
        <f t="shared" si="61"/>
        <v>1</v>
      </c>
      <c r="AT81">
        <f t="shared" si="62"/>
        <v>0</v>
      </c>
      <c r="AU81">
        <f t="shared" si="63"/>
        <v>47393.422077933494</v>
      </c>
      <c r="AV81">
        <f t="shared" si="64"/>
        <v>1199.981071428572</v>
      </c>
      <c r="AW81">
        <f t="shared" si="65"/>
        <v>1025.9102921656727</v>
      </c>
      <c r="AX81">
        <f t="shared" si="66"/>
        <v>0.85493872911206092</v>
      </c>
      <c r="AY81">
        <f t="shared" si="67"/>
        <v>0.18843174718627759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1669220120</v>
      </c>
      <c r="BF81">
        <v>397.52935714285712</v>
      </c>
      <c r="BG81">
        <v>411.11167857142863</v>
      </c>
      <c r="BH81">
        <v>34.398714285714277</v>
      </c>
      <c r="BI81">
        <v>33.445839285714293</v>
      </c>
      <c r="BJ81">
        <v>400.78625</v>
      </c>
      <c r="BK81">
        <v>34.283310714285712</v>
      </c>
      <c r="BL81">
        <v>650.00524999999993</v>
      </c>
      <c r="BM81">
        <v>101.0403571428571</v>
      </c>
      <c r="BN81">
        <v>9.9965610714285696E-2</v>
      </c>
      <c r="BO81">
        <v>32.671089285714288</v>
      </c>
      <c r="BP81">
        <v>33.194546428571428</v>
      </c>
      <c r="BQ81">
        <v>999.9000000000002</v>
      </c>
      <c r="BR81">
        <v>0</v>
      </c>
      <c r="BS81">
        <v>0</v>
      </c>
      <c r="BT81">
        <v>9011.8082142857147</v>
      </c>
      <c r="BU81">
        <v>0</v>
      </c>
      <c r="BV81">
        <v>16.572564285714279</v>
      </c>
      <c r="BW81">
        <v>-13.582228571428571</v>
      </c>
      <c r="BX81">
        <v>411.69107142857138</v>
      </c>
      <c r="BY81">
        <v>425.33714285714279</v>
      </c>
      <c r="BZ81">
        <v>0.95288703571428557</v>
      </c>
      <c r="CA81">
        <v>411.11167857142863</v>
      </c>
      <c r="CB81">
        <v>33.445839285714293</v>
      </c>
      <c r="CC81">
        <v>3.4756617857142862</v>
      </c>
      <c r="CD81">
        <v>3.379381785714286</v>
      </c>
      <c r="CE81">
        <v>26.501310714285719</v>
      </c>
      <c r="CF81">
        <v>26.025632142857141</v>
      </c>
      <c r="CG81">
        <v>1199.981071428572</v>
      </c>
      <c r="CH81">
        <v>0.49996035714285719</v>
      </c>
      <c r="CI81">
        <v>0.50003964285714275</v>
      </c>
      <c r="CJ81">
        <v>0</v>
      </c>
      <c r="CK81">
        <v>827.33653571428567</v>
      </c>
      <c r="CL81">
        <v>4.9990899999999998</v>
      </c>
      <c r="CM81">
        <v>9160.665714285713</v>
      </c>
      <c r="CN81">
        <v>9557.5639285714278</v>
      </c>
      <c r="CO81">
        <v>41.51771428571427</v>
      </c>
      <c r="CP81">
        <v>43.061999999999983</v>
      </c>
      <c r="CQ81">
        <v>42.198249999999987</v>
      </c>
      <c r="CR81">
        <v>42.311999999999991</v>
      </c>
      <c r="CS81">
        <v>43</v>
      </c>
      <c r="CT81">
        <v>597.44178571428563</v>
      </c>
      <c r="CU81">
        <v>597.53928571428571</v>
      </c>
      <c r="CV81">
        <v>0</v>
      </c>
      <c r="CW81">
        <v>1669220134.8</v>
      </c>
      <c r="CX81">
        <v>0</v>
      </c>
      <c r="CY81">
        <v>1669215309.0999999</v>
      </c>
      <c r="CZ81" t="s">
        <v>356</v>
      </c>
      <c r="DA81">
        <v>1669215309.0999999</v>
      </c>
      <c r="DB81">
        <v>1669215308.0999999</v>
      </c>
      <c r="DC81">
        <v>4</v>
      </c>
      <c r="DD81">
        <v>-3.3000000000000002E-2</v>
      </c>
      <c r="DE81">
        <v>-1.7000000000000001E-2</v>
      </c>
      <c r="DF81">
        <v>-3.2709999999999999</v>
      </c>
      <c r="DG81">
        <v>0.115</v>
      </c>
      <c r="DH81">
        <v>409</v>
      </c>
      <c r="DI81">
        <v>31</v>
      </c>
      <c r="DJ81">
        <v>0.59</v>
      </c>
      <c r="DK81">
        <v>0.22</v>
      </c>
      <c r="DL81">
        <v>-13.5177725</v>
      </c>
      <c r="DM81">
        <v>-1.2498472795496549</v>
      </c>
      <c r="DN81">
        <v>0.12122898784428569</v>
      </c>
      <c r="DO81">
        <v>0</v>
      </c>
      <c r="DP81">
        <v>0.93751709999999999</v>
      </c>
      <c r="DQ81">
        <v>0.32635546716698149</v>
      </c>
      <c r="DR81">
        <v>3.5008722842171783E-2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357</v>
      </c>
      <c r="EA81">
        <v>3.2973300000000001</v>
      </c>
      <c r="EB81">
        <v>2.6253000000000002</v>
      </c>
      <c r="EC81">
        <v>0.100997</v>
      </c>
      <c r="ED81">
        <v>0.102103</v>
      </c>
      <c r="EE81">
        <v>0.14074800000000001</v>
      </c>
      <c r="EF81">
        <v>0.13631699999999999</v>
      </c>
      <c r="EG81">
        <v>27283.7</v>
      </c>
      <c r="EH81">
        <v>27745</v>
      </c>
      <c r="EI81">
        <v>28232.400000000001</v>
      </c>
      <c r="EJ81">
        <v>29736.400000000001</v>
      </c>
      <c r="EK81">
        <v>33369.4</v>
      </c>
      <c r="EL81">
        <v>35637</v>
      </c>
      <c r="EM81">
        <v>39835.1</v>
      </c>
      <c r="EN81">
        <v>42480.5</v>
      </c>
      <c r="EO81">
        <v>2.1784699999999999</v>
      </c>
      <c r="EP81">
        <v>2.1985800000000002</v>
      </c>
      <c r="EQ81">
        <v>0.132136</v>
      </c>
      <c r="ER81">
        <v>0</v>
      </c>
      <c r="ES81">
        <v>31.0654</v>
      </c>
      <c r="ET81">
        <v>999.9</v>
      </c>
      <c r="EU81">
        <v>75.8</v>
      </c>
      <c r="EV81">
        <v>33.9</v>
      </c>
      <c r="EW81">
        <v>39.861699999999999</v>
      </c>
      <c r="EX81">
        <v>56.741799999999998</v>
      </c>
      <c r="EY81">
        <v>-2.6802899999999998</v>
      </c>
      <c r="EZ81">
        <v>2</v>
      </c>
      <c r="FA81">
        <v>0.40108500000000002</v>
      </c>
      <c r="FB81">
        <v>0.18589900000000001</v>
      </c>
      <c r="FC81">
        <v>20.271799999999999</v>
      </c>
      <c r="FD81">
        <v>5.2196899999999999</v>
      </c>
      <c r="FE81">
        <v>12.0047</v>
      </c>
      <c r="FF81">
        <v>4.9871999999999996</v>
      </c>
      <c r="FG81">
        <v>3.2845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1.8621799999999999</v>
      </c>
      <c r="FN81">
        <v>1.8641799999999999</v>
      </c>
      <c r="FO81">
        <v>1.86029</v>
      </c>
      <c r="FP81">
        <v>1.8609800000000001</v>
      </c>
      <c r="FQ81">
        <v>1.8601399999999999</v>
      </c>
      <c r="FR81">
        <v>1.86185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-3.2730000000000001</v>
      </c>
      <c r="GH81">
        <v>0.1154</v>
      </c>
      <c r="GI81">
        <v>-2.7106589400944232</v>
      </c>
      <c r="GJ81">
        <v>-1.6100910332537859E-3</v>
      </c>
      <c r="GK81">
        <v>7.0186618486508772E-7</v>
      </c>
      <c r="GL81">
        <v>-2.134652460378022E-10</v>
      </c>
      <c r="GM81">
        <v>0.1154050000000026</v>
      </c>
      <c r="GN81">
        <v>0</v>
      </c>
      <c r="GO81">
        <v>0</v>
      </c>
      <c r="GP81">
        <v>0</v>
      </c>
      <c r="GQ81">
        <v>5</v>
      </c>
      <c r="GR81">
        <v>2079</v>
      </c>
      <c r="GS81">
        <v>3</v>
      </c>
      <c r="GT81">
        <v>29</v>
      </c>
      <c r="GU81">
        <v>80.3</v>
      </c>
      <c r="GV81">
        <v>80.3</v>
      </c>
      <c r="GW81">
        <v>1.3903799999999999</v>
      </c>
      <c r="GX81">
        <v>2.5573700000000001</v>
      </c>
      <c r="GY81">
        <v>2.04834</v>
      </c>
      <c r="GZ81">
        <v>2.6232899999999999</v>
      </c>
      <c r="HA81">
        <v>2.1972700000000001</v>
      </c>
      <c r="HB81">
        <v>2.35107</v>
      </c>
      <c r="HC81">
        <v>39.068300000000001</v>
      </c>
      <c r="HD81">
        <v>14.8588</v>
      </c>
      <c r="HE81">
        <v>18</v>
      </c>
      <c r="HF81">
        <v>658.13599999999997</v>
      </c>
      <c r="HG81">
        <v>750.09799999999996</v>
      </c>
      <c r="HH81">
        <v>31.000499999999999</v>
      </c>
      <c r="HI81">
        <v>32.4771</v>
      </c>
      <c r="HJ81">
        <v>30.000599999999999</v>
      </c>
      <c r="HK81">
        <v>32.2258</v>
      </c>
      <c r="HL81">
        <v>32.192599999999999</v>
      </c>
      <c r="HM81">
        <v>27.8202</v>
      </c>
      <c r="HN81">
        <v>23.789000000000001</v>
      </c>
      <c r="HO81">
        <v>100</v>
      </c>
      <c r="HP81">
        <v>31</v>
      </c>
      <c r="HQ81">
        <v>438.274</v>
      </c>
      <c r="HR81">
        <v>33.134599999999999</v>
      </c>
      <c r="HS81">
        <v>99.459400000000002</v>
      </c>
      <c r="HT81">
        <v>98.530699999999996</v>
      </c>
    </row>
    <row r="82" spans="1:228" x14ac:dyDescent="0.2">
      <c r="A82">
        <v>67</v>
      </c>
      <c r="B82">
        <v>1669220132</v>
      </c>
      <c r="C82">
        <v>382.5</v>
      </c>
      <c r="D82" t="s">
        <v>492</v>
      </c>
      <c r="E82" t="s">
        <v>493</v>
      </c>
      <c r="F82">
        <v>4</v>
      </c>
      <c r="G82">
        <v>1669220124</v>
      </c>
      <c r="H82">
        <f t="shared" si="34"/>
        <v>2.4720509915498764E-3</v>
      </c>
      <c r="I82">
        <f t="shared" si="35"/>
        <v>2.4720509915498763</v>
      </c>
      <c r="J82">
        <f t="shared" si="36"/>
        <v>8.3633170081181962</v>
      </c>
      <c r="K82">
        <f t="shared" si="37"/>
        <v>404.19139285714277</v>
      </c>
      <c r="L82">
        <f t="shared" si="38"/>
        <v>303.85887063216916</v>
      </c>
      <c r="M82">
        <f t="shared" si="39"/>
        <v>30.732494401539952</v>
      </c>
      <c r="N82">
        <f t="shared" si="40"/>
        <v>40.880194454384629</v>
      </c>
      <c r="O82">
        <f t="shared" si="41"/>
        <v>0.15018250691704352</v>
      </c>
      <c r="P82">
        <f t="shared" si="42"/>
        <v>3.6788050197335926</v>
      </c>
      <c r="Q82">
        <f t="shared" si="43"/>
        <v>0.14685773188999443</v>
      </c>
      <c r="R82">
        <f t="shared" si="44"/>
        <v>9.2078669819202541E-2</v>
      </c>
      <c r="S82">
        <f t="shared" si="45"/>
        <v>226.11792866518078</v>
      </c>
      <c r="T82">
        <f t="shared" si="46"/>
        <v>33.232663764456845</v>
      </c>
      <c r="U82">
        <f t="shared" si="47"/>
        <v>33.202982142857152</v>
      </c>
      <c r="V82">
        <f t="shared" si="48"/>
        <v>5.1100139092626344</v>
      </c>
      <c r="W82">
        <f t="shared" si="49"/>
        <v>70.142457577596289</v>
      </c>
      <c r="X82">
        <f t="shared" si="50"/>
        <v>3.4798124630758585</v>
      </c>
      <c r="Y82">
        <f t="shared" si="51"/>
        <v>4.9610643585253005</v>
      </c>
      <c r="Z82">
        <f t="shared" si="52"/>
        <v>1.630201446186776</v>
      </c>
      <c r="AA82">
        <f t="shared" si="53"/>
        <v>-109.01744872734955</v>
      </c>
      <c r="AB82">
        <f t="shared" si="54"/>
        <v>-104.37136786018702</v>
      </c>
      <c r="AC82">
        <f t="shared" si="55"/>
        <v>-6.4937313882071592</v>
      </c>
      <c r="AD82">
        <f t="shared" si="56"/>
        <v>6.2353806894370649</v>
      </c>
      <c r="AE82">
        <f t="shared" si="57"/>
        <v>31.885006646532133</v>
      </c>
      <c r="AF82">
        <f t="shared" si="58"/>
        <v>2.4651480278854767</v>
      </c>
      <c r="AG82">
        <f t="shared" si="59"/>
        <v>8.3633170081181962</v>
      </c>
      <c r="AH82">
        <v>441.80156600346322</v>
      </c>
      <c r="AI82">
        <v>431.51827272727269</v>
      </c>
      <c r="AJ82">
        <v>1.728288311688303</v>
      </c>
      <c r="AK82">
        <v>63.31</v>
      </c>
      <c r="AL82">
        <f t="shared" si="60"/>
        <v>2.4720509915498763</v>
      </c>
      <c r="AM82">
        <v>33.361477189757181</v>
      </c>
      <c r="AN82">
        <v>34.384844242424244</v>
      </c>
      <c r="AO82">
        <v>-5.8266159613704072E-3</v>
      </c>
      <c r="AP82">
        <v>89.38907270601743</v>
      </c>
      <c r="AQ82">
        <v>33</v>
      </c>
      <c r="AR82">
        <v>5</v>
      </c>
      <c r="AS82">
        <f t="shared" si="61"/>
        <v>1</v>
      </c>
      <c r="AT82">
        <f t="shared" si="62"/>
        <v>0</v>
      </c>
      <c r="AU82">
        <f t="shared" si="63"/>
        <v>47357.346499059946</v>
      </c>
      <c r="AV82">
        <f t="shared" si="64"/>
        <v>1200.0010714285711</v>
      </c>
      <c r="AW82">
        <f t="shared" si="65"/>
        <v>1025.9271993083833</v>
      </c>
      <c r="AX82">
        <f t="shared" si="66"/>
        <v>0.85493856941897794</v>
      </c>
      <c r="AY82">
        <f t="shared" si="67"/>
        <v>0.1884314389786278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1669220124</v>
      </c>
      <c r="BF82">
        <v>404.19139285714277</v>
      </c>
      <c r="BG82">
        <v>417.84957142857138</v>
      </c>
      <c r="BH82">
        <v>34.40566428571428</v>
      </c>
      <c r="BI82">
        <v>33.416928571428571</v>
      </c>
      <c r="BJ82">
        <v>407.45585714285721</v>
      </c>
      <c r="BK82">
        <v>34.290257142857143</v>
      </c>
      <c r="BL82">
        <v>650.01182142857135</v>
      </c>
      <c r="BM82">
        <v>101.0407142857143</v>
      </c>
      <c r="BN82">
        <v>9.9970985714285712E-2</v>
      </c>
      <c r="BO82">
        <v>32.676735714285719</v>
      </c>
      <c r="BP82">
        <v>33.202982142857152</v>
      </c>
      <c r="BQ82">
        <v>999.9000000000002</v>
      </c>
      <c r="BR82">
        <v>0</v>
      </c>
      <c r="BS82">
        <v>0</v>
      </c>
      <c r="BT82">
        <v>9004.9778571428578</v>
      </c>
      <c r="BU82">
        <v>0</v>
      </c>
      <c r="BV82">
        <v>16.34586785714286</v>
      </c>
      <c r="BW82">
        <v>-13.658160714285721</v>
      </c>
      <c r="BX82">
        <v>418.59321428571428</v>
      </c>
      <c r="BY82">
        <v>432.29514285714282</v>
      </c>
      <c r="BZ82">
        <v>0.98874517857142852</v>
      </c>
      <c r="CA82">
        <v>417.84957142857138</v>
      </c>
      <c r="CB82">
        <v>33.416928571428571</v>
      </c>
      <c r="CC82">
        <v>3.4763753571428562</v>
      </c>
      <c r="CD82">
        <v>3.3764714285714281</v>
      </c>
      <c r="CE82">
        <v>26.504789285714288</v>
      </c>
      <c r="CF82">
        <v>26.011067857142852</v>
      </c>
      <c r="CG82">
        <v>1200.0010714285711</v>
      </c>
      <c r="CH82">
        <v>0.49996621428571431</v>
      </c>
      <c r="CI82">
        <v>0.50003378571428569</v>
      </c>
      <c r="CJ82">
        <v>0</v>
      </c>
      <c r="CK82">
        <v>827.37796428571426</v>
      </c>
      <c r="CL82">
        <v>4.9990899999999998</v>
      </c>
      <c r="CM82">
        <v>9136.9753571428573</v>
      </c>
      <c r="CN82">
        <v>9557.7464285714268</v>
      </c>
      <c r="CO82">
        <v>41.528785714285704</v>
      </c>
      <c r="CP82">
        <v>43.061999999999983</v>
      </c>
      <c r="CQ82">
        <v>42.204999999999991</v>
      </c>
      <c r="CR82">
        <v>42.311999999999991</v>
      </c>
      <c r="CS82">
        <v>43</v>
      </c>
      <c r="CT82">
        <v>597.45821428571435</v>
      </c>
      <c r="CU82">
        <v>597.54285714285709</v>
      </c>
      <c r="CV82">
        <v>0</v>
      </c>
      <c r="CW82">
        <v>1669220139</v>
      </c>
      <c r="CX82">
        <v>0</v>
      </c>
      <c r="CY82">
        <v>1669215309.0999999</v>
      </c>
      <c r="CZ82" t="s">
        <v>356</v>
      </c>
      <c r="DA82">
        <v>1669215309.0999999</v>
      </c>
      <c r="DB82">
        <v>1669215308.0999999</v>
      </c>
      <c r="DC82">
        <v>4</v>
      </c>
      <c r="DD82">
        <v>-3.3000000000000002E-2</v>
      </c>
      <c r="DE82">
        <v>-1.7000000000000001E-2</v>
      </c>
      <c r="DF82">
        <v>-3.2709999999999999</v>
      </c>
      <c r="DG82">
        <v>0.115</v>
      </c>
      <c r="DH82">
        <v>409</v>
      </c>
      <c r="DI82">
        <v>31</v>
      </c>
      <c r="DJ82">
        <v>0.59</v>
      </c>
      <c r="DK82">
        <v>0.22</v>
      </c>
      <c r="DL82">
        <v>-13.598397560975609</v>
      </c>
      <c r="DM82">
        <v>-1.140545644599265</v>
      </c>
      <c r="DN82">
        <v>0.11401452728962</v>
      </c>
      <c r="DO82">
        <v>0</v>
      </c>
      <c r="DP82">
        <v>0.96463446341463399</v>
      </c>
      <c r="DQ82">
        <v>0.5093997700348446</v>
      </c>
      <c r="DR82">
        <v>5.0996014049927173E-2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357</v>
      </c>
      <c r="EA82">
        <v>3.2972800000000002</v>
      </c>
      <c r="EB82">
        <v>2.62513</v>
      </c>
      <c r="EC82">
        <v>0.102231</v>
      </c>
      <c r="ED82">
        <v>0.103324</v>
      </c>
      <c r="EE82">
        <v>0.14065900000000001</v>
      </c>
      <c r="EF82">
        <v>0.136069</v>
      </c>
      <c r="EG82">
        <v>27246.400000000001</v>
      </c>
      <c r="EH82">
        <v>27707</v>
      </c>
      <c r="EI82">
        <v>28232.6</v>
      </c>
      <c r="EJ82">
        <v>29736.2</v>
      </c>
      <c r="EK82">
        <v>33372.9</v>
      </c>
      <c r="EL82">
        <v>35647</v>
      </c>
      <c r="EM82">
        <v>39835.1</v>
      </c>
      <c r="EN82">
        <v>42480.1</v>
      </c>
      <c r="EO82">
        <v>2.1787000000000001</v>
      </c>
      <c r="EP82">
        <v>2.1982300000000001</v>
      </c>
      <c r="EQ82">
        <v>0.132881</v>
      </c>
      <c r="ER82">
        <v>0</v>
      </c>
      <c r="ES82">
        <v>31.060700000000001</v>
      </c>
      <c r="ET82">
        <v>999.9</v>
      </c>
      <c r="EU82">
        <v>75.8</v>
      </c>
      <c r="EV82">
        <v>33.9</v>
      </c>
      <c r="EW82">
        <v>39.863999999999997</v>
      </c>
      <c r="EX82">
        <v>56.951799999999999</v>
      </c>
      <c r="EY82">
        <v>-2.5200300000000002</v>
      </c>
      <c r="EZ82">
        <v>2</v>
      </c>
      <c r="FA82">
        <v>0.40151199999999998</v>
      </c>
      <c r="FB82">
        <v>0.187304</v>
      </c>
      <c r="FC82">
        <v>20.271699999999999</v>
      </c>
      <c r="FD82">
        <v>5.2192400000000001</v>
      </c>
      <c r="FE82">
        <v>12.005000000000001</v>
      </c>
      <c r="FF82">
        <v>4.98665</v>
      </c>
      <c r="FG82">
        <v>3.2845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1.8621799999999999</v>
      </c>
      <c r="FN82">
        <v>1.8641799999999999</v>
      </c>
      <c r="FO82">
        <v>1.8602700000000001</v>
      </c>
      <c r="FP82">
        <v>1.8609800000000001</v>
      </c>
      <c r="FQ82">
        <v>1.8601399999999999</v>
      </c>
      <c r="FR82">
        <v>1.8618399999999999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-3.28</v>
      </c>
      <c r="GH82">
        <v>0.1154</v>
      </c>
      <c r="GI82">
        <v>-2.7106589400944232</v>
      </c>
      <c r="GJ82">
        <v>-1.6100910332537859E-3</v>
      </c>
      <c r="GK82">
        <v>7.0186618486508772E-7</v>
      </c>
      <c r="GL82">
        <v>-2.134652460378022E-10</v>
      </c>
      <c r="GM82">
        <v>0.1154050000000026</v>
      </c>
      <c r="GN82">
        <v>0</v>
      </c>
      <c r="GO82">
        <v>0</v>
      </c>
      <c r="GP82">
        <v>0</v>
      </c>
      <c r="GQ82">
        <v>5</v>
      </c>
      <c r="GR82">
        <v>2079</v>
      </c>
      <c r="GS82">
        <v>3</v>
      </c>
      <c r="GT82">
        <v>29</v>
      </c>
      <c r="GU82">
        <v>80.400000000000006</v>
      </c>
      <c r="GV82">
        <v>80.400000000000006</v>
      </c>
      <c r="GW82">
        <v>1.40747</v>
      </c>
      <c r="GX82">
        <v>2.5622600000000002</v>
      </c>
      <c r="GY82">
        <v>2.04834</v>
      </c>
      <c r="GZ82">
        <v>2.6245099999999999</v>
      </c>
      <c r="HA82">
        <v>2.1972700000000001</v>
      </c>
      <c r="HB82">
        <v>2.3144499999999999</v>
      </c>
      <c r="HC82">
        <v>39.068300000000001</v>
      </c>
      <c r="HD82">
        <v>14.85</v>
      </c>
      <c r="HE82">
        <v>18</v>
      </c>
      <c r="HF82">
        <v>658.38099999999997</v>
      </c>
      <c r="HG82">
        <v>749.83299999999997</v>
      </c>
      <c r="HH82">
        <v>31.000499999999999</v>
      </c>
      <c r="HI82">
        <v>32.483600000000003</v>
      </c>
      <c r="HJ82">
        <v>30.000599999999999</v>
      </c>
      <c r="HK82">
        <v>32.232199999999999</v>
      </c>
      <c r="HL82">
        <v>32.1982</v>
      </c>
      <c r="HM82">
        <v>28.1721</v>
      </c>
      <c r="HN82">
        <v>24.0824</v>
      </c>
      <c r="HO82">
        <v>100</v>
      </c>
      <c r="HP82">
        <v>31</v>
      </c>
      <c r="HQ82">
        <v>444.95299999999997</v>
      </c>
      <c r="HR82">
        <v>33.140599999999999</v>
      </c>
      <c r="HS82">
        <v>99.459800000000001</v>
      </c>
      <c r="HT82">
        <v>98.529899999999998</v>
      </c>
    </row>
    <row r="83" spans="1:228" x14ac:dyDescent="0.2">
      <c r="A83">
        <v>68</v>
      </c>
      <c r="B83">
        <v>1669220136</v>
      </c>
      <c r="C83">
        <v>386.5</v>
      </c>
      <c r="D83" t="s">
        <v>494</v>
      </c>
      <c r="E83" t="s">
        <v>495</v>
      </c>
      <c r="F83">
        <v>4</v>
      </c>
      <c r="G83">
        <v>1669220128</v>
      </c>
      <c r="H83">
        <f t="shared" si="34"/>
        <v>2.484625919846736E-3</v>
      </c>
      <c r="I83">
        <f t="shared" si="35"/>
        <v>2.484625919846736</v>
      </c>
      <c r="J83">
        <f t="shared" si="36"/>
        <v>9.0497661967879424</v>
      </c>
      <c r="K83">
        <f t="shared" si="37"/>
        <v>410.84357142857152</v>
      </c>
      <c r="L83">
        <f t="shared" si="38"/>
        <v>303.30690643652525</v>
      </c>
      <c r="M83">
        <f t="shared" si="39"/>
        <v>30.67666954527769</v>
      </c>
      <c r="N83">
        <f t="shared" si="40"/>
        <v>41.553001953002166</v>
      </c>
      <c r="O83">
        <f t="shared" si="41"/>
        <v>0.1507267228998119</v>
      </c>
      <c r="P83">
        <f t="shared" si="42"/>
        <v>3.6775266458340719</v>
      </c>
      <c r="Q83">
        <f t="shared" si="43"/>
        <v>0.14737696152624796</v>
      </c>
      <c r="R83">
        <f t="shared" si="44"/>
        <v>9.240536324527257E-2</v>
      </c>
      <c r="S83">
        <f t="shared" si="45"/>
        <v>226.11815162938046</v>
      </c>
      <c r="T83">
        <f t="shared" si="46"/>
        <v>33.233969150522313</v>
      </c>
      <c r="U83">
        <f t="shared" si="47"/>
        <v>33.207932142857139</v>
      </c>
      <c r="V83">
        <f t="shared" si="48"/>
        <v>5.1114332317780065</v>
      </c>
      <c r="W83">
        <f t="shared" si="49"/>
        <v>70.105489833267185</v>
      </c>
      <c r="X83">
        <f t="shared" si="50"/>
        <v>3.4787144981012679</v>
      </c>
      <c r="Y83">
        <f t="shared" si="51"/>
        <v>4.962114245795501</v>
      </c>
      <c r="Z83">
        <f t="shared" si="52"/>
        <v>1.6327187336767386</v>
      </c>
      <c r="AA83">
        <f t="shared" si="53"/>
        <v>-109.57200306524106</v>
      </c>
      <c r="AB83">
        <f t="shared" si="54"/>
        <v>-104.57159833439346</v>
      </c>
      <c r="AC83">
        <f t="shared" si="55"/>
        <v>-6.5087287808336889</v>
      </c>
      <c r="AD83">
        <f t="shared" si="56"/>
        <v>5.4658214489122656</v>
      </c>
      <c r="AE83">
        <f t="shared" si="57"/>
        <v>31.990702504394871</v>
      </c>
      <c r="AF83">
        <f t="shared" si="58"/>
        <v>2.5699539185968643</v>
      </c>
      <c r="AG83">
        <f t="shared" si="59"/>
        <v>9.0497661967879424</v>
      </c>
      <c r="AH83">
        <v>448.71205789047622</v>
      </c>
      <c r="AI83">
        <v>438.30395151515143</v>
      </c>
      <c r="AJ83">
        <v>1.684379220779139</v>
      </c>
      <c r="AK83">
        <v>63.31</v>
      </c>
      <c r="AL83">
        <f t="shared" si="60"/>
        <v>2.484625919846736</v>
      </c>
      <c r="AM83">
        <v>33.261067958341023</v>
      </c>
      <c r="AN83">
        <v>34.329115757575757</v>
      </c>
      <c r="AO83">
        <v>-1.3068293707569959E-2</v>
      </c>
      <c r="AP83">
        <v>89.38907270601743</v>
      </c>
      <c r="AQ83">
        <v>34</v>
      </c>
      <c r="AR83">
        <v>5</v>
      </c>
      <c r="AS83">
        <f t="shared" si="61"/>
        <v>1</v>
      </c>
      <c r="AT83">
        <f t="shared" si="62"/>
        <v>0</v>
      </c>
      <c r="AU83">
        <f t="shared" si="63"/>
        <v>47333.892675744115</v>
      </c>
      <c r="AV83">
        <f t="shared" si="64"/>
        <v>1200.002857142857</v>
      </c>
      <c r="AW83">
        <f t="shared" si="65"/>
        <v>1025.928667165482</v>
      </c>
      <c r="AX83">
        <f t="shared" si="66"/>
        <v>0.85493852040332929</v>
      </c>
      <c r="AY83">
        <f t="shared" si="67"/>
        <v>0.18843134437842571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1669220128</v>
      </c>
      <c r="BF83">
        <v>410.84357142857152</v>
      </c>
      <c r="BG83">
        <v>424.57042857142869</v>
      </c>
      <c r="BH83">
        <v>34.39480714285714</v>
      </c>
      <c r="BI83">
        <v>33.364017857142848</v>
      </c>
      <c r="BJ83">
        <v>414.11564285714292</v>
      </c>
      <c r="BK83">
        <v>34.279392857142859</v>
      </c>
      <c r="BL83">
        <v>650.00814285714296</v>
      </c>
      <c r="BM83">
        <v>101.04075</v>
      </c>
      <c r="BN83">
        <v>9.9939164285714283E-2</v>
      </c>
      <c r="BO83">
        <v>32.680492857142859</v>
      </c>
      <c r="BP83">
        <v>33.207932142857139</v>
      </c>
      <c r="BQ83">
        <v>999.9000000000002</v>
      </c>
      <c r="BR83">
        <v>0</v>
      </c>
      <c r="BS83">
        <v>0</v>
      </c>
      <c r="BT83">
        <v>9000.5582142857147</v>
      </c>
      <c r="BU83">
        <v>0</v>
      </c>
      <c r="BV83">
        <v>16.222332142857141</v>
      </c>
      <c r="BW83">
        <v>-13.726842857142859</v>
      </c>
      <c r="BX83">
        <v>425.47746428571429</v>
      </c>
      <c r="BY83">
        <v>439.22414285714291</v>
      </c>
      <c r="BZ83">
        <v>1.0307955357142859</v>
      </c>
      <c r="CA83">
        <v>424.57042857142869</v>
      </c>
      <c r="CB83">
        <v>33.364017857142848</v>
      </c>
      <c r="CC83">
        <v>3.4752782142857148</v>
      </c>
      <c r="CD83">
        <v>3.3711253571428581</v>
      </c>
      <c r="CE83">
        <v>26.499432142857142</v>
      </c>
      <c r="CF83">
        <v>25.984275</v>
      </c>
      <c r="CG83">
        <v>1200.002857142857</v>
      </c>
      <c r="CH83">
        <v>0.4999678214285716</v>
      </c>
      <c r="CI83">
        <v>0.50003217857142856</v>
      </c>
      <c r="CJ83">
        <v>0</v>
      </c>
      <c r="CK83">
        <v>827.48171428571436</v>
      </c>
      <c r="CL83">
        <v>4.9990899999999998</v>
      </c>
      <c r="CM83">
        <v>9123.9553571428569</v>
      </c>
      <c r="CN83">
        <v>9557.7614285714262</v>
      </c>
      <c r="CO83">
        <v>41.544285714285699</v>
      </c>
      <c r="CP83">
        <v>43.061999999999983</v>
      </c>
      <c r="CQ83">
        <v>42.209499999999998</v>
      </c>
      <c r="CR83">
        <v>42.311999999999991</v>
      </c>
      <c r="CS83">
        <v>43</v>
      </c>
      <c r="CT83">
        <v>597.46107142857147</v>
      </c>
      <c r="CU83">
        <v>597.54178571428565</v>
      </c>
      <c r="CV83">
        <v>0</v>
      </c>
      <c r="CW83">
        <v>1669220142.5999999</v>
      </c>
      <c r="CX83">
        <v>0</v>
      </c>
      <c r="CY83">
        <v>1669215309.0999999</v>
      </c>
      <c r="CZ83" t="s">
        <v>356</v>
      </c>
      <c r="DA83">
        <v>1669215309.0999999</v>
      </c>
      <c r="DB83">
        <v>1669215308.0999999</v>
      </c>
      <c r="DC83">
        <v>4</v>
      </c>
      <c r="DD83">
        <v>-3.3000000000000002E-2</v>
      </c>
      <c r="DE83">
        <v>-1.7000000000000001E-2</v>
      </c>
      <c r="DF83">
        <v>-3.2709999999999999</v>
      </c>
      <c r="DG83">
        <v>0.115</v>
      </c>
      <c r="DH83">
        <v>409</v>
      </c>
      <c r="DI83">
        <v>31</v>
      </c>
      <c r="DJ83">
        <v>0.59</v>
      </c>
      <c r="DK83">
        <v>0.22</v>
      </c>
      <c r="DL83">
        <v>-13.66984390243903</v>
      </c>
      <c r="DM83">
        <v>-1.026551916376313</v>
      </c>
      <c r="DN83">
        <v>0.1031876009964621</v>
      </c>
      <c r="DO83">
        <v>0</v>
      </c>
      <c r="DP83">
        <v>1.001268731707317</v>
      </c>
      <c r="DQ83">
        <v>0.62086214634146264</v>
      </c>
      <c r="DR83">
        <v>6.1533322767275273E-2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357</v>
      </c>
      <c r="EA83">
        <v>3.2974199999999998</v>
      </c>
      <c r="EB83">
        <v>2.6251500000000001</v>
      </c>
      <c r="EC83">
        <v>0.103446</v>
      </c>
      <c r="ED83">
        <v>0.104534</v>
      </c>
      <c r="EE83">
        <v>0.14049900000000001</v>
      </c>
      <c r="EF83">
        <v>0.13591200000000001</v>
      </c>
      <c r="EG83">
        <v>27208.9</v>
      </c>
      <c r="EH83">
        <v>27669.599999999999</v>
      </c>
      <c r="EI83">
        <v>28232</v>
      </c>
      <c r="EJ83">
        <v>29736.2</v>
      </c>
      <c r="EK83">
        <v>33378.699999999997</v>
      </c>
      <c r="EL83">
        <v>35653.599999999999</v>
      </c>
      <c r="EM83">
        <v>39834.5</v>
      </c>
      <c r="EN83">
        <v>42480.2</v>
      </c>
      <c r="EO83">
        <v>2.1784300000000001</v>
      </c>
      <c r="EP83">
        <v>2.198</v>
      </c>
      <c r="EQ83">
        <v>0.132769</v>
      </c>
      <c r="ER83">
        <v>0</v>
      </c>
      <c r="ES83">
        <v>31.054099999999998</v>
      </c>
      <c r="ET83">
        <v>999.9</v>
      </c>
      <c r="EU83">
        <v>75.8</v>
      </c>
      <c r="EV83">
        <v>33.9</v>
      </c>
      <c r="EW83">
        <v>39.859200000000001</v>
      </c>
      <c r="EX83">
        <v>56.891800000000003</v>
      </c>
      <c r="EY83">
        <v>-2.7123400000000002</v>
      </c>
      <c r="EZ83">
        <v>2</v>
      </c>
      <c r="FA83">
        <v>0.40188499999999999</v>
      </c>
      <c r="FB83">
        <v>0.18933800000000001</v>
      </c>
      <c r="FC83">
        <v>20.271799999999999</v>
      </c>
      <c r="FD83">
        <v>5.2196899999999999</v>
      </c>
      <c r="FE83">
        <v>12.005000000000001</v>
      </c>
      <c r="FF83">
        <v>4.9866000000000001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1.8641700000000001</v>
      </c>
      <c r="FO83">
        <v>1.86025</v>
      </c>
      <c r="FP83">
        <v>1.8609800000000001</v>
      </c>
      <c r="FQ83">
        <v>1.86016</v>
      </c>
      <c r="FR83">
        <v>1.8618699999999999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-3.2869999999999999</v>
      </c>
      <c r="GH83">
        <v>0.1154</v>
      </c>
      <c r="GI83">
        <v>-2.7106589400944232</v>
      </c>
      <c r="GJ83">
        <v>-1.6100910332537859E-3</v>
      </c>
      <c r="GK83">
        <v>7.0186618486508772E-7</v>
      </c>
      <c r="GL83">
        <v>-2.134652460378022E-10</v>
      </c>
      <c r="GM83">
        <v>0.1154050000000026</v>
      </c>
      <c r="GN83">
        <v>0</v>
      </c>
      <c r="GO83">
        <v>0</v>
      </c>
      <c r="GP83">
        <v>0</v>
      </c>
      <c r="GQ83">
        <v>5</v>
      </c>
      <c r="GR83">
        <v>2079</v>
      </c>
      <c r="GS83">
        <v>3</v>
      </c>
      <c r="GT83">
        <v>29</v>
      </c>
      <c r="GU83">
        <v>80.400000000000006</v>
      </c>
      <c r="GV83">
        <v>80.5</v>
      </c>
      <c r="GW83">
        <v>1.42578</v>
      </c>
      <c r="GX83">
        <v>2.5671400000000002</v>
      </c>
      <c r="GY83">
        <v>2.04834</v>
      </c>
      <c r="GZ83">
        <v>2.6245099999999999</v>
      </c>
      <c r="HA83">
        <v>2.1972700000000001</v>
      </c>
      <c r="HB83">
        <v>2.31812</v>
      </c>
      <c r="HC83">
        <v>39.068300000000001</v>
      </c>
      <c r="HD83">
        <v>14.85</v>
      </c>
      <c r="HE83">
        <v>18</v>
      </c>
      <c r="HF83">
        <v>658.23099999999999</v>
      </c>
      <c r="HG83">
        <v>749.70399999999995</v>
      </c>
      <c r="HH83">
        <v>31.000499999999999</v>
      </c>
      <c r="HI83">
        <v>32.490099999999998</v>
      </c>
      <c r="HJ83">
        <v>30.000599999999999</v>
      </c>
      <c r="HK83">
        <v>32.238599999999998</v>
      </c>
      <c r="HL83">
        <v>32.205199999999998</v>
      </c>
      <c r="HM83">
        <v>28.522500000000001</v>
      </c>
      <c r="HN83">
        <v>24.0824</v>
      </c>
      <c r="HO83">
        <v>100</v>
      </c>
      <c r="HP83">
        <v>31</v>
      </c>
      <c r="HQ83">
        <v>451.63099999999997</v>
      </c>
      <c r="HR83">
        <v>33.167099999999998</v>
      </c>
      <c r="HS83">
        <v>99.457999999999998</v>
      </c>
      <c r="HT83">
        <v>98.53</v>
      </c>
    </row>
    <row r="84" spans="1:228" x14ac:dyDescent="0.2">
      <c r="A84">
        <v>69</v>
      </c>
      <c r="B84">
        <v>1669220140</v>
      </c>
      <c r="C84">
        <v>390.5</v>
      </c>
      <c r="D84" t="s">
        <v>496</v>
      </c>
      <c r="E84" t="s">
        <v>497</v>
      </c>
      <c r="F84">
        <v>4</v>
      </c>
      <c r="G84">
        <v>1669220132</v>
      </c>
      <c r="H84">
        <f t="shared" si="34"/>
        <v>2.4297112417438647E-3</v>
      </c>
      <c r="I84">
        <f t="shared" si="35"/>
        <v>2.4297112417438647</v>
      </c>
      <c r="J84">
        <f t="shared" si="36"/>
        <v>8.4427574175041311</v>
      </c>
      <c r="K84">
        <f t="shared" si="37"/>
        <v>417.49253571428568</v>
      </c>
      <c r="L84">
        <f t="shared" si="38"/>
        <v>313.99393201134251</v>
      </c>
      <c r="M84">
        <f t="shared" si="39"/>
        <v>31.757488273926047</v>
      </c>
      <c r="N84">
        <f t="shared" si="40"/>
        <v>42.225383855249589</v>
      </c>
      <c r="O84">
        <f t="shared" si="41"/>
        <v>0.14699493401243857</v>
      </c>
      <c r="P84">
        <f t="shared" si="42"/>
        <v>3.6767650102868741</v>
      </c>
      <c r="Q84">
        <f t="shared" si="43"/>
        <v>0.14380645547292745</v>
      </c>
      <c r="R84">
        <f t="shared" si="44"/>
        <v>9.0159746417400391E-2</v>
      </c>
      <c r="S84">
        <f t="shared" si="45"/>
        <v>226.1189902254672</v>
      </c>
      <c r="T84">
        <f t="shared" si="46"/>
        <v>33.246476695302349</v>
      </c>
      <c r="U84">
        <f t="shared" si="47"/>
        <v>33.210210714285722</v>
      </c>
      <c r="V84">
        <f t="shared" si="48"/>
        <v>5.1120866859772924</v>
      </c>
      <c r="W84">
        <f t="shared" si="49"/>
        <v>70.043167198476368</v>
      </c>
      <c r="X84">
        <f t="shared" si="50"/>
        <v>3.4757967539255792</v>
      </c>
      <c r="Y84">
        <f t="shared" si="51"/>
        <v>4.9623637721527638</v>
      </c>
      <c r="Z84">
        <f t="shared" si="52"/>
        <v>1.6362899320517132</v>
      </c>
      <c r="AA84">
        <f t="shared" si="53"/>
        <v>-107.15026576090443</v>
      </c>
      <c r="AB84">
        <f t="shared" si="54"/>
        <v>-104.82461971193086</v>
      </c>
      <c r="AC84">
        <f t="shared" si="55"/>
        <v>-6.5259303278411824</v>
      </c>
      <c r="AD84">
        <f t="shared" si="56"/>
        <v>7.6181744247907091</v>
      </c>
      <c r="AE84">
        <f t="shared" si="57"/>
        <v>32.088734233913847</v>
      </c>
      <c r="AF84">
        <f t="shared" si="58"/>
        <v>2.6262080876677563</v>
      </c>
      <c r="AG84">
        <f t="shared" si="59"/>
        <v>8.4427574175041311</v>
      </c>
      <c r="AH84">
        <v>455.62607867662342</v>
      </c>
      <c r="AI84">
        <v>445.25898787878782</v>
      </c>
      <c r="AJ84">
        <v>1.7411929004328539</v>
      </c>
      <c r="AK84">
        <v>63.31</v>
      </c>
      <c r="AL84">
        <f t="shared" si="60"/>
        <v>2.4297112417438647</v>
      </c>
      <c r="AM84">
        <v>33.237932657876961</v>
      </c>
      <c r="AN84">
        <v>34.2824818181818</v>
      </c>
      <c r="AO84">
        <v>-1.2787575810020799E-2</v>
      </c>
      <c r="AP84">
        <v>89.38907270601743</v>
      </c>
      <c r="AQ84">
        <v>34</v>
      </c>
      <c r="AR84">
        <v>5</v>
      </c>
      <c r="AS84">
        <f t="shared" si="61"/>
        <v>1</v>
      </c>
      <c r="AT84">
        <f t="shared" si="62"/>
        <v>0</v>
      </c>
      <c r="AU84">
        <f t="shared" si="63"/>
        <v>47320.12675284774</v>
      </c>
      <c r="AV84">
        <f t="shared" si="64"/>
        <v>1200.005714285714</v>
      </c>
      <c r="AW84">
        <f t="shared" si="65"/>
        <v>1025.9312654017963</v>
      </c>
      <c r="AX84">
        <f t="shared" si="66"/>
        <v>0.85493865003173497</v>
      </c>
      <c r="AY84">
        <f t="shared" si="67"/>
        <v>0.18843159456124861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1669220132</v>
      </c>
      <c r="BF84">
        <v>417.49253571428568</v>
      </c>
      <c r="BG84">
        <v>431.27717857142852</v>
      </c>
      <c r="BH84">
        <v>34.366039285714287</v>
      </c>
      <c r="BI84">
        <v>33.312639285714283</v>
      </c>
      <c r="BJ84">
        <v>420.77228571428572</v>
      </c>
      <c r="BK84">
        <v>34.250621428571428</v>
      </c>
      <c r="BL84">
        <v>649.99814285714285</v>
      </c>
      <c r="BM84">
        <v>101.0405357142857</v>
      </c>
      <c r="BN84">
        <v>9.9916492857142866E-2</v>
      </c>
      <c r="BO84">
        <v>32.681385714285717</v>
      </c>
      <c r="BP84">
        <v>33.210210714285722</v>
      </c>
      <c r="BQ84">
        <v>999.9000000000002</v>
      </c>
      <c r="BR84">
        <v>0</v>
      </c>
      <c r="BS84">
        <v>0</v>
      </c>
      <c r="BT84">
        <v>8997.9464285714294</v>
      </c>
      <c r="BU84">
        <v>0</v>
      </c>
      <c r="BV84">
        <v>16.32021428571429</v>
      </c>
      <c r="BW84">
        <v>-13.78456428571428</v>
      </c>
      <c r="BX84">
        <v>432.35032142857142</v>
      </c>
      <c r="BY84">
        <v>446.13871428571429</v>
      </c>
      <c r="BZ84">
        <v>1.0534000714285709</v>
      </c>
      <c r="CA84">
        <v>431.27717857142852</v>
      </c>
      <c r="CB84">
        <v>33.312639285714283</v>
      </c>
      <c r="CC84">
        <v>3.4723635714285712</v>
      </c>
      <c r="CD84">
        <v>3.3659271428571431</v>
      </c>
      <c r="CE84">
        <v>26.485189285714281</v>
      </c>
      <c r="CF84">
        <v>25.958203571428569</v>
      </c>
      <c r="CG84">
        <v>1200.005714285714</v>
      </c>
      <c r="CH84">
        <v>0.49996285714285721</v>
      </c>
      <c r="CI84">
        <v>0.50003714285714285</v>
      </c>
      <c r="CJ84">
        <v>0</v>
      </c>
      <c r="CK84">
        <v>827.57214285714292</v>
      </c>
      <c r="CL84">
        <v>4.9990899999999998</v>
      </c>
      <c r="CM84">
        <v>9119.4517857142855</v>
      </c>
      <c r="CN84">
        <v>9557.7621428571438</v>
      </c>
      <c r="CO84">
        <v>41.555357142857133</v>
      </c>
      <c r="CP84">
        <v>43.061999999999983</v>
      </c>
      <c r="CQ84">
        <v>42.220750000000002</v>
      </c>
      <c r="CR84">
        <v>42.311999999999991</v>
      </c>
      <c r="CS84">
        <v>43</v>
      </c>
      <c r="CT84">
        <v>597.4575000000001</v>
      </c>
      <c r="CU84">
        <v>597.54857142857145</v>
      </c>
      <c r="CV84">
        <v>0</v>
      </c>
      <c r="CW84">
        <v>1669220146.8</v>
      </c>
      <c r="CX84">
        <v>0</v>
      </c>
      <c r="CY84">
        <v>1669215309.0999999</v>
      </c>
      <c r="CZ84" t="s">
        <v>356</v>
      </c>
      <c r="DA84">
        <v>1669215309.0999999</v>
      </c>
      <c r="DB84">
        <v>1669215308.0999999</v>
      </c>
      <c r="DC84">
        <v>4</v>
      </c>
      <c r="DD84">
        <v>-3.3000000000000002E-2</v>
      </c>
      <c r="DE84">
        <v>-1.7000000000000001E-2</v>
      </c>
      <c r="DF84">
        <v>-3.2709999999999999</v>
      </c>
      <c r="DG84">
        <v>0.115</v>
      </c>
      <c r="DH84">
        <v>409</v>
      </c>
      <c r="DI84">
        <v>31</v>
      </c>
      <c r="DJ84">
        <v>0.59</v>
      </c>
      <c r="DK84">
        <v>0.22</v>
      </c>
      <c r="DL84">
        <v>-13.741665853658541</v>
      </c>
      <c r="DM84">
        <v>-0.91172404181185474</v>
      </c>
      <c r="DN84">
        <v>9.167001959508872E-2</v>
      </c>
      <c r="DO84">
        <v>0</v>
      </c>
      <c r="DP84">
        <v>1.0305228292682931</v>
      </c>
      <c r="DQ84">
        <v>0.46230568641114922</v>
      </c>
      <c r="DR84">
        <v>5.0199615539244159E-2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357</v>
      </c>
      <c r="EA84">
        <v>3.2972299999999999</v>
      </c>
      <c r="EB84">
        <v>2.62513</v>
      </c>
      <c r="EC84">
        <v>0.104667</v>
      </c>
      <c r="ED84">
        <v>0.10573100000000001</v>
      </c>
      <c r="EE84">
        <v>0.140371</v>
      </c>
      <c r="EF84">
        <v>0.13589999999999999</v>
      </c>
      <c r="EG84">
        <v>27172.400000000001</v>
      </c>
      <c r="EH84">
        <v>27632.6</v>
      </c>
      <c r="EI84">
        <v>28232.6</v>
      </c>
      <c r="EJ84">
        <v>29736.2</v>
      </c>
      <c r="EK84">
        <v>33383.9</v>
      </c>
      <c r="EL84">
        <v>35654.300000000003</v>
      </c>
      <c r="EM84">
        <v>39834.6</v>
      </c>
      <c r="EN84">
        <v>42480.3</v>
      </c>
      <c r="EO84">
        <v>2.1779500000000001</v>
      </c>
      <c r="EP84">
        <v>2.19815</v>
      </c>
      <c r="EQ84">
        <v>0.13306699999999999</v>
      </c>
      <c r="ER84">
        <v>0</v>
      </c>
      <c r="ES84">
        <v>31.044699999999999</v>
      </c>
      <c r="ET84">
        <v>999.9</v>
      </c>
      <c r="EU84">
        <v>75.7</v>
      </c>
      <c r="EV84">
        <v>33.9</v>
      </c>
      <c r="EW84">
        <v>39.8048</v>
      </c>
      <c r="EX84">
        <v>57.071800000000003</v>
      </c>
      <c r="EY84">
        <v>-2.53606</v>
      </c>
      <c r="EZ84">
        <v>2</v>
      </c>
      <c r="FA84">
        <v>0.40230700000000003</v>
      </c>
      <c r="FB84">
        <v>0.19026100000000001</v>
      </c>
      <c r="FC84">
        <v>20.271799999999999</v>
      </c>
      <c r="FD84">
        <v>5.2192400000000001</v>
      </c>
      <c r="FE84">
        <v>12.0053</v>
      </c>
      <c r="FF84">
        <v>4.9866000000000001</v>
      </c>
      <c r="FG84">
        <v>3.2844799999999998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1.8621799999999999</v>
      </c>
      <c r="FN84">
        <v>1.8641799999999999</v>
      </c>
      <c r="FO84">
        <v>1.8602300000000001</v>
      </c>
      <c r="FP84">
        <v>1.8609899999999999</v>
      </c>
      <c r="FQ84">
        <v>1.86016</v>
      </c>
      <c r="FR84">
        <v>1.8618600000000001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-3.2949999999999999</v>
      </c>
      <c r="GH84">
        <v>0.1154</v>
      </c>
      <c r="GI84">
        <v>-2.7106589400944232</v>
      </c>
      <c r="GJ84">
        <v>-1.6100910332537859E-3</v>
      </c>
      <c r="GK84">
        <v>7.0186618486508772E-7</v>
      </c>
      <c r="GL84">
        <v>-2.134652460378022E-10</v>
      </c>
      <c r="GM84">
        <v>0.1154050000000026</v>
      </c>
      <c r="GN84">
        <v>0</v>
      </c>
      <c r="GO84">
        <v>0</v>
      </c>
      <c r="GP84">
        <v>0</v>
      </c>
      <c r="GQ84">
        <v>5</v>
      </c>
      <c r="GR84">
        <v>2079</v>
      </c>
      <c r="GS84">
        <v>3</v>
      </c>
      <c r="GT84">
        <v>29</v>
      </c>
      <c r="GU84">
        <v>80.5</v>
      </c>
      <c r="GV84">
        <v>80.5</v>
      </c>
      <c r="GW84">
        <v>1.4428700000000001</v>
      </c>
      <c r="GX84">
        <v>2.5549300000000001</v>
      </c>
      <c r="GY84">
        <v>2.04834</v>
      </c>
      <c r="GZ84">
        <v>2.6232899999999999</v>
      </c>
      <c r="HA84">
        <v>2.1972700000000001</v>
      </c>
      <c r="HB84">
        <v>2.33521</v>
      </c>
      <c r="HC84">
        <v>39.068300000000001</v>
      </c>
      <c r="HD84">
        <v>14.8588</v>
      </c>
      <c r="HE84">
        <v>18</v>
      </c>
      <c r="HF84">
        <v>657.91499999999996</v>
      </c>
      <c r="HG84">
        <v>749.923</v>
      </c>
      <c r="HH84">
        <v>31.000399999999999</v>
      </c>
      <c r="HI84">
        <v>32.495800000000003</v>
      </c>
      <c r="HJ84">
        <v>30.000599999999999</v>
      </c>
      <c r="HK84">
        <v>32.244300000000003</v>
      </c>
      <c r="HL84">
        <v>32.210900000000002</v>
      </c>
      <c r="HM84">
        <v>28.8733</v>
      </c>
      <c r="HN84">
        <v>24.0824</v>
      </c>
      <c r="HO84">
        <v>100</v>
      </c>
      <c r="HP84">
        <v>31</v>
      </c>
      <c r="HQ84">
        <v>458.31</v>
      </c>
      <c r="HR84">
        <v>33.167099999999998</v>
      </c>
      <c r="HS84">
        <v>99.459100000000007</v>
      </c>
      <c r="HT84">
        <v>98.530199999999994</v>
      </c>
    </row>
    <row r="85" spans="1:228" x14ac:dyDescent="0.2">
      <c r="A85">
        <v>70</v>
      </c>
      <c r="B85">
        <v>1669220144</v>
      </c>
      <c r="C85">
        <v>394.5</v>
      </c>
      <c r="D85" t="s">
        <v>498</v>
      </c>
      <c r="E85" t="s">
        <v>499</v>
      </c>
      <c r="F85">
        <v>4</v>
      </c>
      <c r="G85">
        <v>1669220136</v>
      </c>
      <c r="H85">
        <f t="shared" si="34"/>
        <v>2.4472315333837142E-3</v>
      </c>
      <c r="I85">
        <f t="shared" si="35"/>
        <v>2.447231533383714</v>
      </c>
      <c r="J85">
        <f t="shared" si="36"/>
        <v>8.8907038996830892</v>
      </c>
      <c r="K85">
        <f t="shared" si="37"/>
        <v>424.14042857142852</v>
      </c>
      <c r="L85">
        <f t="shared" si="38"/>
        <v>316.06827331002017</v>
      </c>
      <c r="M85">
        <f t="shared" si="39"/>
        <v>31.967300747182971</v>
      </c>
      <c r="N85">
        <f t="shared" si="40"/>
        <v>42.897771728840233</v>
      </c>
      <c r="O85">
        <f t="shared" si="41"/>
        <v>0.14780652528765964</v>
      </c>
      <c r="P85">
        <f t="shared" si="42"/>
        <v>3.6744770466665257</v>
      </c>
      <c r="Q85">
        <f t="shared" si="43"/>
        <v>0.14458119703825331</v>
      </c>
      <c r="R85">
        <f t="shared" si="44"/>
        <v>9.0647169145945311E-2</v>
      </c>
      <c r="S85">
        <f t="shared" si="45"/>
        <v>226.12009893970577</v>
      </c>
      <c r="T85">
        <f t="shared" si="46"/>
        <v>33.240566926822659</v>
      </c>
      <c r="U85">
        <f t="shared" si="47"/>
        <v>33.207389285714292</v>
      </c>
      <c r="V85">
        <f t="shared" si="48"/>
        <v>5.1112775606188992</v>
      </c>
      <c r="W85">
        <f t="shared" si="49"/>
        <v>69.976402156942243</v>
      </c>
      <c r="X85">
        <f t="shared" si="50"/>
        <v>3.4719800764575419</v>
      </c>
      <c r="Y85">
        <f t="shared" si="51"/>
        <v>4.9616441678019205</v>
      </c>
      <c r="Z85">
        <f t="shared" si="52"/>
        <v>1.6392974841613572</v>
      </c>
      <c r="AA85">
        <f t="shared" si="53"/>
        <v>-107.92291062222179</v>
      </c>
      <c r="AB85">
        <f t="shared" si="54"/>
        <v>-104.7105727311299</v>
      </c>
      <c r="AC85">
        <f t="shared" si="55"/>
        <v>-6.5227167081508322</v>
      </c>
      <c r="AD85">
        <f t="shared" si="56"/>
        <v>6.9638988782032527</v>
      </c>
      <c r="AE85">
        <f t="shared" si="57"/>
        <v>32.187946651081354</v>
      </c>
      <c r="AF85">
        <f t="shared" si="58"/>
        <v>2.6400533980956737</v>
      </c>
      <c r="AG85">
        <f t="shared" si="59"/>
        <v>8.8907038996830892</v>
      </c>
      <c r="AH85">
        <v>462.53185532857168</v>
      </c>
      <c r="AI85">
        <v>452.08755151515152</v>
      </c>
      <c r="AJ85">
        <v>1.711491601731598</v>
      </c>
      <c r="AK85">
        <v>63.31</v>
      </c>
      <c r="AL85">
        <f t="shared" si="60"/>
        <v>2.447231533383714</v>
      </c>
      <c r="AM85">
        <v>33.236656148722439</v>
      </c>
      <c r="AN85">
        <v>34.258493333333313</v>
      </c>
      <c r="AO85">
        <v>-7.3444542903935879E-3</v>
      </c>
      <c r="AP85">
        <v>89.38907270601743</v>
      </c>
      <c r="AQ85">
        <v>34</v>
      </c>
      <c r="AR85">
        <v>5</v>
      </c>
      <c r="AS85">
        <f t="shared" si="61"/>
        <v>1</v>
      </c>
      <c r="AT85">
        <f t="shared" si="62"/>
        <v>0</v>
      </c>
      <c r="AU85">
        <f t="shared" si="63"/>
        <v>47279.594602621488</v>
      </c>
      <c r="AV85">
        <f t="shared" si="64"/>
        <v>1200.0121428571431</v>
      </c>
      <c r="AW85">
        <f t="shared" si="65"/>
        <v>1025.9367082589151</v>
      </c>
      <c r="AX85">
        <f t="shared" si="66"/>
        <v>0.85493860571796643</v>
      </c>
      <c r="AY85">
        <f t="shared" si="67"/>
        <v>0.18843150903567524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1669220136</v>
      </c>
      <c r="BF85">
        <v>424.14042857142852</v>
      </c>
      <c r="BG85">
        <v>437.97571428571422</v>
      </c>
      <c r="BH85">
        <v>34.328289285714277</v>
      </c>
      <c r="BI85">
        <v>33.269314285714287</v>
      </c>
      <c r="BJ85">
        <v>427.42771428571427</v>
      </c>
      <c r="BK85">
        <v>34.212871428571432</v>
      </c>
      <c r="BL85">
        <v>650.01035714285717</v>
      </c>
      <c r="BM85">
        <v>101.0405357142857</v>
      </c>
      <c r="BN85">
        <v>9.9956535714285727E-2</v>
      </c>
      <c r="BO85">
        <v>32.678810714285717</v>
      </c>
      <c r="BP85">
        <v>33.207389285714292</v>
      </c>
      <c r="BQ85">
        <v>999.9000000000002</v>
      </c>
      <c r="BR85">
        <v>0</v>
      </c>
      <c r="BS85">
        <v>0</v>
      </c>
      <c r="BT85">
        <v>8990.0450000000001</v>
      </c>
      <c r="BU85">
        <v>0</v>
      </c>
      <c r="BV85">
        <v>16.529489285714281</v>
      </c>
      <c r="BW85">
        <v>-13.835196428571431</v>
      </c>
      <c r="BX85">
        <v>439.21764285714278</v>
      </c>
      <c r="BY85">
        <v>453.04807142857152</v>
      </c>
      <c r="BZ85">
        <v>1.0589742857142861</v>
      </c>
      <c r="CA85">
        <v>437.97571428571422</v>
      </c>
      <c r="CB85">
        <v>33.269314285714287</v>
      </c>
      <c r="CC85">
        <v>3.4685489285714288</v>
      </c>
      <c r="CD85">
        <v>3.3615496428571419</v>
      </c>
      <c r="CE85">
        <v>26.46654642857143</v>
      </c>
      <c r="CF85">
        <v>25.936235714285711</v>
      </c>
      <c r="CG85">
        <v>1200.0121428571431</v>
      </c>
      <c r="CH85">
        <v>0.49996442857142859</v>
      </c>
      <c r="CI85">
        <v>0.50003557142857136</v>
      </c>
      <c r="CJ85">
        <v>0</v>
      </c>
      <c r="CK85">
        <v>827.6976428571428</v>
      </c>
      <c r="CL85">
        <v>4.9990899999999998</v>
      </c>
      <c r="CM85">
        <v>9120.9735714285707</v>
      </c>
      <c r="CN85">
        <v>9557.8235714285711</v>
      </c>
      <c r="CO85">
        <v>41.555357142857133</v>
      </c>
      <c r="CP85">
        <v>43.061999999999983</v>
      </c>
      <c r="CQ85">
        <v>42.222999999999999</v>
      </c>
      <c r="CR85">
        <v>42.311999999999991</v>
      </c>
      <c r="CS85">
        <v>43</v>
      </c>
      <c r="CT85">
        <v>597.46249999999998</v>
      </c>
      <c r="CU85">
        <v>597.55000000000007</v>
      </c>
      <c r="CV85">
        <v>0</v>
      </c>
      <c r="CW85">
        <v>1669220151</v>
      </c>
      <c r="CX85">
        <v>0</v>
      </c>
      <c r="CY85">
        <v>1669215309.0999999</v>
      </c>
      <c r="CZ85" t="s">
        <v>356</v>
      </c>
      <c r="DA85">
        <v>1669215309.0999999</v>
      </c>
      <c r="DB85">
        <v>1669215308.0999999</v>
      </c>
      <c r="DC85">
        <v>4</v>
      </c>
      <c r="DD85">
        <v>-3.3000000000000002E-2</v>
      </c>
      <c r="DE85">
        <v>-1.7000000000000001E-2</v>
      </c>
      <c r="DF85">
        <v>-3.2709999999999999</v>
      </c>
      <c r="DG85">
        <v>0.115</v>
      </c>
      <c r="DH85">
        <v>409</v>
      </c>
      <c r="DI85">
        <v>31</v>
      </c>
      <c r="DJ85">
        <v>0.59</v>
      </c>
      <c r="DK85">
        <v>0.22</v>
      </c>
      <c r="DL85">
        <v>-13.793119512195119</v>
      </c>
      <c r="DM85">
        <v>-0.81132543554006908</v>
      </c>
      <c r="DN85">
        <v>8.3274996158077916E-2</v>
      </c>
      <c r="DO85">
        <v>0</v>
      </c>
      <c r="DP85">
        <v>1.045439585365854</v>
      </c>
      <c r="DQ85">
        <v>0.1573589686411179</v>
      </c>
      <c r="DR85">
        <v>3.4669121059282708E-2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3.2972700000000001</v>
      </c>
      <c r="EB85">
        <v>2.62514</v>
      </c>
      <c r="EC85">
        <v>0.10587100000000001</v>
      </c>
      <c r="ED85">
        <v>0.10692</v>
      </c>
      <c r="EE85">
        <v>0.14030899999999999</v>
      </c>
      <c r="EF85">
        <v>0.13589999999999999</v>
      </c>
      <c r="EG85">
        <v>27134.9</v>
      </c>
      <c r="EH85">
        <v>27595.3</v>
      </c>
      <c r="EI85">
        <v>28231.599999999999</v>
      </c>
      <c r="EJ85">
        <v>29735.7</v>
      </c>
      <c r="EK85">
        <v>33385.599999999999</v>
      </c>
      <c r="EL85">
        <v>35653.699999999997</v>
      </c>
      <c r="EM85">
        <v>39833.699999999997</v>
      </c>
      <c r="EN85">
        <v>42479.5</v>
      </c>
      <c r="EO85">
        <v>2.1779999999999999</v>
      </c>
      <c r="EP85">
        <v>2.1979299999999999</v>
      </c>
      <c r="EQ85">
        <v>0.13303000000000001</v>
      </c>
      <c r="ER85">
        <v>0</v>
      </c>
      <c r="ES85">
        <v>31.032499999999999</v>
      </c>
      <c r="ET85">
        <v>999.9</v>
      </c>
      <c r="EU85">
        <v>75.7</v>
      </c>
      <c r="EV85">
        <v>33.9</v>
      </c>
      <c r="EW85">
        <v>39.8127</v>
      </c>
      <c r="EX85">
        <v>57.041800000000002</v>
      </c>
      <c r="EY85">
        <v>-2.62019</v>
      </c>
      <c r="EZ85">
        <v>2</v>
      </c>
      <c r="FA85">
        <v>0.402777</v>
      </c>
      <c r="FB85">
        <v>0.19112199999999999</v>
      </c>
      <c r="FC85">
        <v>20.271799999999999</v>
      </c>
      <c r="FD85">
        <v>5.2192400000000001</v>
      </c>
      <c r="FE85">
        <v>12.0046</v>
      </c>
      <c r="FF85">
        <v>4.9869000000000003</v>
      </c>
      <c r="FG85">
        <v>3.2845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1.8621799999999999</v>
      </c>
      <c r="FN85">
        <v>1.8641799999999999</v>
      </c>
      <c r="FO85">
        <v>1.86025</v>
      </c>
      <c r="FP85">
        <v>1.8609899999999999</v>
      </c>
      <c r="FQ85">
        <v>1.86016</v>
      </c>
      <c r="FR85">
        <v>1.8618600000000001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-3.302</v>
      </c>
      <c r="GH85">
        <v>0.1154</v>
      </c>
      <c r="GI85">
        <v>-2.7106589400944232</v>
      </c>
      <c r="GJ85">
        <v>-1.6100910332537859E-3</v>
      </c>
      <c r="GK85">
        <v>7.0186618486508772E-7</v>
      </c>
      <c r="GL85">
        <v>-2.134652460378022E-10</v>
      </c>
      <c r="GM85">
        <v>0.1154050000000026</v>
      </c>
      <c r="GN85">
        <v>0</v>
      </c>
      <c r="GO85">
        <v>0</v>
      </c>
      <c r="GP85">
        <v>0</v>
      </c>
      <c r="GQ85">
        <v>5</v>
      </c>
      <c r="GR85">
        <v>2079</v>
      </c>
      <c r="GS85">
        <v>3</v>
      </c>
      <c r="GT85">
        <v>29</v>
      </c>
      <c r="GU85">
        <v>80.599999999999994</v>
      </c>
      <c r="GV85">
        <v>80.599999999999994</v>
      </c>
      <c r="GW85">
        <v>1.4611799999999999</v>
      </c>
      <c r="GX85">
        <v>2.5634800000000002</v>
      </c>
      <c r="GY85">
        <v>2.04834</v>
      </c>
      <c r="GZ85">
        <v>2.6232899999999999</v>
      </c>
      <c r="HA85">
        <v>2.1972700000000001</v>
      </c>
      <c r="HB85">
        <v>2.31812</v>
      </c>
      <c r="HC85">
        <v>39.0931</v>
      </c>
      <c r="HD85">
        <v>14.8413</v>
      </c>
      <c r="HE85">
        <v>18</v>
      </c>
      <c r="HF85">
        <v>658.01499999999999</v>
      </c>
      <c r="HG85">
        <v>749.78700000000003</v>
      </c>
      <c r="HH85">
        <v>31.000299999999999</v>
      </c>
      <c r="HI85">
        <v>32.501600000000003</v>
      </c>
      <c r="HJ85">
        <v>30.000599999999999</v>
      </c>
      <c r="HK85">
        <v>32.25</v>
      </c>
      <c r="HL85">
        <v>32.217300000000002</v>
      </c>
      <c r="HM85">
        <v>29.224299999999999</v>
      </c>
      <c r="HN85">
        <v>24.0824</v>
      </c>
      <c r="HO85">
        <v>100</v>
      </c>
      <c r="HP85">
        <v>31</v>
      </c>
      <c r="HQ85">
        <v>464.98899999999998</v>
      </c>
      <c r="HR85">
        <v>33.174300000000002</v>
      </c>
      <c r="HS85">
        <v>99.456299999999999</v>
      </c>
      <c r="HT85">
        <v>98.528300000000002</v>
      </c>
    </row>
    <row r="86" spans="1:228" x14ac:dyDescent="0.2">
      <c r="A86">
        <v>71</v>
      </c>
      <c r="B86">
        <v>1669220148</v>
      </c>
      <c r="C86">
        <v>398.5</v>
      </c>
      <c r="D86" t="s">
        <v>500</v>
      </c>
      <c r="E86" t="s">
        <v>501</v>
      </c>
      <c r="F86">
        <v>4</v>
      </c>
      <c r="G86">
        <v>1669220140</v>
      </c>
      <c r="H86">
        <f t="shared" si="34"/>
        <v>2.489392184686948E-3</v>
      </c>
      <c r="I86">
        <f t="shared" si="35"/>
        <v>2.489392184686948</v>
      </c>
      <c r="J86">
        <f t="shared" si="36"/>
        <v>8.8808552686864211</v>
      </c>
      <c r="K86">
        <f t="shared" si="37"/>
        <v>430.79410714285717</v>
      </c>
      <c r="L86">
        <f t="shared" si="38"/>
        <v>324.21743515470644</v>
      </c>
      <c r="M86">
        <f t="shared" si="39"/>
        <v>32.791514824924406</v>
      </c>
      <c r="N86">
        <f t="shared" si="40"/>
        <v>43.570733153583809</v>
      </c>
      <c r="O86">
        <f t="shared" si="41"/>
        <v>0.15029567449767714</v>
      </c>
      <c r="P86">
        <f t="shared" si="42"/>
        <v>3.6772838239028776</v>
      </c>
      <c r="Q86">
        <f t="shared" si="43"/>
        <v>0.1469646022426635</v>
      </c>
      <c r="R86">
        <f t="shared" si="44"/>
        <v>9.2146010959605451E-2</v>
      </c>
      <c r="S86">
        <f t="shared" si="45"/>
        <v>226.11865776140053</v>
      </c>
      <c r="T86">
        <f t="shared" si="46"/>
        <v>33.227745085716968</v>
      </c>
      <c r="U86">
        <f t="shared" si="47"/>
        <v>33.198735714285711</v>
      </c>
      <c r="V86">
        <f t="shared" si="48"/>
        <v>5.1087965963093449</v>
      </c>
      <c r="W86">
        <f t="shared" si="49"/>
        <v>69.915288298556192</v>
      </c>
      <c r="X86">
        <f t="shared" si="50"/>
        <v>3.4682480369405204</v>
      </c>
      <c r="Y86">
        <f t="shared" si="51"/>
        <v>4.9606432603556074</v>
      </c>
      <c r="Z86">
        <f t="shared" si="52"/>
        <v>1.6405485593688245</v>
      </c>
      <c r="AA86">
        <f t="shared" si="53"/>
        <v>-109.7821953446944</v>
      </c>
      <c r="AB86">
        <f t="shared" si="54"/>
        <v>-103.78514737617579</v>
      </c>
      <c r="AC86">
        <f t="shared" si="55"/>
        <v>-6.4597471028350171</v>
      </c>
      <c r="AD86">
        <f t="shared" si="56"/>
        <v>6.0915679376953165</v>
      </c>
      <c r="AE86">
        <f t="shared" si="57"/>
        <v>32.288606548638008</v>
      </c>
      <c r="AF86">
        <f t="shared" si="58"/>
        <v>2.6135506954599226</v>
      </c>
      <c r="AG86">
        <f t="shared" si="59"/>
        <v>8.8808552686864211</v>
      </c>
      <c r="AH86">
        <v>469.46668857662343</v>
      </c>
      <c r="AI86">
        <v>458.99190909090908</v>
      </c>
      <c r="AJ86">
        <v>1.720368658008623</v>
      </c>
      <c r="AK86">
        <v>63.31</v>
      </c>
      <c r="AL86">
        <f t="shared" si="60"/>
        <v>2.489392184686948</v>
      </c>
      <c r="AM86">
        <v>33.239542812579373</v>
      </c>
      <c r="AN86">
        <v>34.245315151515143</v>
      </c>
      <c r="AO86">
        <v>-1.300862510178253E-3</v>
      </c>
      <c r="AP86">
        <v>89.38907270601743</v>
      </c>
      <c r="AQ86">
        <v>34</v>
      </c>
      <c r="AR86">
        <v>5</v>
      </c>
      <c r="AS86">
        <f t="shared" si="61"/>
        <v>1</v>
      </c>
      <c r="AT86">
        <f t="shared" si="62"/>
        <v>0</v>
      </c>
      <c r="AU86">
        <f t="shared" si="63"/>
        <v>47330.362460553624</v>
      </c>
      <c r="AV86">
        <f t="shared" si="64"/>
        <v>1200.001428571429</v>
      </c>
      <c r="AW86">
        <f t="shared" si="65"/>
        <v>1025.9278475447672</v>
      </c>
      <c r="AX86">
        <f t="shared" si="66"/>
        <v>0.85493885516962109</v>
      </c>
      <c r="AY86">
        <f t="shared" si="67"/>
        <v>0.18843199047736886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1669220140</v>
      </c>
      <c r="BF86">
        <v>430.79410714285717</v>
      </c>
      <c r="BG86">
        <v>444.67424999999997</v>
      </c>
      <c r="BH86">
        <v>34.29138571428571</v>
      </c>
      <c r="BI86">
        <v>33.242964285714287</v>
      </c>
      <c r="BJ86">
        <v>434.08892857142848</v>
      </c>
      <c r="BK86">
        <v>34.17597142857143</v>
      </c>
      <c r="BL86">
        <v>649.98735714285715</v>
      </c>
      <c r="BM86">
        <v>101.0406071428572</v>
      </c>
      <c r="BN86">
        <v>9.9896942857142873E-2</v>
      </c>
      <c r="BO86">
        <v>32.675228571428583</v>
      </c>
      <c r="BP86">
        <v>33.198735714285711</v>
      </c>
      <c r="BQ86">
        <v>999.9000000000002</v>
      </c>
      <c r="BR86">
        <v>0</v>
      </c>
      <c r="BS86">
        <v>0</v>
      </c>
      <c r="BT86">
        <v>8999.7321428571431</v>
      </c>
      <c r="BU86">
        <v>0</v>
      </c>
      <c r="BV86">
        <v>16.836842857142859</v>
      </c>
      <c r="BW86">
        <v>-13.880089285714289</v>
      </c>
      <c r="BX86">
        <v>446.09089285714288</v>
      </c>
      <c r="BY86">
        <v>459.96485714285723</v>
      </c>
      <c r="BZ86">
        <v>1.048424321428572</v>
      </c>
      <c r="CA86">
        <v>444.67424999999997</v>
      </c>
      <c r="CB86">
        <v>33.242964285714287</v>
      </c>
      <c r="CC86">
        <v>3.4648224999999999</v>
      </c>
      <c r="CD86">
        <v>3.3588903571428581</v>
      </c>
      <c r="CE86">
        <v>26.448328571428569</v>
      </c>
      <c r="CF86">
        <v>25.922878571428569</v>
      </c>
      <c r="CG86">
        <v>1200.001428571429</v>
      </c>
      <c r="CH86">
        <v>0.49995542857142861</v>
      </c>
      <c r="CI86">
        <v>0.50004457142857139</v>
      </c>
      <c r="CJ86">
        <v>0</v>
      </c>
      <c r="CK86">
        <v>827.90614285714287</v>
      </c>
      <c r="CL86">
        <v>4.9990899999999998</v>
      </c>
      <c r="CM86">
        <v>9135.8985714285718</v>
      </c>
      <c r="CN86">
        <v>9557.7057142857138</v>
      </c>
      <c r="CO86">
        <v>41.559785714285702</v>
      </c>
      <c r="CP86">
        <v>43.061999999999983</v>
      </c>
      <c r="CQ86">
        <v>42.227499999999999</v>
      </c>
      <c r="CR86">
        <v>42.311999999999991</v>
      </c>
      <c r="CS86">
        <v>43</v>
      </c>
      <c r="CT86">
        <v>597.44714285714304</v>
      </c>
      <c r="CU86">
        <v>597.55464285714299</v>
      </c>
      <c r="CV86">
        <v>0</v>
      </c>
      <c r="CW86">
        <v>1669220154.5999999</v>
      </c>
      <c r="CX86">
        <v>0</v>
      </c>
      <c r="CY86">
        <v>1669215309.0999999</v>
      </c>
      <c r="CZ86" t="s">
        <v>356</v>
      </c>
      <c r="DA86">
        <v>1669215309.0999999</v>
      </c>
      <c r="DB86">
        <v>1669215308.0999999</v>
      </c>
      <c r="DC86">
        <v>4</v>
      </c>
      <c r="DD86">
        <v>-3.3000000000000002E-2</v>
      </c>
      <c r="DE86">
        <v>-1.7000000000000001E-2</v>
      </c>
      <c r="DF86">
        <v>-3.2709999999999999</v>
      </c>
      <c r="DG86">
        <v>0.115</v>
      </c>
      <c r="DH86">
        <v>409</v>
      </c>
      <c r="DI86">
        <v>31</v>
      </c>
      <c r="DJ86">
        <v>0.59</v>
      </c>
      <c r="DK86">
        <v>0.22</v>
      </c>
      <c r="DL86">
        <v>-13.841860975609761</v>
      </c>
      <c r="DM86">
        <v>-0.69410383275256915</v>
      </c>
      <c r="DN86">
        <v>7.2482629973178225E-2</v>
      </c>
      <c r="DO86">
        <v>0</v>
      </c>
      <c r="DP86">
        <v>1.0487473170731709</v>
      </c>
      <c r="DQ86">
        <v>-0.14325031358884679</v>
      </c>
      <c r="DR86">
        <v>3.0151102720148201E-2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3.29732</v>
      </c>
      <c r="EB86">
        <v>2.6255700000000002</v>
      </c>
      <c r="EC86">
        <v>0.107067</v>
      </c>
      <c r="ED86">
        <v>0.10810500000000001</v>
      </c>
      <c r="EE86">
        <v>0.14028199999999999</v>
      </c>
      <c r="EF86">
        <v>0.13593</v>
      </c>
      <c r="EG86">
        <v>27098.400000000001</v>
      </c>
      <c r="EH86">
        <v>27558.9</v>
      </c>
      <c r="EI86">
        <v>28231.4</v>
      </c>
      <c r="EJ86">
        <v>29736.1</v>
      </c>
      <c r="EK86">
        <v>33386.400000000001</v>
      </c>
      <c r="EL86">
        <v>35653</v>
      </c>
      <c r="EM86">
        <v>39833.300000000003</v>
      </c>
      <c r="EN86">
        <v>42480.1</v>
      </c>
      <c r="EO86">
        <v>2.1778200000000001</v>
      </c>
      <c r="EP86">
        <v>2.1978800000000001</v>
      </c>
      <c r="EQ86">
        <v>0.13344</v>
      </c>
      <c r="ER86">
        <v>0</v>
      </c>
      <c r="ES86">
        <v>31.021599999999999</v>
      </c>
      <c r="ET86">
        <v>999.9</v>
      </c>
      <c r="EU86">
        <v>75.7</v>
      </c>
      <c r="EV86">
        <v>33.9</v>
      </c>
      <c r="EW86">
        <v>39.806899999999999</v>
      </c>
      <c r="EX86">
        <v>57.311799999999998</v>
      </c>
      <c r="EY86">
        <v>-2.5320499999999999</v>
      </c>
      <c r="EZ86">
        <v>2</v>
      </c>
      <c r="FA86">
        <v>0.40310000000000001</v>
      </c>
      <c r="FB86">
        <v>0.19255700000000001</v>
      </c>
      <c r="FC86">
        <v>20.271899999999999</v>
      </c>
      <c r="FD86">
        <v>5.2204300000000003</v>
      </c>
      <c r="FE86">
        <v>12.005599999999999</v>
      </c>
      <c r="FF86">
        <v>4.9870000000000001</v>
      </c>
      <c r="FG86">
        <v>3.2845800000000001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1.8621700000000001</v>
      </c>
      <c r="FN86">
        <v>1.8641700000000001</v>
      </c>
      <c r="FO86">
        <v>1.86026</v>
      </c>
      <c r="FP86">
        <v>1.8609599999999999</v>
      </c>
      <c r="FQ86">
        <v>1.8601300000000001</v>
      </c>
      <c r="FR86">
        <v>1.86185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-3.3090000000000002</v>
      </c>
      <c r="GH86">
        <v>0.1154</v>
      </c>
      <c r="GI86">
        <v>-2.7106589400944232</v>
      </c>
      <c r="GJ86">
        <v>-1.6100910332537859E-3</v>
      </c>
      <c r="GK86">
        <v>7.0186618486508772E-7</v>
      </c>
      <c r="GL86">
        <v>-2.134652460378022E-10</v>
      </c>
      <c r="GM86">
        <v>0.1154050000000026</v>
      </c>
      <c r="GN86">
        <v>0</v>
      </c>
      <c r="GO86">
        <v>0</v>
      </c>
      <c r="GP86">
        <v>0</v>
      </c>
      <c r="GQ86">
        <v>5</v>
      </c>
      <c r="GR86">
        <v>2079</v>
      </c>
      <c r="GS86">
        <v>3</v>
      </c>
      <c r="GT86">
        <v>29</v>
      </c>
      <c r="GU86">
        <v>80.599999999999994</v>
      </c>
      <c r="GV86">
        <v>80.7</v>
      </c>
      <c r="GW86">
        <v>1.47827</v>
      </c>
      <c r="GX86">
        <v>2.5524900000000001</v>
      </c>
      <c r="GY86">
        <v>2.04834</v>
      </c>
      <c r="GZ86">
        <v>2.6232899999999999</v>
      </c>
      <c r="HA86">
        <v>2.1972700000000001</v>
      </c>
      <c r="HB86">
        <v>2.34741</v>
      </c>
      <c r="HC86">
        <v>39.0931</v>
      </c>
      <c r="HD86">
        <v>14.85</v>
      </c>
      <c r="HE86">
        <v>18</v>
      </c>
      <c r="HF86">
        <v>657.94399999999996</v>
      </c>
      <c r="HG86">
        <v>749.82</v>
      </c>
      <c r="HH86">
        <v>31.000399999999999</v>
      </c>
      <c r="HI86">
        <v>32.505899999999997</v>
      </c>
      <c r="HJ86">
        <v>30.000499999999999</v>
      </c>
      <c r="HK86">
        <v>32.256399999999999</v>
      </c>
      <c r="HL86">
        <v>32.223700000000001</v>
      </c>
      <c r="HM86">
        <v>29.574400000000001</v>
      </c>
      <c r="HN86">
        <v>24.0824</v>
      </c>
      <c r="HO86">
        <v>100</v>
      </c>
      <c r="HP86">
        <v>31</v>
      </c>
      <c r="HQ86">
        <v>471.66699999999997</v>
      </c>
      <c r="HR86">
        <v>33.1785</v>
      </c>
      <c r="HS86">
        <v>99.455500000000001</v>
      </c>
      <c r="HT86">
        <v>98.529700000000005</v>
      </c>
    </row>
    <row r="87" spans="1:228" x14ac:dyDescent="0.2">
      <c r="A87">
        <v>72</v>
      </c>
      <c r="B87">
        <v>1669220152</v>
      </c>
      <c r="C87">
        <v>402.5</v>
      </c>
      <c r="D87" t="s">
        <v>502</v>
      </c>
      <c r="E87" t="s">
        <v>503</v>
      </c>
      <c r="F87">
        <v>4</v>
      </c>
      <c r="G87">
        <v>1669220144</v>
      </c>
      <c r="H87">
        <f t="shared" si="34"/>
        <v>2.4814894626779644E-3</v>
      </c>
      <c r="I87">
        <f t="shared" si="35"/>
        <v>2.4814894626779642</v>
      </c>
      <c r="J87">
        <f t="shared" si="36"/>
        <v>9.1678842665097839</v>
      </c>
      <c r="K87">
        <f t="shared" si="37"/>
        <v>437.43582142857139</v>
      </c>
      <c r="L87">
        <f t="shared" si="38"/>
        <v>327.21638596336896</v>
      </c>
      <c r="M87">
        <f t="shared" si="39"/>
        <v>33.095037981641916</v>
      </c>
      <c r="N87">
        <f t="shared" si="40"/>
        <v>44.242757226497694</v>
      </c>
      <c r="O87">
        <f t="shared" si="41"/>
        <v>0.14969795816837109</v>
      </c>
      <c r="P87">
        <f t="shared" si="42"/>
        <v>3.6766513108004859</v>
      </c>
      <c r="Q87">
        <f t="shared" si="43"/>
        <v>0.14639245924542693</v>
      </c>
      <c r="R87">
        <f t="shared" si="44"/>
        <v>9.1786193800021704E-2</v>
      </c>
      <c r="S87">
        <f t="shared" si="45"/>
        <v>226.11934153569132</v>
      </c>
      <c r="T87">
        <f t="shared" si="46"/>
        <v>33.22758673868929</v>
      </c>
      <c r="U87">
        <f t="shared" si="47"/>
        <v>33.193907142857149</v>
      </c>
      <c r="V87">
        <f t="shared" si="48"/>
        <v>5.1074127084764234</v>
      </c>
      <c r="W87">
        <f t="shared" si="49"/>
        <v>69.87014108405117</v>
      </c>
      <c r="X87">
        <f t="shared" si="50"/>
        <v>3.4656361666271795</v>
      </c>
      <c r="Y87">
        <f t="shared" si="51"/>
        <v>4.9601104461176755</v>
      </c>
      <c r="Z87">
        <f t="shared" si="52"/>
        <v>1.6417765418492438</v>
      </c>
      <c r="AA87">
        <f t="shared" si="53"/>
        <v>-109.43368530409823</v>
      </c>
      <c r="AB87">
        <f t="shared" si="54"/>
        <v>-103.1882229667854</v>
      </c>
      <c r="AC87">
        <f t="shared" si="55"/>
        <v>-6.4234863290374333</v>
      </c>
      <c r="AD87">
        <f t="shared" si="56"/>
        <v>7.0739469357702376</v>
      </c>
      <c r="AE87">
        <f t="shared" si="57"/>
        <v>32.419506683731527</v>
      </c>
      <c r="AF87">
        <f t="shared" si="58"/>
        <v>2.5470161042609285</v>
      </c>
      <c r="AG87">
        <f t="shared" si="59"/>
        <v>9.1678842665097839</v>
      </c>
      <c r="AH87">
        <v>476.37271090649352</v>
      </c>
      <c r="AI87">
        <v>465.81567272727261</v>
      </c>
      <c r="AJ87">
        <v>1.7098273593072451</v>
      </c>
      <c r="AK87">
        <v>63.31</v>
      </c>
      <c r="AL87">
        <f t="shared" si="60"/>
        <v>2.4814894626779642</v>
      </c>
      <c r="AM87">
        <v>33.255852852401397</v>
      </c>
      <c r="AN87">
        <v>34.250461818181797</v>
      </c>
      <c r="AO87">
        <v>1.547390861765061E-4</v>
      </c>
      <c r="AP87">
        <v>89.38907270601743</v>
      </c>
      <c r="AQ87">
        <v>33</v>
      </c>
      <c r="AR87">
        <v>5</v>
      </c>
      <c r="AS87">
        <f t="shared" si="61"/>
        <v>1</v>
      </c>
      <c r="AT87">
        <f t="shared" si="62"/>
        <v>0</v>
      </c>
      <c r="AU87">
        <f t="shared" si="63"/>
        <v>47319.345276586973</v>
      </c>
      <c r="AV87">
        <f t="shared" si="64"/>
        <v>1200.0050000000001</v>
      </c>
      <c r="AW87">
        <f t="shared" si="65"/>
        <v>1025.9309064951767</v>
      </c>
      <c r="AX87">
        <f t="shared" si="66"/>
        <v>0.85493885983406459</v>
      </c>
      <c r="AY87">
        <f t="shared" si="67"/>
        <v>0.18843199947974493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1669220144</v>
      </c>
      <c r="BF87">
        <v>437.43582142857139</v>
      </c>
      <c r="BG87">
        <v>451.36500000000012</v>
      </c>
      <c r="BH87">
        <v>34.265346428571434</v>
      </c>
      <c r="BI87">
        <v>33.243621428571437</v>
      </c>
      <c r="BJ87">
        <v>440.73810714285707</v>
      </c>
      <c r="BK87">
        <v>34.149939285714289</v>
      </c>
      <c r="BL87">
        <v>650.00882142857142</v>
      </c>
      <c r="BM87">
        <v>101.0411428571429</v>
      </c>
      <c r="BN87">
        <v>9.9996160714285715E-2</v>
      </c>
      <c r="BO87">
        <v>32.673321428571427</v>
      </c>
      <c r="BP87">
        <v>33.193907142857149</v>
      </c>
      <c r="BQ87">
        <v>999.9000000000002</v>
      </c>
      <c r="BR87">
        <v>0</v>
      </c>
      <c r="BS87">
        <v>0</v>
      </c>
      <c r="BT87">
        <v>8997.499642857143</v>
      </c>
      <c r="BU87">
        <v>0</v>
      </c>
      <c r="BV87">
        <v>17.226407142857141</v>
      </c>
      <c r="BW87">
        <v>-13.92913214285714</v>
      </c>
      <c r="BX87">
        <v>452.95639285714282</v>
      </c>
      <c r="BY87">
        <v>466.88610714285721</v>
      </c>
      <c r="BZ87">
        <v>1.0217227499999999</v>
      </c>
      <c r="CA87">
        <v>451.36500000000012</v>
      </c>
      <c r="CB87">
        <v>33.243621428571437</v>
      </c>
      <c r="CC87">
        <v>3.462208571428572</v>
      </c>
      <c r="CD87">
        <v>3.3589735714285709</v>
      </c>
      <c r="CE87">
        <v>26.43554285714286</v>
      </c>
      <c r="CF87">
        <v>25.92329642857143</v>
      </c>
      <c r="CG87">
        <v>1200.0050000000001</v>
      </c>
      <c r="CH87">
        <v>0.49995492857142848</v>
      </c>
      <c r="CI87">
        <v>0.50004507142857146</v>
      </c>
      <c r="CJ87">
        <v>0</v>
      </c>
      <c r="CK87">
        <v>828.07492857142847</v>
      </c>
      <c r="CL87">
        <v>4.9990899999999998</v>
      </c>
      <c r="CM87">
        <v>9158.3657142857155</v>
      </c>
      <c r="CN87">
        <v>9557.732857142857</v>
      </c>
      <c r="CO87">
        <v>41.559785714285702</v>
      </c>
      <c r="CP87">
        <v>43.061999999999983</v>
      </c>
      <c r="CQ87">
        <v>42.236499999999999</v>
      </c>
      <c r="CR87">
        <v>42.311999999999991</v>
      </c>
      <c r="CS87">
        <v>43</v>
      </c>
      <c r="CT87">
        <v>597.44892857142872</v>
      </c>
      <c r="CU87">
        <v>597.55678571428575</v>
      </c>
      <c r="CV87">
        <v>0</v>
      </c>
      <c r="CW87">
        <v>1669220158.8</v>
      </c>
      <c r="CX87">
        <v>0</v>
      </c>
      <c r="CY87">
        <v>1669215309.0999999</v>
      </c>
      <c r="CZ87" t="s">
        <v>356</v>
      </c>
      <c r="DA87">
        <v>1669215309.0999999</v>
      </c>
      <c r="DB87">
        <v>1669215308.0999999</v>
      </c>
      <c r="DC87">
        <v>4</v>
      </c>
      <c r="DD87">
        <v>-3.3000000000000002E-2</v>
      </c>
      <c r="DE87">
        <v>-1.7000000000000001E-2</v>
      </c>
      <c r="DF87">
        <v>-3.2709999999999999</v>
      </c>
      <c r="DG87">
        <v>0.115</v>
      </c>
      <c r="DH87">
        <v>409</v>
      </c>
      <c r="DI87">
        <v>31</v>
      </c>
      <c r="DJ87">
        <v>0.59</v>
      </c>
      <c r="DK87">
        <v>0.22</v>
      </c>
      <c r="DL87">
        <v>-13.8881125</v>
      </c>
      <c r="DM87">
        <v>-0.64694521575984243</v>
      </c>
      <c r="DN87">
        <v>6.6138760146755113E-2</v>
      </c>
      <c r="DO87">
        <v>0</v>
      </c>
      <c r="DP87">
        <v>1.0418951750000001</v>
      </c>
      <c r="DQ87">
        <v>-0.36746511444653329</v>
      </c>
      <c r="DR87">
        <v>3.6763463004651442E-2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3.2972800000000002</v>
      </c>
      <c r="EB87">
        <v>2.6251500000000001</v>
      </c>
      <c r="EC87">
        <v>0.108246</v>
      </c>
      <c r="ED87">
        <v>0.10928400000000001</v>
      </c>
      <c r="EE87">
        <v>0.140293</v>
      </c>
      <c r="EF87">
        <v>0.13597100000000001</v>
      </c>
      <c r="EG87">
        <v>27062.400000000001</v>
      </c>
      <c r="EH87">
        <v>27522</v>
      </c>
      <c r="EI87">
        <v>28231.3</v>
      </c>
      <c r="EJ87">
        <v>29735.599999999999</v>
      </c>
      <c r="EK87">
        <v>33386</v>
      </c>
      <c r="EL87">
        <v>35650.9</v>
      </c>
      <c r="EM87">
        <v>39833.300000000003</v>
      </c>
      <c r="EN87">
        <v>42479.5</v>
      </c>
      <c r="EO87">
        <v>2.1784699999999999</v>
      </c>
      <c r="EP87">
        <v>2.1977699999999998</v>
      </c>
      <c r="EQ87">
        <v>0.133961</v>
      </c>
      <c r="ER87">
        <v>0</v>
      </c>
      <c r="ES87">
        <v>31.012699999999999</v>
      </c>
      <c r="ET87">
        <v>999.9</v>
      </c>
      <c r="EU87">
        <v>75.7</v>
      </c>
      <c r="EV87">
        <v>33.9</v>
      </c>
      <c r="EW87">
        <v>39.8078</v>
      </c>
      <c r="EX87">
        <v>56.921799999999998</v>
      </c>
      <c r="EY87">
        <v>-2.6001599999999998</v>
      </c>
      <c r="EZ87">
        <v>2</v>
      </c>
      <c r="FA87">
        <v>0.40352100000000002</v>
      </c>
      <c r="FB87">
        <v>0.19449900000000001</v>
      </c>
      <c r="FC87">
        <v>20.271799999999999</v>
      </c>
      <c r="FD87">
        <v>5.2202799999999998</v>
      </c>
      <c r="FE87">
        <v>12.0053</v>
      </c>
      <c r="FF87">
        <v>4.9870999999999999</v>
      </c>
      <c r="FG87">
        <v>3.2846500000000001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1.8621799999999999</v>
      </c>
      <c r="FN87">
        <v>1.8641700000000001</v>
      </c>
      <c r="FO87">
        <v>1.8602399999999999</v>
      </c>
      <c r="FP87">
        <v>1.8609800000000001</v>
      </c>
      <c r="FQ87">
        <v>1.86012</v>
      </c>
      <c r="FR87">
        <v>1.8618300000000001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-3.3170000000000002</v>
      </c>
      <c r="GH87">
        <v>0.1154</v>
      </c>
      <c r="GI87">
        <v>-2.7106589400944232</v>
      </c>
      <c r="GJ87">
        <v>-1.6100910332537859E-3</v>
      </c>
      <c r="GK87">
        <v>7.0186618486508772E-7</v>
      </c>
      <c r="GL87">
        <v>-2.134652460378022E-10</v>
      </c>
      <c r="GM87">
        <v>0.1154050000000026</v>
      </c>
      <c r="GN87">
        <v>0</v>
      </c>
      <c r="GO87">
        <v>0</v>
      </c>
      <c r="GP87">
        <v>0</v>
      </c>
      <c r="GQ87">
        <v>5</v>
      </c>
      <c r="GR87">
        <v>2079</v>
      </c>
      <c r="GS87">
        <v>3</v>
      </c>
      <c r="GT87">
        <v>29</v>
      </c>
      <c r="GU87">
        <v>80.7</v>
      </c>
      <c r="GV87">
        <v>80.7</v>
      </c>
      <c r="GW87">
        <v>1.49536</v>
      </c>
      <c r="GX87">
        <v>2.5622600000000002</v>
      </c>
      <c r="GY87">
        <v>2.04834</v>
      </c>
      <c r="GZ87">
        <v>2.6232899999999999</v>
      </c>
      <c r="HA87">
        <v>2.1972700000000001</v>
      </c>
      <c r="HB87">
        <v>2.2936999999999999</v>
      </c>
      <c r="HC87">
        <v>39.118000000000002</v>
      </c>
      <c r="HD87">
        <v>14.8325</v>
      </c>
      <c r="HE87">
        <v>18</v>
      </c>
      <c r="HF87">
        <v>658.52599999999995</v>
      </c>
      <c r="HG87">
        <v>749.80200000000002</v>
      </c>
      <c r="HH87">
        <v>31.000499999999999</v>
      </c>
      <c r="HI87">
        <v>32.511699999999998</v>
      </c>
      <c r="HJ87">
        <v>30.000599999999999</v>
      </c>
      <c r="HK87">
        <v>32.262799999999999</v>
      </c>
      <c r="HL87">
        <v>32.229900000000001</v>
      </c>
      <c r="HM87">
        <v>29.9223</v>
      </c>
      <c r="HN87">
        <v>24.363600000000002</v>
      </c>
      <c r="HO87">
        <v>100</v>
      </c>
      <c r="HP87">
        <v>31</v>
      </c>
      <c r="HQ87">
        <v>478.346</v>
      </c>
      <c r="HR87">
        <v>33.179299999999998</v>
      </c>
      <c r="HS87">
        <v>99.455299999999994</v>
      </c>
      <c r="HT87">
        <v>98.528400000000005</v>
      </c>
    </row>
    <row r="88" spans="1:228" x14ac:dyDescent="0.2">
      <c r="A88">
        <v>73</v>
      </c>
      <c r="B88">
        <v>1669220156</v>
      </c>
      <c r="C88">
        <v>406.5</v>
      </c>
      <c r="D88" t="s">
        <v>504</v>
      </c>
      <c r="E88" t="s">
        <v>505</v>
      </c>
      <c r="F88">
        <v>4</v>
      </c>
      <c r="G88">
        <v>1669220148</v>
      </c>
      <c r="H88">
        <f t="shared" si="34"/>
        <v>2.4885534046221445E-3</v>
      </c>
      <c r="I88">
        <f t="shared" si="35"/>
        <v>2.4885534046221447</v>
      </c>
      <c r="J88">
        <f t="shared" si="36"/>
        <v>9.2134087600094503</v>
      </c>
      <c r="K88">
        <f t="shared" si="37"/>
        <v>444.07067857142852</v>
      </c>
      <c r="L88">
        <f t="shared" si="38"/>
        <v>333.4870844338667</v>
      </c>
      <c r="M88">
        <f t="shared" si="39"/>
        <v>33.729383934784593</v>
      </c>
      <c r="N88">
        <f t="shared" si="40"/>
        <v>44.913974516114564</v>
      </c>
      <c r="O88">
        <f t="shared" si="41"/>
        <v>0.15016047775143521</v>
      </c>
      <c r="P88">
        <f t="shared" si="42"/>
        <v>3.6784384628661475</v>
      </c>
      <c r="Q88">
        <f t="shared" si="43"/>
        <v>0.14683634307892432</v>
      </c>
      <c r="R88">
        <f t="shared" si="44"/>
        <v>9.2065245741184645E-2</v>
      </c>
      <c r="S88">
        <f t="shared" si="45"/>
        <v>226.11912383285761</v>
      </c>
      <c r="T88">
        <f t="shared" si="46"/>
        <v>33.226859912424302</v>
      </c>
      <c r="U88">
        <f t="shared" si="47"/>
        <v>33.189039285714287</v>
      </c>
      <c r="V88">
        <f t="shared" si="48"/>
        <v>5.1060178913370713</v>
      </c>
      <c r="W88">
        <f t="shared" si="49"/>
        <v>69.843626987866912</v>
      </c>
      <c r="X88">
        <f t="shared" si="50"/>
        <v>3.4645175555131988</v>
      </c>
      <c r="Y88">
        <f t="shared" si="51"/>
        <v>4.960391813722743</v>
      </c>
      <c r="Z88">
        <f t="shared" si="52"/>
        <v>1.6415003358238724</v>
      </c>
      <c r="AA88">
        <f t="shared" si="53"/>
        <v>-109.74520514383657</v>
      </c>
      <c r="AB88">
        <f t="shared" si="54"/>
        <v>-102.07329800000289</v>
      </c>
      <c r="AC88">
        <f t="shared" si="55"/>
        <v>-6.3508746172980652</v>
      </c>
      <c r="AD88">
        <f t="shared" si="56"/>
        <v>7.949746071720071</v>
      </c>
      <c r="AE88">
        <f t="shared" si="57"/>
        <v>32.571465398255647</v>
      </c>
      <c r="AF88">
        <f t="shared" si="58"/>
        <v>2.5068486084036716</v>
      </c>
      <c r="AG88">
        <f t="shared" si="59"/>
        <v>9.2134087600094503</v>
      </c>
      <c r="AH88">
        <v>483.34569568008652</v>
      </c>
      <c r="AI88">
        <v>472.69877575757567</v>
      </c>
      <c r="AJ88">
        <v>1.7279858008657949</v>
      </c>
      <c r="AK88">
        <v>63.31</v>
      </c>
      <c r="AL88">
        <f t="shared" si="60"/>
        <v>2.4885534046221447</v>
      </c>
      <c r="AM88">
        <v>33.258540082745192</v>
      </c>
      <c r="AN88">
        <v>34.255578787878783</v>
      </c>
      <c r="AO88">
        <v>2.2794341985757791E-4</v>
      </c>
      <c r="AP88">
        <v>89.38907270601743</v>
      </c>
      <c r="AQ88">
        <v>34</v>
      </c>
      <c r="AR88">
        <v>5</v>
      </c>
      <c r="AS88">
        <f t="shared" si="61"/>
        <v>1</v>
      </c>
      <c r="AT88">
        <f t="shared" si="62"/>
        <v>0</v>
      </c>
      <c r="AU88">
        <f t="shared" si="63"/>
        <v>47351.166801823842</v>
      </c>
      <c r="AV88">
        <f t="shared" si="64"/>
        <v>1200.0035714285709</v>
      </c>
      <c r="AW88">
        <f t="shared" si="65"/>
        <v>1025.9297118304958</v>
      </c>
      <c r="AX88">
        <f t="shared" si="66"/>
        <v>0.85493888206445501</v>
      </c>
      <c r="AY88">
        <f t="shared" si="67"/>
        <v>0.18843204238439815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1669220148</v>
      </c>
      <c r="BF88">
        <v>444.07067857142852</v>
      </c>
      <c r="BG88">
        <v>458.06260714285708</v>
      </c>
      <c r="BH88">
        <v>34.254164285714282</v>
      </c>
      <c r="BI88">
        <v>33.248539285714287</v>
      </c>
      <c r="BJ88">
        <v>447.38032142857139</v>
      </c>
      <c r="BK88">
        <v>34.138764285714288</v>
      </c>
      <c r="BL88">
        <v>650.00792857142858</v>
      </c>
      <c r="BM88">
        <v>101.0415357142857</v>
      </c>
      <c r="BN88">
        <v>9.9964239285714268E-2</v>
      </c>
      <c r="BO88">
        <v>32.674328571428568</v>
      </c>
      <c r="BP88">
        <v>33.189039285714287</v>
      </c>
      <c r="BQ88">
        <v>999.9000000000002</v>
      </c>
      <c r="BR88">
        <v>0</v>
      </c>
      <c r="BS88">
        <v>0</v>
      </c>
      <c r="BT88">
        <v>9003.6382142857146</v>
      </c>
      <c r="BU88">
        <v>0</v>
      </c>
      <c r="BV88">
        <v>17.56351428571428</v>
      </c>
      <c r="BW88">
        <v>-13.99193214285714</v>
      </c>
      <c r="BX88">
        <v>459.82146428571423</v>
      </c>
      <c r="BY88">
        <v>473.8164285714285</v>
      </c>
      <c r="BZ88">
        <v>1.005625142857143</v>
      </c>
      <c r="CA88">
        <v>458.06260714285708</v>
      </c>
      <c r="CB88">
        <v>33.248539285714287</v>
      </c>
      <c r="CC88">
        <v>3.4610917857142849</v>
      </c>
      <c r="CD88">
        <v>3.359482857142857</v>
      </c>
      <c r="CE88">
        <v>26.43008571428572</v>
      </c>
      <c r="CF88">
        <v>25.925853571428579</v>
      </c>
      <c r="CG88">
        <v>1200.0035714285709</v>
      </c>
      <c r="CH88">
        <v>0.49995489285714301</v>
      </c>
      <c r="CI88">
        <v>0.5000451071428571</v>
      </c>
      <c r="CJ88">
        <v>0</v>
      </c>
      <c r="CK88">
        <v>828.36296428571461</v>
      </c>
      <c r="CL88">
        <v>4.9990899999999998</v>
      </c>
      <c r="CM88">
        <v>9182.1582142857169</v>
      </c>
      <c r="CN88">
        <v>9557.7260714285712</v>
      </c>
      <c r="CO88">
        <v>41.561999999999991</v>
      </c>
      <c r="CP88">
        <v>43.061999999999983</v>
      </c>
      <c r="CQ88">
        <v>42.241</v>
      </c>
      <c r="CR88">
        <v>42.311999999999991</v>
      </c>
      <c r="CS88">
        <v>43.002214285714281</v>
      </c>
      <c r="CT88">
        <v>597.44714285714292</v>
      </c>
      <c r="CU88">
        <v>597.55678571428575</v>
      </c>
      <c r="CV88">
        <v>0</v>
      </c>
      <c r="CW88">
        <v>1669220163</v>
      </c>
      <c r="CX88">
        <v>0</v>
      </c>
      <c r="CY88">
        <v>1669215309.0999999</v>
      </c>
      <c r="CZ88" t="s">
        <v>356</v>
      </c>
      <c r="DA88">
        <v>1669215309.0999999</v>
      </c>
      <c r="DB88">
        <v>1669215308.0999999</v>
      </c>
      <c r="DC88">
        <v>4</v>
      </c>
      <c r="DD88">
        <v>-3.3000000000000002E-2</v>
      </c>
      <c r="DE88">
        <v>-1.7000000000000001E-2</v>
      </c>
      <c r="DF88">
        <v>-3.2709999999999999</v>
      </c>
      <c r="DG88">
        <v>0.115</v>
      </c>
      <c r="DH88">
        <v>409</v>
      </c>
      <c r="DI88">
        <v>31</v>
      </c>
      <c r="DJ88">
        <v>0.59</v>
      </c>
      <c r="DK88">
        <v>0.22</v>
      </c>
      <c r="DL88">
        <v>-13.956780487804879</v>
      </c>
      <c r="DM88">
        <v>-0.85899721254356609</v>
      </c>
      <c r="DN88">
        <v>9.2145873799637054E-2</v>
      </c>
      <c r="DO88">
        <v>0</v>
      </c>
      <c r="DP88">
        <v>1.021768902439024</v>
      </c>
      <c r="DQ88">
        <v>-0.2965636933797906</v>
      </c>
      <c r="DR88">
        <v>3.1377274308245343E-2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3.2972999999999999</v>
      </c>
      <c r="EB88">
        <v>2.6253899999999999</v>
      </c>
      <c r="EC88">
        <v>0.109434</v>
      </c>
      <c r="ED88">
        <v>0.11044900000000001</v>
      </c>
      <c r="EE88">
        <v>0.14030300000000001</v>
      </c>
      <c r="EF88">
        <v>0.13595399999999999</v>
      </c>
      <c r="EG88">
        <v>27026.400000000001</v>
      </c>
      <c r="EH88">
        <v>27485.8</v>
      </c>
      <c r="EI88">
        <v>28231.4</v>
      </c>
      <c r="EJ88">
        <v>29735.4</v>
      </c>
      <c r="EK88">
        <v>33385.5</v>
      </c>
      <c r="EL88">
        <v>35651.699999999997</v>
      </c>
      <c r="EM88">
        <v>39833.1</v>
      </c>
      <c r="EN88">
        <v>42479.5</v>
      </c>
      <c r="EO88">
        <v>2.1779799999999998</v>
      </c>
      <c r="EP88">
        <v>2.19767</v>
      </c>
      <c r="EQ88">
        <v>0.13489300000000001</v>
      </c>
      <c r="ER88">
        <v>0</v>
      </c>
      <c r="ES88">
        <v>31.005099999999999</v>
      </c>
      <c r="ET88">
        <v>999.9</v>
      </c>
      <c r="EU88">
        <v>75.7</v>
      </c>
      <c r="EV88">
        <v>33.9</v>
      </c>
      <c r="EW88">
        <v>39.809100000000001</v>
      </c>
      <c r="EX88">
        <v>57.311799999999998</v>
      </c>
      <c r="EY88">
        <v>-2.58013</v>
      </c>
      <c r="EZ88">
        <v>2</v>
      </c>
      <c r="FA88">
        <v>0.40405000000000002</v>
      </c>
      <c r="FB88">
        <v>0.19737499999999999</v>
      </c>
      <c r="FC88">
        <v>20.271799999999999</v>
      </c>
      <c r="FD88">
        <v>5.2204300000000003</v>
      </c>
      <c r="FE88">
        <v>12.0046</v>
      </c>
      <c r="FF88">
        <v>4.9871499999999997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1.8621799999999999</v>
      </c>
      <c r="FN88">
        <v>1.8641700000000001</v>
      </c>
      <c r="FO88">
        <v>1.86025</v>
      </c>
      <c r="FP88">
        <v>1.8609800000000001</v>
      </c>
      <c r="FQ88">
        <v>1.86012</v>
      </c>
      <c r="FR88">
        <v>1.8617999999999999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-3.3250000000000002</v>
      </c>
      <c r="GH88">
        <v>0.1154</v>
      </c>
      <c r="GI88">
        <v>-2.7106589400944232</v>
      </c>
      <c r="GJ88">
        <v>-1.6100910332537859E-3</v>
      </c>
      <c r="GK88">
        <v>7.0186618486508772E-7</v>
      </c>
      <c r="GL88">
        <v>-2.134652460378022E-10</v>
      </c>
      <c r="GM88">
        <v>0.1154050000000026</v>
      </c>
      <c r="GN88">
        <v>0</v>
      </c>
      <c r="GO88">
        <v>0</v>
      </c>
      <c r="GP88">
        <v>0</v>
      </c>
      <c r="GQ88">
        <v>5</v>
      </c>
      <c r="GR88">
        <v>2079</v>
      </c>
      <c r="GS88">
        <v>3</v>
      </c>
      <c r="GT88">
        <v>29</v>
      </c>
      <c r="GU88">
        <v>80.8</v>
      </c>
      <c r="GV88">
        <v>80.8</v>
      </c>
      <c r="GW88">
        <v>1.5124500000000001</v>
      </c>
      <c r="GX88">
        <v>2.5500500000000001</v>
      </c>
      <c r="GY88">
        <v>2.04834</v>
      </c>
      <c r="GZ88">
        <v>2.6232899999999999</v>
      </c>
      <c r="HA88">
        <v>2.1972700000000001</v>
      </c>
      <c r="HB88">
        <v>2.34497</v>
      </c>
      <c r="HC88">
        <v>39.118000000000002</v>
      </c>
      <c r="HD88">
        <v>14.85</v>
      </c>
      <c r="HE88">
        <v>18</v>
      </c>
      <c r="HF88">
        <v>658.19100000000003</v>
      </c>
      <c r="HG88">
        <v>749.78899999999999</v>
      </c>
      <c r="HH88">
        <v>31.000699999999998</v>
      </c>
      <c r="HI88">
        <v>32.515999999999998</v>
      </c>
      <c r="HJ88">
        <v>30.000599999999999</v>
      </c>
      <c r="HK88">
        <v>32.2684</v>
      </c>
      <c r="HL88">
        <v>32.236499999999999</v>
      </c>
      <c r="HM88">
        <v>30.271000000000001</v>
      </c>
      <c r="HN88">
        <v>24.363600000000002</v>
      </c>
      <c r="HO88">
        <v>100</v>
      </c>
      <c r="HP88">
        <v>31</v>
      </c>
      <c r="HQ88">
        <v>485.02300000000002</v>
      </c>
      <c r="HR88">
        <v>33.179600000000001</v>
      </c>
      <c r="HS88">
        <v>99.455200000000005</v>
      </c>
      <c r="HT88">
        <v>98.528099999999995</v>
      </c>
    </row>
    <row r="89" spans="1:228" x14ac:dyDescent="0.2">
      <c r="A89">
        <v>74</v>
      </c>
      <c r="B89">
        <v>1669220160</v>
      </c>
      <c r="C89">
        <v>410.5</v>
      </c>
      <c r="D89" t="s">
        <v>506</v>
      </c>
      <c r="E89" t="s">
        <v>507</v>
      </c>
      <c r="F89">
        <v>4</v>
      </c>
      <c r="G89">
        <v>1669220152</v>
      </c>
      <c r="H89">
        <f t="shared" si="34"/>
        <v>2.4719308918528149E-3</v>
      </c>
      <c r="I89">
        <f t="shared" si="35"/>
        <v>2.4719308918528151</v>
      </c>
      <c r="J89">
        <f t="shared" si="36"/>
        <v>9.3020001470875364</v>
      </c>
      <c r="K89">
        <f t="shared" si="37"/>
        <v>450.71960714285711</v>
      </c>
      <c r="L89">
        <f t="shared" si="38"/>
        <v>338.31750243201884</v>
      </c>
      <c r="M89">
        <f t="shared" si="39"/>
        <v>34.218083837773762</v>
      </c>
      <c r="N89">
        <f t="shared" si="40"/>
        <v>45.586649208731885</v>
      </c>
      <c r="O89">
        <f t="shared" si="41"/>
        <v>0.149105992207438</v>
      </c>
      <c r="P89">
        <f t="shared" si="42"/>
        <v>3.6821376469866816</v>
      </c>
      <c r="Q89">
        <f t="shared" si="43"/>
        <v>0.14583104666849556</v>
      </c>
      <c r="R89">
        <f t="shared" si="44"/>
        <v>9.1432654010479231E-2</v>
      </c>
      <c r="S89">
        <f t="shared" si="45"/>
        <v>226.11907690435768</v>
      </c>
      <c r="T89">
        <f t="shared" si="46"/>
        <v>33.233034576464689</v>
      </c>
      <c r="U89">
        <f t="shared" si="47"/>
        <v>33.189332142857147</v>
      </c>
      <c r="V89">
        <f t="shared" si="48"/>
        <v>5.1061017961311075</v>
      </c>
      <c r="W89">
        <f t="shared" si="49"/>
        <v>69.826925509129183</v>
      </c>
      <c r="X89">
        <f t="shared" si="50"/>
        <v>3.4643175882874759</v>
      </c>
      <c r="Y89">
        <f t="shared" si="51"/>
        <v>4.9612918842238729</v>
      </c>
      <c r="Z89">
        <f t="shared" si="52"/>
        <v>1.6417842078436315</v>
      </c>
      <c r="AA89">
        <f t="shared" si="53"/>
        <v>-109.01215233070914</v>
      </c>
      <c r="AB89">
        <f t="shared" si="54"/>
        <v>-101.59459214258703</v>
      </c>
      <c r="AC89">
        <f t="shared" si="55"/>
        <v>-6.3148485335395215</v>
      </c>
      <c r="AD89">
        <f t="shared" si="56"/>
        <v>9.1974838975219768</v>
      </c>
      <c r="AE89">
        <f t="shared" si="57"/>
        <v>32.689915299779685</v>
      </c>
      <c r="AF89">
        <f t="shared" si="58"/>
        <v>2.4802324622309695</v>
      </c>
      <c r="AG89">
        <f t="shared" si="59"/>
        <v>9.3020001470875364</v>
      </c>
      <c r="AH89">
        <v>490.27978234026</v>
      </c>
      <c r="AI89">
        <v>479.62728484848469</v>
      </c>
      <c r="AJ89">
        <v>1.719544935064877</v>
      </c>
      <c r="AK89">
        <v>63.31</v>
      </c>
      <c r="AL89">
        <f t="shared" si="60"/>
        <v>2.4719308918528151</v>
      </c>
      <c r="AM89">
        <v>33.266933825826527</v>
      </c>
      <c r="AN89">
        <v>34.258453333333343</v>
      </c>
      <c r="AO89">
        <v>2.0405685312122811E-5</v>
      </c>
      <c r="AP89">
        <v>89.38907270601743</v>
      </c>
      <c r="AQ89">
        <v>33</v>
      </c>
      <c r="AR89">
        <v>5</v>
      </c>
      <c r="AS89">
        <f t="shared" si="61"/>
        <v>1</v>
      </c>
      <c r="AT89">
        <f t="shared" si="62"/>
        <v>0</v>
      </c>
      <c r="AU89">
        <f t="shared" si="63"/>
        <v>47416.861673167114</v>
      </c>
      <c r="AV89">
        <f t="shared" si="64"/>
        <v>1200.0025000000001</v>
      </c>
      <c r="AW89">
        <f t="shared" si="65"/>
        <v>1025.9288761162475</v>
      </c>
      <c r="AX89">
        <f t="shared" si="66"/>
        <v>0.85493894897406253</v>
      </c>
      <c r="AY89">
        <f t="shared" si="67"/>
        <v>0.18843217151994074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1669220152</v>
      </c>
      <c r="BF89">
        <v>450.71960714285711</v>
      </c>
      <c r="BG89">
        <v>464.76292857142852</v>
      </c>
      <c r="BH89">
        <v>34.252042857142847</v>
      </c>
      <c r="BI89">
        <v>33.257075</v>
      </c>
      <c r="BJ89">
        <v>454.03660714285712</v>
      </c>
      <c r="BK89">
        <v>34.136642857142853</v>
      </c>
      <c r="BL89">
        <v>649.99632142857138</v>
      </c>
      <c r="BM89">
        <v>101.0419642857143</v>
      </c>
      <c r="BN89">
        <v>9.9961839285714296E-2</v>
      </c>
      <c r="BO89">
        <v>32.677549999999997</v>
      </c>
      <c r="BP89">
        <v>33.189332142857147</v>
      </c>
      <c r="BQ89">
        <v>999.9000000000002</v>
      </c>
      <c r="BR89">
        <v>0</v>
      </c>
      <c r="BS89">
        <v>0</v>
      </c>
      <c r="BT89">
        <v>9016.3835714285706</v>
      </c>
      <c r="BU89">
        <v>0</v>
      </c>
      <c r="BV89">
        <v>17.754899999999999</v>
      </c>
      <c r="BW89">
        <v>-14.043342857142861</v>
      </c>
      <c r="BX89">
        <v>466.70524999999998</v>
      </c>
      <c r="BY89">
        <v>480.75139285714289</v>
      </c>
      <c r="BZ89">
        <v>0.99496450000000003</v>
      </c>
      <c r="CA89">
        <v>464.76292857142852</v>
      </c>
      <c r="CB89">
        <v>33.257075</v>
      </c>
      <c r="CC89">
        <v>3.46089</v>
      </c>
      <c r="CD89">
        <v>3.3603575000000001</v>
      </c>
      <c r="CE89">
        <v>26.429092857142859</v>
      </c>
      <c r="CF89">
        <v>25.930250000000001</v>
      </c>
      <c r="CG89">
        <v>1200.0025000000001</v>
      </c>
      <c r="CH89">
        <v>0.49995278571428581</v>
      </c>
      <c r="CI89">
        <v>0.50004721428571419</v>
      </c>
      <c r="CJ89">
        <v>0</v>
      </c>
      <c r="CK89">
        <v>828.61346428571426</v>
      </c>
      <c r="CL89">
        <v>4.9990899999999998</v>
      </c>
      <c r="CM89">
        <v>9196.7439285714281</v>
      </c>
      <c r="CN89">
        <v>9557.7139285714275</v>
      </c>
      <c r="CO89">
        <v>41.561999999999991</v>
      </c>
      <c r="CP89">
        <v>43.061999999999983</v>
      </c>
      <c r="CQ89">
        <v>42.2455</v>
      </c>
      <c r="CR89">
        <v>42.314249999999987</v>
      </c>
      <c r="CS89">
        <v>43.002214285714281</v>
      </c>
      <c r="CT89">
        <v>597.44392857142873</v>
      </c>
      <c r="CU89">
        <v>597.55892857142851</v>
      </c>
      <c r="CV89">
        <v>0</v>
      </c>
      <c r="CW89">
        <v>1669220166.5999999</v>
      </c>
      <c r="CX89">
        <v>0</v>
      </c>
      <c r="CY89">
        <v>1669215309.0999999</v>
      </c>
      <c r="CZ89" t="s">
        <v>356</v>
      </c>
      <c r="DA89">
        <v>1669215309.0999999</v>
      </c>
      <c r="DB89">
        <v>1669215308.0999999</v>
      </c>
      <c r="DC89">
        <v>4</v>
      </c>
      <c r="DD89">
        <v>-3.3000000000000002E-2</v>
      </c>
      <c r="DE89">
        <v>-1.7000000000000001E-2</v>
      </c>
      <c r="DF89">
        <v>-3.2709999999999999</v>
      </c>
      <c r="DG89">
        <v>0.115</v>
      </c>
      <c r="DH89">
        <v>409</v>
      </c>
      <c r="DI89">
        <v>31</v>
      </c>
      <c r="DJ89">
        <v>0.59</v>
      </c>
      <c r="DK89">
        <v>0.22</v>
      </c>
      <c r="DL89">
        <v>-14.000004878048779</v>
      </c>
      <c r="DM89">
        <v>-0.92966341463417557</v>
      </c>
      <c r="DN89">
        <v>9.6835187998688038E-2</v>
      </c>
      <c r="DO89">
        <v>0</v>
      </c>
      <c r="DP89">
        <v>1.005255463414634</v>
      </c>
      <c r="DQ89">
        <v>-0.16768777003484181</v>
      </c>
      <c r="DR89">
        <v>1.876464874288308E-2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3.2972700000000001</v>
      </c>
      <c r="EB89">
        <v>2.62561</v>
      </c>
      <c r="EC89">
        <v>0.1106</v>
      </c>
      <c r="ED89">
        <v>0.111605</v>
      </c>
      <c r="EE89">
        <v>0.14031399999999999</v>
      </c>
      <c r="EF89">
        <v>0.136021</v>
      </c>
      <c r="EG89">
        <v>26990.7</v>
      </c>
      <c r="EH89">
        <v>27450</v>
      </c>
      <c r="EI89">
        <v>28231.1</v>
      </c>
      <c r="EJ89">
        <v>29735.4</v>
      </c>
      <c r="EK89">
        <v>33384.9</v>
      </c>
      <c r="EL89">
        <v>35648.800000000003</v>
      </c>
      <c r="EM89">
        <v>39832.800000000003</v>
      </c>
      <c r="EN89">
        <v>42479.4</v>
      </c>
      <c r="EO89">
        <v>2.1781199999999998</v>
      </c>
      <c r="EP89">
        <v>2.1975500000000001</v>
      </c>
      <c r="EQ89">
        <v>0.135601</v>
      </c>
      <c r="ER89">
        <v>0</v>
      </c>
      <c r="ES89">
        <v>30.999700000000001</v>
      </c>
      <c r="ET89">
        <v>999.9</v>
      </c>
      <c r="EU89">
        <v>75.7</v>
      </c>
      <c r="EV89">
        <v>33.9</v>
      </c>
      <c r="EW89">
        <v>39.808399999999999</v>
      </c>
      <c r="EX89">
        <v>57.251800000000003</v>
      </c>
      <c r="EY89">
        <v>-2.5280499999999999</v>
      </c>
      <c r="EZ89">
        <v>2</v>
      </c>
      <c r="FA89">
        <v>0.40426600000000001</v>
      </c>
      <c r="FB89">
        <v>0.200406</v>
      </c>
      <c r="FC89">
        <v>20.271899999999999</v>
      </c>
      <c r="FD89">
        <v>5.22058</v>
      </c>
      <c r="FE89">
        <v>12.004899999999999</v>
      </c>
      <c r="FF89">
        <v>4.9873000000000003</v>
      </c>
      <c r="FG89">
        <v>3.2846299999999999</v>
      </c>
      <c r="FH89">
        <v>9999</v>
      </c>
      <c r="FI89">
        <v>9999</v>
      </c>
      <c r="FJ89">
        <v>9999</v>
      </c>
      <c r="FK89">
        <v>999.9</v>
      </c>
      <c r="FL89">
        <v>1.8658300000000001</v>
      </c>
      <c r="FM89">
        <v>1.8621799999999999</v>
      </c>
      <c r="FN89">
        <v>1.8641799999999999</v>
      </c>
      <c r="FO89">
        <v>1.8602300000000001</v>
      </c>
      <c r="FP89">
        <v>1.86097</v>
      </c>
      <c r="FQ89">
        <v>1.86009</v>
      </c>
      <c r="FR89">
        <v>1.8618300000000001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-3.3319999999999999</v>
      </c>
      <c r="GH89">
        <v>0.1154</v>
      </c>
      <c r="GI89">
        <v>-2.7106589400944232</v>
      </c>
      <c r="GJ89">
        <v>-1.6100910332537859E-3</v>
      </c>
      <c r="GK89">
        <v>7.0186618486508772E-7</v>
      </c>
      <c r="GL89">
        <v>-2.134652460378022E-10</v>
      </c>
      <c r="GM89">
        <v>0.1154050000000026</v>
      </c>
      <c r="GN89">
        <v>0</v>
      </c>
      <c r="GO89">
        <v>0</v>
      </c>
      <c r="GP89">
        <v>0</v>
      </c>
      <c r="GQ89">
        <v>5</v>
      </c>
      <c r="GR89">
        <v>2079</v>
      </c>
      <c r="GS89">
        <v>3</v>
      </c>
      <c r="GT89">
        <v>29</v>
      </c>
      <c r="GU89">
        <v>80.8</v>
      </c>
      <c r="GV89">
        <v>80.900000000000006</v>
      </c>
      <c r="GW89">
        <v>1.5295399999999999</v>
      </c>
      <c r="GX89">
        <v>2.5622600000000002</v>
      </c>
      <c r="GY89">
        <v>2.04834</v>
      </c>
      <c r="GZ89">
        <v>2.6245099999999999</v>
      </c>
      <c r="HA89">
        <v>2.1972700000000001</v>
      </c>
      <c r="HB89">
        <v>2.2863799999999999</v>
      </c>
      <c r="HC89">
        <v>39.142800000000001</v>
      </c>
      <c r="HD89">
        <v>14.8325</v>
      </c>
      <c r="HE89">
        <v>18</v>
      </c>
      <c r="HF89">
        <v>658.37599999999998</v>
      </c>
      <c r="HG89">
        <v>749.74</v>
      </c>
      <c r="HH89">
        <v>31.000800000000002</v>
      </c>
      <c r="HI89">
        <v>32.521700000000003</v>
      </c>
      <c r="HJ89">
        <v>30.000499999999999</v>
      </c>
      <c r="HK89">
        <v>32.274799999999999</v>
      </c>
      <c r="HL89">
        <v>32.242100000000001</v>
      </c>
      <c r="HM89">
        <v>30.619499999999999</v>
      </c>
      <c r="HN89">
        <v>24.363600000000002</v>
      </c>
      <c r="HO89">
        <v>100</v>
      </c>
      <c r="HP89">
        <v>31</v>
      </c>
      <c r="HQ89">
        <v>491.702</v>
      </c>
      <c r="HR89">
        <v>33.176400000000001</v>
      </c>
      <c r="HS89">
        <v>99.454300000000003</v>
      </c>
      <c r="HT89">
        <v>98.527799999999999</v>
      </c>
    </row>
    <row r="90" spans="1:228" x14ac:dyDescent="0.2">
      <c r="A90">
        <v>75</v>
      </c>
      <c r="B90">
        <v>1669220164</v>
      </c>
      <c r="C90">
        <v>414.5</v>
      </c>
      <c r="D90" t="s">
        <v>508</v>
      </c>
      <c r="E90" t="s">
        <v>509</v>
      </c>
      <c r="F90">
        <v>4</v>
      </c>
      <c r="G90">
        <v>1669220156</v>
      </c>
      <c r="H90">
        <f t="shared" si="34"/>
        <v>2.4427143714752277E-3</v>
      </c>
      <c r="I90">
        <f t="shared" si="35"/>
        <v>2.4427143714752275</v>
      </c>
      <c r="J90">
        <f t="shared" si="36"/>
        <v>9.514877583300704</v>
      </c>
      <c r="K90">
        <f t="shared" si="37"/>
        <v>457.34814285714282</v>
      </c>
      <c r="L90">
        <f t="shared" si="38"/>
        <v>341.21429210921559</v>
      </c>
      <c r="M90">
        <f t="shared" si="39"/>
        <v>34.511250011479774</v>
      </c>
      <c r="N90">
        <f t="shared" si="40"/>
        <v>46.257312385311224</v>
      </c>
      <c r="O90">
        <f t="shared" si="41"/>
        <v>0.14727309152160703</v>
      </c>
      <c r="P90">
        <f t="shared" si="42"/>
        <v>3.6798688020844232</v>
      </c>
      <c r="Q90">
        <f t="shared" si="43"/>
        <v>0.14407531227802264</v>
      </c>
      <c r="R90">
        <f t="shared" si="44"/>
        <v>9.0328594840761542E-2</v>
      </c>
      <c r="S90">
        <f t="shared" si="45"/>
        <v>226.11841358299552</v>
      </c>
      <c r="T90">
        <f t="shared" si="46"/>
        <v>33.243542766544586</v>
      </c>
      <c r="U90">
        <f t="shared" si="47"/>
        <v>33.192150000000012</v>
      </c>
      <c r="V90">
        <f t="shared" si="48"/>
        <v>5.1069091852657875</v>
      </c>
      <c r="W90">
        <f t="shared" si="49"/>
        <v>69.819832083661069</v>
      </c>
      <c r="X90">
        <f t="shared" si="50"/>
        <v>3.4647607450536793</v>
      </c>
      <c r="Y90">
        <f t="shared" si="51"/>
        <v>4.9624306470718187</v>
      </c>
      <c r="Z90">
        <f t="shared" si="52"/>
        <v>1.6421484402121083</v>
      </c>
      <c r="AA90">
        <f t="shared" si="53"/>
        <v>-107.72370378205754</v>
      </c>
      <c r="AB90">
        <f t="shared" si="54"/>
        <v>-101.28258856817097</v>
      </c>
      <c r="AC90">
        <f t="shared" si="55"/>
        <v>-6.299549596994459</v>
      </c>
      <c r="AD90">
        <f t="shared" si="56"/>
        <v>10.812571635772542</v>
      </c>
      <c r="AE90">
        <f t="shared" si="57"/>
        <v>32.862646664870503</v>
      </c>
      <c r="AF90">
        <f t="shared" si="58"/>
        <v>2.4597210929780187</v>
      </c>
      <c r="AG90">
        <f t="shared" si="59"/>
        <v>9.514877583300704</v>
      </c>
      <c r="AH90">
        <v>497.21269778311682</v>
      </c>
      <c r="AI90">
        <v>486.46305454545461</v>
      </c>
      <c r="AJ90">
        <v>1.721112900432868</v>
      </c>
      <c r="AK90">
        <v>63.31</v>
      </c>
      <c r="AL90">
        <f t="shared" si="60"/>
        <v>2.4427143714752275</v>
      </c>
      <c r="AM90">
        <v>33.293016587739103</v>
      </c>
      <c r="AN90">
        <v>34.271096363636353</v>
      </c>
      <c r="AO90">
        <v>3.2627901024565563E-4</v>
      </c>
      <c r="AP90">
        <v>89.38907270601743</v>
      </c>
      <c r="AQ90">
        <v>34</v>
      </c>
      <c r="AR90">
        <v>5</v>
      </c>
      <c r="AS90">
        <f t="shared" si="61"/>
        <v>1</v>
      </c>
      <c r="AT90">
        <f t="shared" si="62"/>
        <v>0</v>
      </c>
      <c r="AU90">
        <f t="shared" si="63"/>
        <v>47375.634692518091</v>
      </c>
      <c r="AV90">
        <f t="shared" si="64"/>
        <v>1199.9982142857141</v>
      </c>
      <c r="AW90">
        <f t="shared" si="65"/>
        <v>1025.9252868305675</v>
      </c>
      <c r="AX90">
        <f t="shared" si="66"/>
        <v>0.85493901125614458</v>
      </c>
      <c r="AY90">
        <f t="shared" si="67"/>
        <v>0.18843229172435899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1669220156</v>
      </c>
      <c r="BF90">
        <v>457.34814285714282</v>
      </c>
      <c r="BG90">
        <v>471.46564285714288</v>
      </c>
      <c r="BH90">
        <v>34.25624642857143</v>
      </c>
      <c r="BI90">
        <v>33.269546428571438</v>
      </c>
      <c r="BJ90">
        <v>460.67246428571428</v>
      </c>
      <c r="BK90">
        <v>34.140846428571429</v>
      </c>
      <c r="BL90">
        <v>650.01953571428555</v>
      </c>
      <c r="BM90">
        <v>101.0423928571429</v>
      </c>
      <c r="BN90">
        <v>0.1000587035714286</v>
      </c>
      <c r="BO90">
        <v>32.681624999999997</v>
      </c>
      <c r="BP90">
        <v>33.192150000000012</v>
      </c>
      <c r="BQ90">
        <v>999.9000000000002</v>
      </c>
      <c r="BR90">
        <v>0</v>
      </c>
      <c r="BS90">
        <v>0</v>
      </c>
      <c r="BT90">
        <v>9008.5039285714283</v>
      </c>
      <c r="BU90">
        <v>0</v>
      </c>
      <c r="BV90">
        <v>17.780296428571429</v>
      </c>
      <c r="BW90">
        <v>-14.11748571428571</v>
      </c>
      <c r="BX90">
        <v>473.57100000000003</v>
      </c>
      <c r="BY90">
        <v>487.6909642857143</v>
      </c>
      <c r="BZ90">
        <v>0.98669024999999999</v>
      </c>
      <c r="CA90">
        <v>471.46564285714288</v>
      </c>
      <c r="CB90">
        <v>33.269546428571438</v>
      </c>
      <c r="CC90">
        <v>3.461331785714286</v>
      </c>
      <c r="CD90">
        <v>3.361633571428571</v>
      </c>
      <c r="CE90">
        <v>26.431257142857149</v>
      </c>
      <c r="CF90">
        <v>25.936660714285711</v>
      </c>
      <c r="CG90">
        <v>1199.9982142857141</v>
      </c>
      <c r="CH90">
        <v>0.49995117857142862</v>
      </c>
      <c r="CI90">
        <v>0.50004882142857132</v>
      </c>
      <c r="CJ90">
        <v>0</v>
      </c>
      <c r="CK90">
        <v>828.8279642857143</v>
      </c>
      <c r="CL90">
        <v>4.9990899999999998</v>
      </c>
      <c r="CM90">
        <v>9198.0203571428574</v>
      </c>
      <c r="CN90">
        <v>9557.6721428571418</v>
      </c>
      <c r="CO90">
        <v>41.561999999999991</v>
      </c>
      <c r="CP90">
        <v>43.061999999999983</v>
      </c>
      <c r="CQ90">
        <v>42.25</v>
      </c>
      <c r="CR90">
        <v>42.320999999999977</v>
      </c>
      <c r="CS90">
        <v>43.002214285714281</v>
      </c>
      <c r="CT90">
        <v>597.4392857142858</v>
      </c>
      <c r="CU90">
        <v>597.55928571428569</v>
      </c>
      <c r="CV90">
        <v>0</v>
      </c>
      <c r="CW90">
        <v>1669220170.8</v>
      </c>
      <c r="CX90">
        <v>0</v>
      </c>
      <c r="CY90">
        <v>1669215309.0999999</v>
      </c>
      <c r="CZ90" t="s">
        <v>356</v>
      </c>
      <c r="DA90">
        <v>1669215309.0999999</v>
      </c>
      <c r="DB90">
        <v>1669215308.0999999</v>
      </c>
      <c r="DC90">
        <v>4</v>
      </c>
      <c r="DD90">
        <v>-3.3000000000000002E-2</v>
      </c>
      <c r="DE90">
        <v>-1.7000000000000001E-2</v>
      </c>
      <c r="DF90">
        <v>-3.2709999999999999</v>
      </c>
      <c r="DG90">
        <v>0.115</v>
      </c>
      <c r="DH90">
        <v>409</v>
      </c>
      <c r="DI90">
        <v>31</v>
      </c>
      <c r="DJ90">
        <v>0.59</v>
      </c>
      <c r="DK90">
        <v>0.22</v>
      </c>
      <c r="DL90">
        <v>-14.06460975609756</v>
      </c>
      <c r="DM90">
        <v>-0.97747526132403517</v>
      </c>
      <c r="DN90">
        <v>0.1018046450731846</v>
      </c>
      <c r="DO90">
        <v>0</v>
      </c>
      <c r="DP90">
        <v>0.99336734146341454</v>
      </c>
      <c r="DQ90">
        <v>-0.12191968641115</v>
      </c>
      <c r="DR90">
        <v>1.386971938557598E-2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3.2974800000000002</v>
      </c>
      <c r="EB90">
        <v>2.6251699999999998</v>
      </c>
      <c r="EC90">
        <v>0.111766</v>
      </c>
      <c r="ED90">
        <v>0.11277</v>
      </c>
      <c r="EE90">
        <v>0.140346</v>
      </c>
      <c r="EF90">
        <v>0.136019</v>
      </c>
      <c r="EG90">
        <v>26954.9</v>
      </c>
      <c r="EH90">
        <v>27413.7</v>
      </c>
      <c r="EI90">
        <v>28230.799999999999</v>
      </c>
      <c r="EJ90">
        <v>29735.200000000001</v>
      </c>
      <c r="EK90">
        <v>33383.4</v>
      </c>
      <c r="EL90">
        <v>35648.9</v>
      </c>
      <c r="EM90">
        <v>39832.400000000001</v>
      </c>
      <c r="EN90">
        <v>42479.3</v>
      </c>
      <c r="EO90">
        <v>2.1779999999999999</v>
      </c>
      <c r="EP90">
        <v>2.1972700000000001</v>
      </c>
      <c r="EQ90">
        <v>0.13552600000000001</v>
      </c>
      <c r="ER90">
        <v>0</v>
      </c>
      <c r="ES90">
        <v>30.9955</v>
      </c>
      <c r="ET90">
        <v>999.9</v>
      </c>
      <c r="EU90">
        <v>75.8</v>
      </c>
      <c r="EV90">
        <v>33.9</v>
      </c>
      <c r="EW90">
        <v>39.859000000000002</v>
      </c>
      <c r="EX90">
        <v>56.831800000000001</v>
      </c>
      <c r="EY90">
        <v>-2.69231</v>
      </c>
      <c r="EZ90">
        <v>2</v>
      </c>
      <c r="FA90">
        <v>0.40479199999999999</v>
      </c>
      <c r="FB90">
        <v>0.203878</v>
      </c>
      <c r="FC90">
        <v>20.271799999999999</v>
      </c>
      <c r="FD90">
        <v>5.2204300000000003</v>
      </c>
      <c r="FE90">
        <v>12.0047</v>
      </c>
      <c r="FF90">
        <v>4.9871999999999996</v>
      </c>
      <c r="FG90">
        <v>3.2846299999999999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1.8621799999999999</v>
      </c>
      <c r="FN90">
        <v>1.8641799999999999</v>
      </c>
      <c r="FO90">
        <v>1.86026</v>
      </c>
      <c r="FP90">
        <v>1.8609599999999999</v>
      </c>
      <c r="FQ90">
        <v>1.86015</v>
      </c>
      <c r="FR90">
        <v>1.86182</v>
      </c>
      <c r="FS90">
        <v>1.8583700000000001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-3.339</v>
      </c>
      <c r="GH90">
        <v>0.1154</v>
      </c>
      <c r="GI90">
        <v>-2.7106589400944232</v>
      </c>
      <c r="GJ90">
        <v>-1.6100910332537859E-3</v>
      </c>
      <c r="GK90">
        <v>7.0186618486508772E-7</v>
      </c>
      <c r="GL90">
        <v>-2.134652460378022E-10</v>
      </c>
      <c r="GM90">
        <v>0.1154050000000026</v>
      </c>
      <c r="GN90">
        <v>0</v>
      </c>
      <c r="GO90">
        <v>0</v>
      </c>
      <c r="GP90">
        <v>0</v>
      </c>
      <c r="GQ90">
        <v>5</v>
      </c>
      <c r="GR90">
        <v>2079</v>
      </c>
      <c r="GS90">
        <v>3</v>
      </c>
      <c r="GT90">
        <v>29</v>
      </c>
      <c r="GU90">
        <v>80.900000000000006</v>
      </c>
      <c r="GV90">
        <v>80.900000000000006</v>
      </c>
      <c r="GW90">
        <v>1.5478499999999999</v>
      </c>
      <c r="GX90">
        <v>2.5573700000000001</v>
      </c>
      <c r="GY90">
        <v>2.04834</v>
      </c>
      <c r="GZ90">
        <v>2.6245099999999999</v>
      </c>
      <c r="HA90">
        <v>2.1972700000000001</v>
      </c>
      <c r="HB90">
        <v>2.3278799999999999</v>
      </c>
      <c r="HC90">
        <v>39.142800000000001</v>
      </c>
      <c r="HD90">
        <v>14.8413</v>
      </c>
      <c r="HE90">
        <v>18</v>
      </c>
      <c r="HF90">
        <v>658.34500000000003</v>
      </c>
      <c r="HG90">
        <v>749.56500000000005</v>
      </c>
      <c r="HH90">
        <v>31.000900000000001</v>
      </c>
      <c r="HI90">
        <v>32.526800000000001</v>
      </c>
      <c r="HJ90">
        <v>30.000599999999999</v>
      </c>
      <c r="HK90">
        <v>32.281199999999998</v>
      </c>
      <c r="HL90">
        <v>32.249200000000002</v>
      </c>
      <c r="HM90">
        <v>30.963999999999999</v>
      </c>
      <c r="HN90">
        <v>24.6374</v>
      </c>
      <c r="HO90">
        <v>100</v>
      </c>
      <c r="HP90">
        <v>31</v>
      </c>
      <c r="HQ90">
        <v>498.38</v>
      </c>
      <c r="HR90">
        <v>33.176400000000001</v>
      </c>
      <c r="HS90">
        <v>99.453199999999995</v>
      </c>
      <c r="HT90">
        <v>98.5274</v>
      </c>
    </row>
    <row r="91" spans="1:228" x14ac:dyDescent="0.2">
      <c r="A91">
        <v>76</v>
      </c>
      <c r="B91">
        <v>1669220168</v>
      </c>
      <c r="C91">
        <v>418.5</v>
      </c>
      <c r="D91" t="s">
        <v>510</v>
      </c>
      <c r="E91" t="s">
        <v>511</v>
      </c>
      <c r="F91">
        <v>4</v>
      </c>
      <c r="G91">
        <v>1669220160</v>
      </c>
      <c r="H91">
        <f t="shared" si="34"/>
        <v>2.4988020727825249E-3</v>
      </c>
      <c r="I91">
        <f t="shared" si="35"/>
        <v>2.4988020727825249</v>
      </c>
      <c r="J91">
        <f t="shared" si="36"/>
        <v>9.5090791076808383</v>
      </c>
      <c r="K91">
        <f t="shared" si="37"/>
        <v>463.99403571428559</v>
      </c>
      <c r="L91">
        <f t="shared" si="38"/>
        <v>350.08805036751346</v>
      </c>
      <c r="M91">
        <f t="shared" si="39"/>
        <v>35.408762042120131</v>
      </c>
      <c r="N91">
        <f t="shared" si="40"/>
        <v>46.929492115834599</v>
      </c>
      <c r="O91">
        <f t="shared" si="41"/>
        <v>0.1507345053969282</v>
      </c>
      <c r="P91">
        <f t="shared" si="42"/>
        <v>3.6800396171996601</v>
      </c>
      <c r="Q91">
        <f t="shared" si="43"/>
        <v>0.14738663516328196</v>
      </c>
      <c r="R91">
        <f t="shared" si="44"/>
        <v>9.2411246675873582E-2</v>
      </c>
      <c r="S91">
        <f t="shared" si="45"/>
        <v>226.11698987992847</v>
      </c>
      <c r="T91">
        <f t="shared" si="46"/>
        <v>33.23581769488586</v>
      </c>
      <c r="U91">
        <f t="shared" si="47"/>
        <v>33.193946428571429</v>
      </c>
      <c r="V91">
        <f t="shared" si="48"/>
        <v>5.1074239666027825</v>
      </c>
      <c r="W91">
        <f t="shared" si="49"/>
        <v>69.815192466609687</v>
      </c>
      <c r="X91">
        <f t="shared" si="50"/>
        <v>3.4653201196155456</v>
      </c>
      <c r="Y91">
        <f t="shared" si="51"/>
        <v>4.9635616506720863</v>
      </c>
      <c r="Z91">
        <f t="shared" si="52"/>
        <v>1.6421038469872369</v>
      </c>
      <c r="AA91">
        <f t="shared" si="53"/>
        <v>-110.19717140970934</v>
      </c>
      <c r="AB91">
        <f t="shared" si="54"/>
        <v>-100.84089381932999</v>
      </c>
      <c r="AC91">
        <f t="shared" si="55"/>
        <v>-6.2719656799210028</v>
      </c>
      <c r="AD91">
        <f t="shared" si="56"/>
        <v>8.8069589709681253</v>
      </c>
      <c r="AE91">
        <f t="shared" si="57"/>
        <v>33.022683599459583</v>
      </c>
      <c r="AF91">
        <f t="shared" si="58"/>
        <v>2.4695495148224631</v>
      </c>
      <c r="AG91">
        <f t="shared" si="59"/>
        <v>9.5090791076808383</v>
      </c>
      <c r="AH91">
        <v>504.21405547575762</v>
      </c>
      <c r="AI91">
        <v>493.40001212121211</v>
      </c>
      <c r="AJ91">
        <v>1.738348051948023</v>
      </c>
      <c r="AK91">
        <v>63.31</v>
      </c>
      <c r="AL91">
        <f t="shared" si="60"/>
        <v>2.4988020727825249</v>
      </c>
      <c r="AM91">
        <v>33.266890238617108</v>
      </c>
      <c r="AN91">
        <v>34.269385454545443</v>
      </c>
      <c r="AO91">
        <v>-1.971209201148668E-5</v>
      </c>
      <c r="AP91">
        <v>89.38907270601743</v>
      </c>
      <c r="AQ91">
        <v>34</v>
      </c>
      <c r="AR91">
        <v>5</v>
      </c>
      <c r="AS91">
        <f t="shared" si="61"/>
        <v>1</v>
      </c>
      <c r="AT91">
        <f t="shared" si="62"/>
        <v>0</v>
      </c>
      <c r="AU91">
        <f t="shared" si="63"/>
        <v>47378.064679229741</v>
      </c>
      <c r="AV91">
        <f t="shared" si="64"/>
        <v>1199.992857142857</v>
      </c>
      <c r="AW91">
        <f t="shared" si="65"/>
        <v>1025.9204921657658</v>
      </c>
      <c r="AX91">
        <f t="shared" si="66"/>
        <v>0.8549388323930931</v>
      </c>
      <c r="AY91">
        <f t="shared" si="67"/>
        <v>0.18843194651866968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1669220160</v>
      </c>
      <c r="BF91">
        <v>463.99403571428559</v>
      </c>
      <c r="BG91">
        <v>478.18703571428568</v>
      </c>
      <c r="BH91">
        <v>34.261778571428572</v>
      </c>
      <c r="BI91">
        <v>33.271117857142848</v>
      </c>
      <c r="BJ91">
        <v>467.32557142857138</v>
      </c>
      <c r="BK91">
        <v>34.146374999999999</v>
      </c>
      <c r="BL91">
        <v>650.00392857142845</v>
      </c>
      <c r="BM91">
        <v>101.0425</v>
      </c>
      <c r="BN91">
        <v>9.994689285714288E-2</v>
      </c>
      <c r="BO91">
        <v>32.685671428571432</v>
      </c>
      <c r="BP91">
        <v>33.193946428571429</v>
      </c>
      <c r="BQ91">
        <v>999.9000000000002</v>
      </c>
      <c r="BR91">
        <v>0</v>
      </c>
      <c r="BS91">
        <v>0</v>
      </c>
      <c r="BT91">
        <v>9009.0846428571422</v>
      </c>
      <c r="BU91">
        <v>0</v>
      </c>
      <c r="BV91">
        <v>17.697614285714291</v>
      </c>
      <c r="BW91">
        <v>-14.19303214285714</v>
      </c>
      <c r="BX91">
        <v>480.45532142857149</v>
      </c>
      <c r="BY91">
        <v>494.64439285714292</v>
      </c>
      <c r="BZ91">
        <v>0.99065700000000001</v>
      </c>
      <c r="CA91">
        <v>478.18703571428568</v>
      </c>
      <c r="CB91">
        <v>33.271117857142848</v>
      </c>
      <c r="CC91">
        <v>3.4618950000000011</v>
      </c>
      <c r="CD91">
        <v>3.3617960714285711</v>
      </c>
      <c r="CE91">
        <v>26.434010714285719</v>
      </c>
      <c r="CF91">
        <v>25.937478571428571</v>
      </c>
      <c r="CG91">
        <v>1199.992857142857</v>
      </c>
      <c r="CH91">
        <v>0.49995721428571432</v>
      </c>
      <c r="CI91">
        <v>0.50004278571428562</v>
      </c>
      <c r="CJ91">
        <v>0</v>
      </c>
      <c r="CK91">
        <v>829.10817857142854</v>
      </c>
      <c r="CL91">
        <v>4.9990899999999998</v>
      </c>
      <c r="CM91">
        <v>9191.7535714285732</v>
      </c>
      <c r="CN91">
        <v>9557.6546428571419</v>
      </c>
      <c r="CO91">
        <v>41.561999999999991</v>
      </c>
      <c r="CP91">
        <v>43.061999999999983</v>
      </c>
      <c r="CQ91">
        <v>42.25</v>
      </c>
      <c r="CR91">
        <v>42.332249999999988</v>
      </c>
      <c r="CS91">
        <v>43.006642857142857</v>
      </c>
      <c r="CT91">
        <v>597.44357142857132</v>
      </c>
      <c r="CU91">
        <v>597.5492857142857</v>
      </c>
      <c r="CV91">
        <v>0</v>
      </c>
      <c r="CW91">
        <v>1669220175</v>
      </c>
      <c r="CX91">
        <v>0</v>
      </c>
      <c r="CY91">
        <v>1669215309.0999999</v>
      </c>
      <c r="CZ91" t="s">
        <v>356</v>
      </c>
      <c r="DA91">
        <v>1669215309.0999999</v>
      </c>
      <c r="DB91">
        <v>1669215308.0999999</v>
      </c>
      <c r="DC91">
        <v>4</v>
      </c>
      <c r="DD91">
        <v>-3.3000000000000002E-2</v>
      </c>
      <c r="DE91">
        <v>-1.7000000000000001E-2</v>
      </c>
      <c r="DF91">
        <v>-3.2709999999999999</v>
      </c>
      <c r="DG91">
        <v>0.115</v>
      </c>
      <c r="DH91">
        <v>409</v>
      </c>
      <c r="DI91">
        <v>31</v>
      </c>
      <c r="DJ91">
        <v>0.59</v>
      </c>
      <c r="DK91">
        <v>0.22</v>
      </c>
      <c r="DL91">
        <v>-14.140056097560979</v>
      </c>
      <c r="DM91">
        <v>-1.0974355400697231</v>
      </c>
      <c r="DN91">
        <v>0.1138957226306216</v>
      </c>
      <c r="DO91">
        <v>0</v>
      </c>
      <c r="DP91">
        <v>0.99034558536585382</v>
      </c>
      <c r="DQ91">
        <v>-8.1832055749137787E-3</v>
      </c>
      <c r="DR91">
        <v>1.046140547610099E-2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3.2971400000000002</v>
      </c>
      <c r="EB91">
        <v>2.6250800000000001</v>
      </c>
      <c r="EC91">
        <v>0.11293</v>
      </c>
      <c r="ED91">
        <v>0.113913</v>
      </c>
      <c r="EE91">
        <v>0.14033899999999999</v>
      </c>
      <c r="EF91">
        <v>0.13595499999999999</v>
      </c>
      <c r="EG91">
        <v>26919.5</v>
      </c>
      <c r="EH91">
        <v>27378.5</v>
      </c>
      <c r="EI91">
        <v>28230.7</v>
      </c>
      <c r="EJ91">
        <v>29735.3</v>
      </c>
      <c r="EK91">
        <v>33383.599999999999</v>
      </c>
      <c r="EL91">
        <v>35651.699999999997</v>
      </c>
      <c r="EM91">
        <v>39832.300000000003</v>
      </c>
      <c r="EN91">
        <v>42479.3</v>
      </c>
      <c r="EO91">
        <v>2.1776800000000001</v>
      </c>
      <c r="EP91">
        <v>2.1972700000000001</v>
      </c>
      <c r="EQ91">
        <v>0.13619700000000001</v>
      </c>
      <c r="ER91">
        <v>0</v>
      </c>
      <c r="ES91">
        <v>30.9954</v>
      </c>
      <c r="ET91">
        <v>999.9</v>
      </c>
      <c r="EU91">
        <v>75.8</v>
      </c>
      <c r="EV91">
        <v>33.9</v>
      </c>
      <c r="EW91">
        <v>39.864699999999999</v>
      </c>
      <c r="EX91">
        <v>57.041800000000002</v>
      </c>
      <c r="EY91">
        <v>-2.5520900000000002</v>
      </c>
      <c r="EZ91">
        <v>2</v>
      </c>
      <c r="FA91">
        <v>0.405163</v>
      </c>
      <c r="FB91">
        <v>0.206923</v>
      </c>
      <c r="FC91">
        <v>20.271899999999999</v>
      </c>
      <c r="FD91">
        <v>5.2195400000000003</v>
      </c>
      <c r="FE91">
        <v>12.005000000000001</v>
      </c>
      <c r="FF91">
        <v>4.9870999999999999</v>
      </c>
      <c r="FG91">
        <v>3.2845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1.8621799999999999</v>
      </c>
      <c r="FN91">
        <v>1.8641799999999999</v>
      </c>
      <c r="FO91">
        <v>1.86025</v>
      </c>
      <c r="FP91">
        <v>1.8609800000000001</v>
      </c>
      <c r="FQ91">
        <v>1.86016</v>
      </c>
      <c r="FR91">
        <v>1.86181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-3.3460000000000001</v>
      </c>
      <c r="GH91">
        <v>0.1154</v>
      </c>
      <c r="GI91">
        <v>-2.7106589400944232</v>
      </c>
      <c r="GJ91">
        <v>-1.6100910332537859E-3</v>
      </c>
      <c r="GK91">
        <v>7.0186618486508772E-7</v>
      </c>
      <c r="GL91">
        <v>-2.134652460378022E-10</v>
      </c>
      <c r="GM91">
        <v>0.1154050000000026</v>
      </c>
      <c r="GN91">
        <v>0</v>
      </c>
      <c r="GO91">
        <v>0</v>
      </c>
      <c r="GP91">
        <v>0</v>
      </c>
      <c r="GQ91">
        <v>5</v>
      </c>
      <c r="GR91">
        <v>2079</v>
      </c>
      <c r="GS91">
        <v>3</v>
      </c>
      <c r="GT91">
        <v>29</v>
      </c>
      <c r="GU91">
        <v>81</v>
      </c>
      <c r="GV91">
        <v>81</v>
      </c>
      <c r="GW91">
        <v>1.56494</v>
      </c>
      <c r="GX91">
        <v>2.5488300000000002</v>
      </c>
      <c r="GY91">
        <v>2.04834</v>
      </c>
      <c r="GZ91">
        <v>2.6245099999999999</v>
      </c>
      <c r="HA91">
        <v>2.1972700000000001</v>
      </c>
      <c r="HB91">
        <v>2.34619</v>
      </c>
      <c r="HC91">
        <v>39.142800000000001</v>
      </c>
      <c r="HD91">
        <v>14.85</v>
      </c>
      <c r="HE91">
        <v>18</v>
      </c>
      <c r="HF91">
        <v>658.149</v>
      </c>
      <c r="HG91">
        <v>749.63800000000003</v>
      </c>
      <c r="HH91">
        <v>31.000900000000001</v>
      </c>
      <c r="HI91">
        <v>32.532499999999999</v>
      </c>
      <c r="HJ91">
        <v>30.000599999999999</v>
      </c>
      <c r="HK91">
        <v>32.286900000000003</v>
      </c>
      <c r="HL91">
        <v>32.254899999999999</v>
      </c>
      <c r="HM91">
        <v>31.3095</v>
      </c>
      <c r="HN91">
        <v>24.6374</v>
      </c>
      <c r="HO91">
        <v>100</v>
      </c>
      <c r="HP91">
        <v>31</v>
      </c>
      <c r="HQ91">
        <v>505.06799999999998</v>
      </c>
      <c r="HR91">
        <v>33.176400000000001</v>
      </c>
      <c r="HS91">
        <v>99.453000000000003</v>
      </c>
      <c r="HT91">
        <v>98.527600000000007</v>
      </c>
    </row>
    <row r="92" spans="1:228" x14ac:dyDescent="0.2">
      <c r="A92">
        <v>77</v>
      </c>
      <c r="B92">
        <v>1669220172</v>
      </c>
      <c r="C92">
        <v>422.5</v>
      </c>
      <c r="D92" t="s">
        <v>512</v>
      </c>
      <c r="E92" t="s">
        <v>513</v>
      </c>
      <c r="F92">
        <v>4</v>
      </c>
      <c r="G92">
        <v>1669220164</v>
      </c>
      <c r="H92">
        <f t="shared" si="34"/>
        <v>2.4983554329314631E-3</v>
      </c>
      <c r="I92">
        <f t="shared" si="35"/>
        <v>2.4983554329314632</v>
      </c>
      <c r="J92">
        <f t="shared" si="36"/>
        <v>9.8944244452585526</v>
      </c>
      <c r="K92">
        <f t="shared" si="37"/>
        <v>470.65671428571432</v>
      </c>
      <c r="L92">
        <f t="shared" si="38"/>
        <v>352.33949302963276</v>
      </c>
      <c r="M92">
        <f t="shared" si="39"/>
        <v>35.636564603978471</v>
      </c>
      <c r="N92">
        <f t="shared" si="40"/>
        <v>47.603486798252483</v>
      </c>
      <c r="O92">
        <f t="shared" si="41"/>
        <v>0.15057546953941284</v>
      </c>
      <c r="P92">
        <f t="shared" si="42"/>
        <v>3.6794637714998379</v>
      </c>
      <c r="Q92">
        <f t="shared" si="43"/>
        <v>0.14723406536244971</v>
      </c>
      <c r="R92">
        <f t="shared" si="44"/>
        <v>9.2315326984669849E-2</v>
      </c>
      <c r="S92">
        <f t="shared" si="45"/>
        <v>226.11671602252684</v>
      </c>
      <c r="T92">
        <f t="shared" si="46"/>
        <v>33.238972159020534</v>
      </c>
      <c r="U92">
        <f t="shared" si="47"/>
        <v>33.200121428571428</v>
      </c>
      <c r="V92">
        <f t="shared" si="48"/>
        <v>5.1091938077898043</v>
      </c>
      <c r="W92">
        <f t="shared" si="49"/>
        <v>69.811044379329047</v>
      </c>
      <c r="X92">
        <f t="shared" si="50"/>
        <v>3.4656962220588938</v>
      </c>
      <c r="Y92">
        <f t="shared" si="51"/>
        <v>4.9643953229341484</v>
      </c>
      <c r="Z92">
        <f t="shared" si="52"/>
        <v>1.6434975857309104</v>
      </c>
      <c r="AA92">
        <f t="shared" si="53"/>
        <v>-110.17747459227752</v>
      </c>
      <c r="AB92">
        <f t="shared" si="54"/>
        <v>-101.45847271910922</v>
      </c>
      <c r="AC92">
        <f t="shared" si="55"/>
        <v>-6.311648027481132</v>
      </c>
      <c r="AD92">
        <f t="shared" si="56"/>
        <v>8.16912068365896</v>
      </c>
      <c r="AE92">
        <f t="shared" si="57"/>
        <v>33.126293658171008</v>
      </c>
      <c r="AF92">
        <f t="shared" si="58"/>
        <v>2.4734948870340325</v>
      </c>
      <c r="AG92">
        <f t="shared" si="59"/>
        <v>9.8944244452585526</v>
      </c>
      <c r="AH92">
        <v>511.11789183463219</v>
      </c>
      <c r="AI92">
        <v>500.26066060606041</v>
      </c>
      <c r="AJ92">
        <v>1.706759307359196</v>
      </c>
      <c r="AK92">
        <v>63.31</v>
      </c>
      <c r="AL92">
        <f t="shared" si="60"/>
        <v>2.4983554329314632</v>
      </c>
      <c r="AM92">
        <v>33.263467312084387</v>
      </c>
      <c r="AN92">
        <v>34.265884848484838</v>
      </c>
      <c r="AO92">
        <v>-3.9009829758936221E-5</v>
      </c>
      <c r="AP92">
        <v>89.38907270601743</v>
      </c>
      <c r="AQ92">
        <v>34</v>
      </c>
      <c r="AR92">
        <v>5</v>
      </c>
      <c r="AS92">
        <f t="shared" si="61"/>
        <v>1</v>
      </c>
      <c r="AT92">
        <f t="shared" si="62"/>
        <v>0</v>
      </c>
      <c r="AU92">
        <f t="shared" si="63"/>
        <v>47367.300812541842</v>
      </c>
      <c r="AV92">
        <f t="shared" si="64"/>
        <v>1199.993214285714</v>
      </c>
      <c r="AW92">
        <f t="shared" si="65"/>
        <v>1025.9206207370603</v>
      </c>
      <c r="AX92">
        <f t="shared" si="66"/>
        <v>0.85493868508892445</v>
      </c>
      <c r="AY92">
        <f t="shared" si="67"/>
        <v>0.18843166222162427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1669220164</v>
      </c>
      <c r="BF92">
        <v>470.65671428571432</v>
      </c>
      <c r="BG92">
        <v>484.90025000000003</v>
      </c>
      <c r="BH92">
        <v>34.265414285714293</v>
      </c>
      <c r="BI92">
        <v>33.273182142857152</v>
      </c>
      <c r="BJ92">
        <v>473.99549999999999</v>
      </c>
      <c r="BK92">
        <v>34.150007142857142</v>
      </c>
      <c r="BL92">
        <v>650.0088571428571</v>
      </c>
      <c r="BM92">
        <v>101.0427142857143</v>
      </c>
      <c r="BN92">
        <v>9.997709285714286E-2</v>
      </c>
      <c r="BO92">
        <v>32.688653571428567</v>
      </c>
      <c r="BP92">
        <v>33.200121428571428</v>
      </c>
      <c r="BQ92">
        <v>999.9000000000002</v>
      </c>
      <c r="BR92">
        <v>0</v>
      </c>
      <c r="BS92">
        <v>0</v>
      </c>
      <c r="BT92">
        <v>9007.0757142857146</v>
      </c>
      <c r="BU92">
        <v>0</v>
      </c>
      <c r="BV92">
        <v>17.72093928571428</v>
      </c>
      <c r="BW92">
        <v>-14.243553571428571</v>
      </c>
      <c r="BX92">
        <v>487.35617857142859</v>
      </c>
      <c r="BY92">
        <v>501.58967857142852</v>
      </c>
      <c r="BZ92">
        <v>0.99222803571428575</v>
      </c>
      <c r="CA92">
        <v>484.90025000000003</v>
      </c>
      <c r="CB92">
        <v>33.273182142857152</v>
      </c>
      <c r="CC92">
        <v>3.4622710714285709</v>
      </c>
      <c r="CD92">
        <v>3.3620132142857142</v>
      </c>
      <c r="CE92">
        <v>26.435842857142859</v>
      </c>
      <c r="CF92">
        <v>25.938575000000011</v>
      </c>
      <c r="CG92">
        <v>1199.993214285714</v>
      </c>
      <c r="CH92">
        <v>0.49996167857142859</v>
      </c>
      <c r="CI92">
        <v>0.50003832142857141</v>
      </c>
      <c r="CJ92">
        <v>0</v>
      </c>
      <c r="CK92">
        <v>829.38921428571416</v>
      </c>
      <c r="CL92">
        <v>4.9990899999999998</v>
      </c>
      <c r="CM92">
        <v>9192.4960714285717</v>
      </c>
      <c r="CN92">
        <v>9557.6689285714274</v>
      </c>
      <c r="CO92">
        <v>41.561999999999991</v>
      </c>
      <c r="CP92">
        <v>43.061999999999983</v>
      </c>
      <c r="CQ92">
        <v>42.25</v>
      </c>
      <c r="CR92">
        <v>42.343499999999999</v>
      </c>
      <c r="CS92">
        <v>43.015499999999989</v>
      </c>
      <c r="CT92">
        <v>597.44964285714286</v>
      </c>
      <c r="CU92">
        <v>597.54357142857134</v>
      </c>
      <c r="CV92">
        <v>0</v>
      </c>
      <c r="CW92">
        <v>1669220178.5999999</v>
      </c>
      <c r="CX92">
        <v>0</v>
      </c>
      <c r="CY92">
        <v>1669215309.0999999</v>
      </c>
      <c r="CZ92" t="s">
        <v>356</v>
      </c>
      <c r="DA92">
        <v>1669215309.0999999</v>
      </c>
      <c r="DB92">
        <v>1669215308.0999999</v>
      </c>
      <c r="DC92">
        <v>4</v>
      </c>
      <c r="DD92">
        <v>-3.3000000000000002E-2</v>
      </c>
      <c r="DE92">
        <v>-1.7000000000000001E-2</v>
      </c>
      <c r="DF92">
        <v>-3.2709999999999999</v>
      </c>
      <c r="DG92">
        <v>0.115</v>
      </c>
      <c r="DH92">
        <v>409</v>
      </c>
      <c r="DI92">
        <v>31</v>
      </c>
      <c r="DJ92">
        <v>0.59</v>
      </c>
      <c r="DK92">
        <v>0.22</v>
      </c>
      <c r="DL92">
        <v>-14.204304878048781</v>
      </c>
      <c r="DM92">
        <v>-0.88955958188151152</v>
      </c>
      <c r="DN92">
        <v>9.5357716638697451E-2</v>
      </c>
      <c r="DO92">
        <v>0</v>
      </c>
      <c r="DP92">
        <v>0.9924774146341464</v>
      </c>
      <c r="DQ92">
        <v>4.9799310104528281E-2</v>
      </c>
      <c r="DR92">
        <v>1.197858752204117E-2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3.2972100000000002</v>
      </c>
      <c r="EB92">
        <v>2.6253899999999999</v>
      </c>
      <c r="EC92">
        <v>0.11407200000000001</v>
      </c>
      <c r="ED92">
        <v>0.115052</v>
      </c>
      <c r="EE92">
        <v>0.14032500000000001</v>
      </c>
      <c r="EF92">
        <v>0.135991</v>
      </c>
      <c r="EG92">
        <v>26884.5</v>
      </c>
      <c r="EH92">
        <v>27343.3</v>
      </c>
      <c r="EI92">
        <v>28230.5</v>
      </c>
      <c r="EJ92">
        <v>29735.4</v>
      </c>
      <c r="EK92">
        <v>33383.9</v>
      </c>
      <c r="EL92">
        <v>35650.400000000001</v>
      </c>
      <c r="EM92">
        <v>39831.9</v>
      </c>
      <c r="EN92">
        <v>42479.5</v>
      </c>
      <c r="EO92">
        <v>2.1775500000000001</v>
      </c>
      <c r="EP92">
        <v>2.1974</v>
      </c>
      <c r="EQ92">
        <v>0.137016</v>
      </c>
      <c r="ER92">
        <v>0</v>
      </c>
      <c r="ES92">
        <v>30.9954</v>
      </c>
      <c r="ET92">
        <v>999.9</v>
      </c>
      <c r="EU92">
        <v>75.8</v>
      </c>
      <c r="EV92">
        <v>33.9</v>
      </c>
      <c r="EW92">
        <v>39.8581</v>
      </c>
      <c r="EX92">
        <v>57.101799999999997</v>
      </c>
      <c r="EY92">
        <v>-2.5040100000000001</v>
      </c>
      <c r="EZ92">
        <v>2</v>
      </c>
      <c r="FA92">
        <v>0.405422</v>
      </c>
      <c r="FB92">
        <v>0.20771000000000001</v>
      </c>
      <c r="FC92">
        <v>20.271799999999999</v>
      </c>
      <c r="FD92">
        <v>5.2198399999999996</v>
      </c>
      <c r="FE92">
        <v>12.004099999999999</v>
      </c>
      <c r="FF92">
        <v>4.9868499999999996</v>
      </c>
      <c r="FG92">
        <v>3.2845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1.8621799999999999</v>
      </c>
      <c r="FN92">
        <v>1.8641799999999999</v>
      </c>
      <c r="FO92">
        <v>1.86025</v>
      </c>
      <c r="FP92">
        <v>1.86097</v>
      </c>
      <c r="FQ92">
        <v>1.8601700000000001</v>
      </c>
      <c r="FR92">
        <v>1.86185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-3.3540000000000001</v>
      </c>
      <c r="GH92">
        <v>0.1154</v>
      </c>
      <c r="GI92">
        <v>-2.7106589400944232</v>
      </c>
      <c r="GJ92">
        <v>-1.6100910332537859E-3</v>
      </c>
      <c r="GK92">
        <v>7.0186618486508772E-7</v>
      </c>
      <c r="GL92">
        <v>-2.134652460378022E-10</v>
      </c>
      <c r="GM92">
        <v>0.1154050000000026</v>
      </c>
      <c r="GN92">
        <v>0</v>
      </c>
      <c r="GO92">
        <v>0</v>
      </c>
      <c r="GP92">
        <v>0</v>
      </c>
      <c r="GQ92">
        <v>5</v>
      </c>
      <c r="GR92">
        <v>2079</v>
      </c>
      <c r="GS92">
        <v>3</v>
      </c>
      <c r="GT92">
        <v>29</v>
      </c>
      <c r="GU92">
        <v>81</v>
      </c>
      <c r="GV92">
        <v>81.099999999999994</v>
      </c>
      <c r="GW92">
        <v>1.58203</v>
      </c>
      <c r="GX92">
        <v>2.5585900000000001</v>
      </c>
      <c r="GY92">
        <v>2.04834</v>
      </c>
      <c r="GZ92">
        <v>2.6245099999999999</v>
      </c>
      <c r="HA92">
        <v>2.1972700000000001</v>
      </c>
      <c r="HB92">
        <v>2.2705099999999998</v>
      </c>
      <c r="HC92">
        <v>39.142800000000001</v>
      </c>
      <c r="HD92">
        <v>14.8325</v>
      </c>
      <c r="HE92">
        <v>18</v>
      </c>
      <c r="HF92">
        <v>658.11</v>
      </c>
      <c r="HG92">
        <v>749.83600000000001</v>
      </c>
      <c r="HH92">
        <v>31.000499999999999</v>
      </c>
      <c r="HI92">
        <v>32.537599999999998</v>
      </c>
      <c r="HJ92">
        <v>30.000399999999999</v>
      </c>
      <c r="HK92">
        <v>32.2926</v>
      </c>
      <c r="HL92">
        <v>32.261099999999999</v>
      </c>
      <c r="HM92">
        <v>31.653300000000002</v>
      </c>
      <c r="HN92">
        <v>24.6374</v>
      </c>
      <c r="HO92">
        <v>100</v>
      </c>
      <c r="HP92">
        <v>31</v>
      </c>
      <c r="HQ92">
        <v>511.74599999999998</v>
      </c>
      <c r="HR92">
        <v>33.176400000000001</v>
      </c>
      <c r="HS92">
        <v>99.452100000000002</v>
      </c>
      <c r="HT92">
        <v>98.528000000000006</v>
      </c>
    </row>
    <row r="93" spans="1:228" x14ac:dyDescent="0.2">
      <c r="A93">
        <v>78</v>
      </c>
      <c r="B93">
        <v>1669220176</v>
      </c>
      <c r="C93">
        <v>426.5</v>
      </c>
      <c r="D93" t="s">
        <v>514</v>
      </c>
      <c r="E93" t="s">
        <v>515</v>
      </c>
      <c r="F93">
        <v>4</v>
      </c>
      <c r="G93">
        <v>1669220168</v>
      </c>
      <c r="H93">
        <f t="shared" si="34"/>
        <v>2.4737815147561279E-3</v>
      </c>
      <c r="I93">
        <f t="shared" si="35"/>
        <v>2.4737815147561277</v>
      </c>
      <c r="J93">
        <f t="shared" si="36"/>
        <v>9.8409923301207058</v>
      </c>
      <c r="K93">
        <f t="shared" si="37"/>
        <v>477.29771428571422</v>
      </c>
      <c r="L93">
        <f t="shared" si="38"/>
        <v>358.25173772883034</v>
      </c>
      <c r="M93">
        <f t="shared" si="39"/>
        <v>36.234668004415916</v>
      </c>
      <c r="N93">
        <f t="shared" si="40"/>
        <v>48.275339363462422</v>
      </c>
      <c r="O93">
        <f t="shared" si="41"/>
        <v>0.14896778992484438</v>
      </c>
      <c r="P93">
        <f t="shared" si="42"/>
        <v>3.6764794579096218</v>
      </c>
      <c r="Q93">
        <f t="shared" si="43"/>
        <v>0.14569392892538527</v>
      </c>
      <c r="R93">
        <f t="shared" si="44"/>
        <v>9.1346856392526946E-2</v>
      </c>
      <c r="S93">
        <f t="shared" si="45"/>
        <v>226.11463915401839</v>
      </c>
      <c r="T93">
        <f t="shared" si="46"/>
        <v>33.247461972761357</v>
      </c>
      <c r="U93">
        <f t="shared" si="47"/>
        <v>33.204992857142862</v>
      </c>
      <c r="V93">
        <f t="shared" si="48"/>
        <v>5.1105904036758751</v>
      </c>
      <c r="W93">
        <f t="shared" si="49"/>
        <v>69.8069426506963</v>
      </c>
      <c r="X93">
        <f t="shared" si="50"/>
        <v>3.4660648826517706</v>
      </c>
      <c r="Y93">
        <f t="shared" si="51"/>
        <v>4.9652151362586538</v>
      </c>
      <c r="Z93">
        <f t="shared" si="52"/>
        <v>1.6445255210241045</v>
      </c>
      <c r="AA93">
        <f t="shared" si="53"/>
        <v>-109.09376480074523</v>
      </c>
      <c r="AB93">
        <f t="shared" si="54"/>
        <v>-101.76056125829882</v>
      </c>
      <c r="AC93">
        <f t="shared" si="55"/>
        <v>-6.3358217581331928</v>
      </c>
      <c r="AD93">
        <f t="shared" si="56"/>
        <v>8.9244913368411432</v>
      </c>
      <c r="AE93">
        <f t="shared" si="57"/>
        <v>33.270558587997883</v>
      </c>
      <c r="AF93">
        <f t="shared" si="58"/>
        <v>2.4765608954832588</v>
      </c>
      <c r="AG93">
        <f t="shared" si="59"/>
        <v>9.8409923301207058</v>
      </c>
      <c r="AH93">
        <v>518.02896528311692</v>
      </c>
      <c r="AI93">
        <v>507.14562424242439</v>
      </c>
      <c r="AJ93">
        <v>1.7194599134199069</v>
      </c>
      <c r="AK93">
        <v>63.31</v>
      </c>
      <c r="AL93">
        <f t="shared" si="60"/>
        <v>2.4737815147561277</v>
      </c>
      <c r="AM93">
        <v>33.283976360096787</v>
      </c>
      <c r="AN93">
        <v>34.27571333333335</v>
      </c>
      <c r="AO93">
        <v>1.0882915526992451E-4</v>
      </c>
      <c r="AP93">
        <v>89.38907270601743</v>
      </c>
      <c r="AQ93">
        <v>34</v>
      </c>
      <c r="AR93">
        <v>5</v>
      </c>
      <c r="AS93">
        <f t="shared" si="61"/>
        <v>1</v>
      </c>
      <c r="AT93">
        <f t="shared" si="62"/>
        <v>0</v>
      </c>
      <c r="AU93">
        <f t="shared" si="63"/>
        <v>47313.456798988154</v>
      </c>
      <c r="AV93">
        <f t="shared" si="64"/>
        <v>1199.982857142857</v>
      </c>
      <c r="AW93">
        <f t="shared" si="65"/>
        <v>1025.9117011160715</v>
      </c>
      <c r="AX93">
        <f t="shared" si="66"/>
        <v>0.85493863100574075</v>
      </c>
      <c r="AY93">
        <f t="shared" si="67"/>
        <v>0.18843155784107973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1669220168</v>
      </c>
      <c r="BF93">
        <v>477.29771428571422</v>
      </c>
      <c r="BG93">
        <v>491.60853571428572</v>
      </c>
      <c r="BH93">
        <v>34.268942857142846</v>
      </c>
      <c r="BI93">
        <v>33.275489285714293</v>
      </c>
      <c r="BJ93">
        <v>480.64378571428568</v>
      </c>
      <c r="BK93">
        <v>34.153535714285717</v>
      </c>
      <c r="BL93">
        <v>650.01203571428573</v>
      </c>
      <c r="BM93">
        <v>101.04300000000001</v>
      </c>
      <c r="BN93">
        <v>0.10003487857142861</v>
      </c>
      <c r="BO93">
        <v>32.691585714285708</v>
      </c>
      <c r="BP93">
        <v>33.204992857142862</v>
      </c>
      <c r="BQ93">
        <v>999.9000000000002</v>
      </c>
      <c r="BR93">
        <v>0</v>
      </c>
      <c r="BS93">
        <v>0</v>
      </c>
      <c r="BT93">
        <v>8996.7407142857137</v>
      </c>
      <c r="BU93">
        <v>0</v>
      </c>
      <c r="BV93">
        <v>18.07442142857143</v>
      </c>
      <c r="BW93">
        <v>-14.310778571428569</v>
      </c>
      <c r="BX93">
        <v>494.23464285714277</v>
      </c>
      <c r="BY93">
        <v>508.53007142857138</v>
      </c>
      <c r="BZ93">
        <v>0.9934507857142858</v>
      </c>
      <c r="CA93">
        <v>491.60853571428572</v>
      </c>
      <c r="CB93">
        <v>33.275489285714293</v>
      </c>
      <c r="CC93">
        <v>3.4626396428571429</v>
      </c>
      <c r="CD93">
        <v>3.3622578571428572</v>
      </c>
      <c r="CE93">
        <v>26.437653571428569</v>
      </c>
      <c r="CF93">
        <v>25.93981071428572</v>
      </c>
      <c r="CG93">
        <v>1199.982857142857</v>
      </c>
      <c r="CH93">
        <v>0.49996278571428582</v>
      </c>
      <c r="CI93">
        <v>0.50003721428571424</v>
      </c>
      <c r="CJ93">
        <v>0</v>
      </c>
      <c r="CK93">
        <v>829.69549999999992</v>
      </c>
      <c r="CL93">
        <v>4.9990899999999998</v>
      </c>
      <c r="CM93">
        <v>9196.3049999999985</v>
      </c>
      <c r="CN93">
        <v>9557.5867857142857</v>
      </c>
      <c r="CO93">
        <v>41.566499999999976</v>
      </c>
      <c r="CP93">
        <v>43.06424999999998</v>
      </c>
      <c r="CQ93">
        <v>42.25</v>
      </c>
      <c r="CR93">
        <v>42.356999999999992</v>
      </c>
      <c r="CS93">
        <v>43.030999999999992</v>
      </c>
      <c r="CT93">
        <v>597.44678571428562</v>
      </c>
      <c r="CU93">
        <v>597.53642857142859</v>
      </c>
      <c r="CV93">
        <v>0</v>
      </c>
      <c r="CW93">
        <v>1669220182.8</v>
      </c>
      <c r="CX93">
        <v>0</v>
      </c>
      <c r="CY93">
        <v>1669215309.0999999</v>
      </c>
      <c r="CZ93" t="s">
        <v>356</v>
      </c>
      <c r="DA93">
        <v>1669215309.0999999</v>
      </c>
      <c r="DB93">
        <v>1669215308.0999999</v>
      </c>
      <c r="DC93">
        <v>4</v>
      </c>
      <c r="DD93">
        <v>-3.3000000000000002E-2</v>
      </c>
      <c r="DE93">
        <v>-1.7000000000000001E-2</v>
      </c>
      <c r="DF93">
        <v>-3.2709999999999999</v>
      </c>
      <c r="DG93">
        <v>0.115</v>
      </c>
      <c r="DH93">
        <v>409</v>
      </c>
      <c r="DI93">
        <v>31</v>
      </c>
      <c r="DJ93">
        <v>0.59</v>
      </c>
      <c r="DK93">
        <v>0.22</v>
      </c>
      <c r="DL93">
        <v>-14.255146341463419</v>
      </c>
      <c r="DM93">
        <v>-0.94098606271777363</v>
      </c>
      <c r="DN93">
        <v>9.9921911212074249E-2</v>
      </c>
      <c r="DO93">
        <v>0</v>
      </c>
      <c r="DP93">
        <v>0.99207965853658553</v>
      </c>
      <c r="DQ93">
        <v>3.4640216027875197E-2</v>
      </c>
      <c r="DR93">
        <v>1.1962558561897089E-2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3.2974800000000002</v>
      </c>
      <c r="EB93">
        <v>2.6253799999999998</v>
      </c>
      <c r="EC93">
        <v>0.115215</v>
      </c>
      <c r="ED93">
        <v>0.116175</v>
      </c>
      <c r="EE93">
        <v>0.14035300000000001</v>
      </c>
      <c r="EF93">
        <v>0.13595499999999999</v>
      </c>
      <c r="EG93">
        <v>26849.9</v>
      </c>
      <c r="EH93">
        <v>27308</v>
      </c>
      <c r="EI93">
        <v>28230.6</v>
      </c>
      <c r="EJ93">
        <v>29734.799999999999</v>
      </c>
      <c r="EK93">
        <v>33383.199999999997</v>
      </c>
      <c r="EL93">
        <v>35651.5</v>
      </c>
      <c r="EM93">
        <v>39832.300000000003</v>
      </c>
      <c r="EN93">
        <v>42479</v>
      </c>
      <c r="EO93">
        <v>2.1778499999999998</v>
      </c>
      <c r="EP93">
        <v>2.1969699999999999</v>
      </c>
      <c r="EQ93">
        <v>0.13716500000000001</v>
      </c>
      <c r="ER93">
        <v>0</v>
      </c>
      <c r="ES93">
        <v>30.996600000000001</v>
      </c>
      <c r="ET93">
        <v>999.9</v>
      </c>
      <c r="EU93">
        <v>75.8</v>
      </c>
      <c r="EV93">
        <v>33.9</v>
      </c>
      <c r="EW93">
        <v>39.852200000000003</v>
      </c>
      <c r="EX93">
        <v>56.681800000000003</v>
      </c>
      <c r="EY93">
        <v>-2.7243599999999999</v>
      </c>
      <c r="EZ93">
        <v>2</v>
      </c>
      <c r="FA93">
        <v>0.40598600000000001</v>
      </c>
      <c r="FB93">
        <v>0.20754400000000001</v>
      </c>
      <c r="FC93">
        <v>20.271899999999999</v>
      </c>
      <c r="FD93">
        <v>5.2192400000000001</v>
      </c>
      <c r="FE93">
        <v>12.004</v>
      </c>
      <c r="FF93">
        <v>4.9869000000000003</v>
      </c>
      <c r="FG93">
        <v>3.2845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1.8621799999999999</v>
      </c>
      <c r="FN93">
        <v>1.8641799999999999</v>
      </c>
      <c r="FO93">
        <v>1.8602700000000001</v>
      </c>
      <c r="FP93">
        <v>1.8609899999999999</v>
      </c>
      <c r="FQ93">
        <v>1.8601799999999999</v>
      </c>
      <c r="FR93">
        <v>1.8618399999999999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-3.3610000000000002</v>
      </c>
      <c r="GH93">
        <v>0.1154</v>
      </c>
      <c r="GI93">
        <v>-2.7106589400944232</v>
      </c>
      <c r="GJ93">
        <v>-1.6100910332537859E-3</v>
      </c>
      <c r="GK93">
        <v>7.0186618486508772E-7</v>
      </c>
      <c r="GL93">
        <v>-2.134652460378022E-10</v>
      </c>
      <c r="GM93">
        <v>0.1154050000000026</v>
      </c>
      <c r="GN93">
        <v>0</v>
      </c>
      <c r="GO93">
        <v>0</v>
      </c>
      <c r="GP93">
        <v>0</v>
      </c>
      <c r="GQ93">
        <v>5</v>
      </c>
      <c r="GR93">
        <v>2079</v>
      </c>
      <c r="GS93">
        <v>3</v>
      </c>
      <c r="GT93">
        <v>29</v>
      </c>
      <c r="GU93">
        <v>81.099999999999994</v>
      </c>
      <c r="GV93">
        <v>81.099999999999994</v>
      </c>
      <c r="GW93">
        <v>1.5991200000000001</v>
      </c>
      <c r="GX93">
        <v>2.5561500000000001</v>
      </c>
      <c r="GY93">
        <v>2.04834</v>
      </c>
      <c r="GZ93">
        <v>2.6232899999999999</v>
      </c>
      <c r="HA93">
        <v>2.1972700000000001</v>
      </c>
      <c r="HB93">
        <v>2.34497</v>
      </c>
      <c r="HC93">
        <v>39.142800000000001</v>
      </c>
      <c r="HD93">
        <v>14.8325</v>
      </c>
      <c r="HE93">
        <v>18</v>
      </c>
      <c r="HF93">
        <v>658.423</v>
      </c>
      <c r="HG93">
        <v>749.51</v>
      </c>
      <c r="HH93">
        <v>31.0002</v>
      </c>
      <c r="HI93">
        <v>32.543399999999998</v>
      </c>
      <c r="HJ93">
        <v>30.000599999999999</v>
      </c>
      <c r="HK93">
        <v>32.299700000000001</v>
      </c>
      <c r="HL93">
        <v>32.267600000000002</v>
      </c>
      <c r="HM93">
        <v>31.995899999999999</v>
      </c>
      <c r="HN93">
        <v>24.908000000000001</v>
      </c>
      <c r="HO93">
        <v>100</v>
      </c>
      <c r="HP93">
        <v>31</v>
      </c>
      <c r="HQ93">
        <v>518.42499999999995</v>
      </c>
      <c r="HR93">
        <v>33.176400000000001</v>
      </c>
      <c r="HS93">
        <v>99.452799999999996</v>
      </c>
      <c r="HT93">
        <v>98.526499999999999</v>
      </c>
    </row>
    <row r="94" spans="1:228" x14ac:dyDescent="0.2">
      <c r="A94">
        <v>79</v>
      </c>
      <c r="B94">
        <v>1669220180</v>
      </c>
      <c r="C94">
        <v>430.5</v>
      </c>
      <c r="D94" t="s">
        <v>516</v>
      </c>
      <c r="E94" t="s">
        <v>517</v>
      </c>
      <c r="F94">
        <v>4</v>
      </c>
      <c r="G94">
        <v>1669220172</v>
      </c>
      <c r="H94">
        <f t="shared" si="34"/>
        <v>2.5614193167953674E-3</v>
      </c>
      <c r="I94">
        <f t="shared" si="35"/>
        <v>2.5614193167953676</v>
      </c>
      <c r="J94">
        <f t="shared" si="36"/>
        <v>9.6877485872303257</v>
      </c>
      <c r="K94">
        <f t="shared" si="37"/>
        <v>483.96639285714281</v>
      </c>
      <c r="L94">
        <f t="shared" si="38"/>
        <v>369.84939256667161</v>
      </c>
      <c r="M94">
        <f t="shared" si="39"/>
        <v>37.407748849944134</v>
      </c>
      <c r="N94">
        <f t="shared" si="40"/>
        <v>48.949906744945707</v>
      </c>
      <c r="O94">
        <f t="shared" si="41"/>
        <v>0.15417101732369398</v>
      </c>
      <c r="P94">
        <f t="shared" si="42"/>
        <v>3.6765812616201492</v>
      </c>
      <c r="Q94">
        <f t="shared" si="43"/>
        <v>0.15066745220188449</v>
      </c>
      <c r="R94">
        <f t="shared" si="44"/>
        <v>9.4475307646298579E-2</v>
      </c>
      <c r="S94">
        <f t="shared" si="45"/>
        <v>226.11423596411052</v>
      </c>
      <c r="T94">
        <f t="shared" si="46"/>
        <v>33.231625722828326</v>
      </c>
      <c r="U94">
        <f t="shared" si="47"/>
        <v>33.212449999999997</v>
      </c>
      <c r="V94">
        <f t="shared" si="48"/>
        <v>5.1127289445317254</v>
      </c>
      <c r="W94">
        <f t="shared" si="49"/>
        <v>69.799049432102009</v>
      </c>
      <c r="X94">
        <f t="shared" si="50"/>
        <v>3.4661685877394475</v>
      </c>
      <c r="Y94">
        <f t="shared" si="51"/>
        <v>4.9659252037682986</v>
      </c>
      <c r="Z94">
        <f t="shared" si="52"/>
        <v>1.646560356792278</v>
      </c>
      <c r="AA94">
        <f t="shared" si="53"/>
        <v>-112.9585918706757</v>
      </c>
      <c r="AB94">
        <f t="shared" si="54"/>
        <v>-102.73815662072593</v>
      </c>
      <c r="AC94">
        <f t="shared" si="55"/>
        <v>-6.3968253195491727</v>
      </c>
      <c r="AD94">
        <f t="shared" si="56"/>
        <v>4.0206621531597051</v>
      </c>
      <c r="AE94">
        <f t="shared" si="57"/>
        <v>33.347552262479418</v>
      </c>
      <c r="AF94">
        <f t="shared" si="58"/>
        <v>2.5179023865960071</v>
      </c>
      <c r="AG94">
        <f t="shared" si="59"/>
        <v>9.6877485872303257</v>
      </c>
      <c r="AH94">
        <v>524.98042329567102</v>
      </c>
      <c r="AI94">
        <v>514.09984848484828</v>
      </c>
      <c r="AJ94">
        <v>1.735788398268274</v>
      </c>
      <c r="AK94">
        <v>63.31</v>
      </c>
      <c r="AL94">
        <f t="shared" si="60"/>
        <v>2.5614193167953676</v>
      </c>
      <c r="AM94">
        <v>33.234128244694567</v>
      </c>
      <c r="AN94">
        <v>34.262064242424231</v>
      </c>
      <c r="AO94">
        <v>-7.9689926707931491E-5</v>
      </c>
      <c r="AP94">
        <v>89.38907270601743</v>
      </c>
      <c r="AQ94">
        <v>33</v>
      </c>
      <c r="AR94">
        <v>5</v>
      </c>
      <c r="AS94">
        <f t="shared" si="61"/>
        <v>1</v>
      </c>
      <c r="AT94">
        <f t="shared" si="62"/>
        <v>0</v>
      </c>
      <c r="AU94">
        <f t="shared" si="63"/>
        <v>47314.886265928508</v>
      </c>
      <c r="AV94">
        <f t="shared" si="64"/>
        <v>1199.982857142857</v>
      </c>
      <c r="AW94">
        <f t="shared" si="65"/>
        <v>1025.9114922093838</v>
      </c>
      <c r="AX94">
        <f t="shared" si="66"/>
        <v>0.85493845691434722</v>
      </c>
      <c r="AY94">
        <f t="shared" si="67"/>
        <v>0.18843122184468991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1669220172</v>
      </c>
      <c r="BF94">
        <v>483.96639285714281</v>
      </c>
      <c r="BG94">
        <v>498.32435714285708</v>
      </c>
      <c r="BH94">
        <v>34.269914285714293</v>
      </c>
      <c r="BI94">
        <v>33.259878571428573</v>
      </c>
      <c r="BJ94">
        <v>487.31971428571433</v>
      </c>
      <c r="BK94">
        <v>34.154507142857149</v>
      </c>
      <c r="BL94">
        <v>650.01246428571437</v>
      </c>
      <c r="BM94">
        <v>101.0431785714286</v>
      </c>
      <c r="BN94">
        <v>0.10001539285714291</v>
      </c>
      <c r="BO94">
        <v>32.694125</v>
      </c>
      <c r="BP94">
        <v>33.212449999999997</v>
      </c>
      <c r="BQ94">
        <v>999.9000000000002</v>
      </c>
      <c r="BR94">
        <v>0</v>
      </c>
      <c r="BS94">
        <v>0</v>
      </c>
      <c r="BT94">
        <v>8997.0764285714286</v>
      </c>
      <c r="BU94">
        <v>0</v>
      </c>
      <c r="BV94">
        <v>18.651067857142859</v>
      </c>
      <c r="BW94">
        <v>-14.357825</v>
      </c>
      <c r="BX94">
        <v>501.14053571428559</v>
      </c>
      <c r="BY94">
        <v>515.46864285714287</v>
      </c>
      <c r="BZ94">
        <v>1.010035</v>
      </c>
      <c r="CA94">
        <v>498.32435714285708</v>
      </c>
      <c r="CB94">
        <v>33.259878571428573</v>
      </c>
      <c r="CC94">
        <v>3.4627414285714289</v>
      </c>
      <c r="CD94">
        <v>3.360684285714286</v>
      </c>
      <c r="CE94">
        <v>26.438153571428579</v>
      </c>
      <c r="CF94">
        <v>25.931899999999999</v>
      </c>
      <c r="CG94">
        <v>1199.982857142857</v>
      </c>
      <c r="CH94">
        <v>0.49996842857142859</v>
      </c>
      <c r="CI94">
        <v>0.50003157142857135</v>
      </c>
      <c r="CJ94">
        <v>0</v>
      </c>
      <c r="CK94">
        <v>830.02460714285712</v>
      </c>
      <c r="CL94">
        <v>4.9990899999999998</v>
      </c>
      <c r="CM94">
        <v>9192.4503571428577</v>
      </c>
      <c r="CN94">
        <v>9557.6067857142862</v>
      </c>
      <c r="CO94">
        <v>41.573249999999987</v>
      </c>
      <c r="CP94">
        <v>43.079999999999991</v>
      </c>
      <c r="CQ94">
        <v>42.252214285714281</v>
      </c>
      <c r="CR94">
        <v>42.366</v>
      </c>
      <c r="CS94">
        <v>43.046499999999988</v>
      </c>
      <c r="CT94">
        <v>597.45392857142849</v>
      </c>
      <c r="CU94">
        <v>597.52964285714279</v>
      </c>
      <c r="CV94">
        <v>0</v>
      </c>
      <c r="CW94">
        <v>1669220187</v>
      </c>
      <c r="CX94">
        <v>0</v>
      </c>
      <c r="CY94">
        <v>1669215309.0999999</v>
      </c>
      <c r="CZ94" t="s">
        <v>356</v>
      </c>
      <c r="DA94">
        <v>1669215309.0999999</v>
      </c>
      <c r="DB94">
        <v>1669215308.0999999</v>
      </c>
      <c r="DC94">
        <v>4</v>
      </c>
      <c r="DD94">
        <v>-3.3000000000000002E-2</v>
      </c>
      <c r="DE94">
        <v>-1.7000000000000001E-2</v>
      </c>
      <c r="DF94">
        <v>-3.2709999999999999</v>
      </c>
      <c r="DG94">
        <v>0.115</v>
      </c>
      <c r="DH94">
        <v>409</v>
      </c>
      <c r="DI94">
        <v>31</v>
      </c>
      <c r="DJ94">
        <v>0.59</v>
      </c>
      <c r="DK94">
        <v>0.22</v>
      </c>
      <c r="DL94">
        <v>-14.316173170731711</v>
      </c>
      <c r="DM94">
        <v>-0.77312404181185523</v>
      </c>
      <c r="DN94">
        <v>8.3108157635434457E-2</v>
      </c>
      <c r="DO94">
        <v>0</v>
      </c>
      <c r="DP94">
        <v>1.0000403170731711</v>
      </c>
      <c r="DQ94">
        <v>0.1581962508710785</v>
      </c>
      <c r="DR94">
        <v>2.1275534928861851E-2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3.2971699999999999</v>
      </c>
      <c r="EB94">
        <v>2.6253899999999999</v>
      </c>
      <c r="EC94">
        <v>0.11636100000000001</v>
      </c>
      <c r="ED94">
        <v>0.11730500000000001</v>
      </c>
      <c r="EE94">
        <v>0.14030300000000001</v>
      </c>
      <c r="EF94">
        <v>0.135826</v>
      </c>
      <c r="EG94">
        <v>26815.1</v>
      </c>
      <c r="EH94">
        <v>27272.9</v>
      </c>
      <c r="EI94">
        <v>28230.6</v>
      </c>
      <c r="EJ94">
        <v>29734.7</v>
      </c>
      <c r="EK94">
        <v>33384.9</v>
      </c>
      <c r="EL94">
        <v>35656.800000000003</v>
      </c>
      <c r="EM94">
        <v>39832</v>
      </c>
      <c r="EN94">
        <v>42478.9</v>
      </c>
      <c r="EO94">
        <v>2.1777299999999999</v>
      </c>
      <c r="EP94">
        <v>2.1970499999999999</v>
      </c>
      <c r="EQ94">
        <v>0.137016</v>
      </c>
      <c r="ER94">
        <v>0</v>
      </c>
      <c r="ES94">
        <v>31.000499999999999</v>
      </c>
      <c r="ET94">
        <v>999.9</v>
      </c>
      <c r="EU94">
        <v>75.8</v>
      </c>
      <c r="EV94">
        <v>34</v>
      </c>
      <c r="EW94">
        <v>40.081400000000002</v>
      </c>
      <c r="EX94">
        <v>56.561799999999998</v>
      </c>
      <c r="EY94">
        <v>-2.57612</v>
      </c>
      <c r="EZ94">
        <v>2</v>
      </c>
      <c r="FA94">
        <v>0.40612799999999999</v>
      </c>
      <c r="FB94">
        <v>0.20604</v>
      </c>
      <c r="FC94">
        <v>20.271799999999999</v>
      </c>
      <c r="FD94">
        <v>5.2198399999999996</v>
      </c>
      <c r="FE94">
        <v>12.004099999999999</v>
      </c>
      <c r="FF94">
        <v>4.9870999999999999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1.8621799999999999</v>
      </c>
      <c r="FN94">
        <v>1.8641799999999999</v>
      </c>
      <c r="FO94">
        <v>1.8602700000000001</v>
      </c>
      <c r="FP94">
        <v>1.8609899999999999</v>
      </c>
      <c r="FQ94">
        <v>1.86016</v>
      </c>
      <c r="FR94">
        <v>1.8618699999999999</v>
      </c>
      <c r="FS94">
        <v>1.8583700000000001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-3.367</v>
      </c>
      <c r="GH94">
        <v>0.1154</v>
      </c>
      <c r="GI94">
        <v>-2.7106589400944232</v>
      </c>
      <c r="GJ94">
        <v>-1.6100910332537859E-3</v>
      </c>
      <c r="GK94">
        <v>7.0186618486508772E-7</v>
      </c>
      <c r="GL94">
        <v>-2.134652460378022E-10</v>
      </c>
      <c r="GM94">
        <v>0.1154050000000026</v>
      </c>
      <c r="GN94">
        <v>0</v>
      </c>
      <c r="GO94">
        <v>0</v>
      </c>
      <c r="GP94">
        <v>0</v>
      </c>
      <c r="GQ94">
        <v>5</v>
      </c>
      <c r="GR94">
        <v>2079</v>
      </c>
      <c r="GS94">
        <v>3</v>
      </c>
      <c r="GT94">
        <v>29</v>
      </c>
      <c r="GU94">
        <v>81.2</v>
      </c>
      <c r="GV94">
        <v>81.2</v>
      </c>
      <c r="GW94">
        <v>1.6162099999999999</v>
      </c>
      <c r="GX94">
        <v>2.5463900000000002</v>
      </c>
      <c r="GY94">
        <v>2.04834</v>
      </c>
      <c r="GZ94">
        <v>2.6232899999999999</v>
      </c>
      <c r="HA94">
        <v>2.1972700000000001</v>
      </c>
      <c r="HB94">
        <v>2.34131</v>
      </c>
      <c r="HC94">
        <v>39.1676</v>
      </c>
      <c r="HD94">
        <v>14.85</v>
      </c>
      <c r="HE94">
        <v>18</v>
      </c>
      <c r="HF94">
        <v>658.38400000000001</v>
      </c>
      <c r="HG94">
        <v>749.654</v>
      </c>
      <c r="HH94">
        <v>30.9999</v>
      </c>
      <c r="HI94">
        <v>32.547699999999999</v>
      </c>
      <c r="HJ94">
        <v>30.000399999999999</v>
      </c>
      <c r="HK94">
        <v>32.305399999999999</v>
      </c>
      <c r="HL94">
        <v>32.273299999999999</v>
      </c>
      <c r="HM94">
        <v>32.3371</v>
      </c>
      <c r="HN94">
        <v>24.908000000000001</v>
      </c>
      <c r="HO94">
        <v>100</v>
      </c>
      <c r="HP94">
        <v>31</v>
      </c>
      <c r="HQ94">
        <v>525.10199999999998</v>
      </c>
      <c r="HR94">
        <v>33.1843</v>
      </c>
      <c r="HS94">
        <v>99.452299999999994</v>
      </c>
      <c r="HT94">
        <v>98.526300000000006</v>
      </c>
    </row>
    <row r="95" spans="1:228" x14ac:dyDescent="0.2">
      <c r="A95">
        <v>80</v>
      </c>
      <c r="B95">
        <v>1669220184</v>
      </c>
      <c r="C95">
        <v>434.5</v>
      </c>
      <c r="D95" t="s">
        <v>518</v>
      </c>
      <c r="E95" t="s">
        <v>519</v>
      </c>
      <c r="F95">
        <v>4</v>
      </c>
      <c r="G95">
        <v>1669220176</v>
      </c>
      <c r="H95">
        <f t="shared" si="34"/>
        <v>2.5066427053000735E-3</v>
      </c>
      <c r="I95">
        <f t="shared" si="35"/>
        <v>2.5066427053000733</v>
      </c>
      <c r="J95">
        <f t="shared" si="36"/>
        <v>10.208721814712764</v>
      </c>
      <c r="K95">
        <f t="shared" si="37"/>
        <v>490.62514285714292</v>
      </c>
      <c r="L95">
        <f t="shared" si="38"/>
        <v>368.36041763785892</v>
      </c>
      <c r="M95">
        <f t="shared" si="39"/>
        <v>37.257297063987785</v>
      </c>
      <c r="N95">
        <f t="shared" si="40"/>
        <v>49.623590970245779</v>
      </c>
      <c r="O95">
        <f t="shared" si="41"/>
        <v>0.15055377773605522</v>
      </c>
      <c r="P95">
        <f t="shared" si="42"/>
        <v>3.6793559678383101</v>
      </c>
      <c r="Q95">
        <f t="shared" si="43"/>
        <v>0.14721322917085758</v>
      </c>
      <c r="R95">
        <f t="shared" si="44"/>
        <v>9.2302229764625959E-2</v>
      </c>
      <c r="S95">
        <f t="shared" si="45"/>
        <v>226.11916741725221</v>
      </c>
      <c r="T95">
        <f t="shared" si="46"/>
        <v>33.24521883076406</v>
      </c>
      <c r="U95">
        <f t="shared" si="47"/>
        <v>33.219771428571427</v>
      </c>
      <c r="V95">
        <f t="shared" si="48"/>
        <v>5.1148293229401931</v>
      </c>
      <c r="W95">
        <f t="shared" si="49"/>
        <v>69.779425338170185</v>
      </c>
      <c r="X95">
        <f t="shared" si="50"/>
        <v>3.4656791574778456</v>
      </c>
      <c r="Y95">
        <f t="shared" si="51"/>
        <v>4.9666203765396695</v>
      </c>
      <c r="Z95">
        <f t="shared" si="52"/>
        <v>1.6491501654623475</v>
      </c>
      <c r="AA95">
        <f t="shared" si="53"/>
        <v>-110.54294330373324</v>
      </c>
      <c r="AB95">
        <f t="shared" si="54"/>
        <v>-103.77491208159826</v>
      </c>
      <c r="AC95">
        <f t="shared" si="55"/>
        <v>-6.4568150466994876</v>
      </c>
      <c r="AD95">
        <f t="shared" si="56"/>
        <v>5.3444969852212267</v>
      </c>
      <c r="AE95">
        <f t="shared" si="57"/>
        <v>33.422467836216093</v>
      </c>
      <c r="AF95">
        <f t="shared" si="58"/>
        <v>2.537881484911682</v>
      </c>
      <c r="AG95">
        <f t="shared" si="59"/>
        <v>10.208721814712764</v>
      </c>
      <c r="AH95">
        <v>531.8987332320346</v>
      </c>
      <c r="AI95">
        <v>520.91652121212121</v>
      </c>
      <c r="AJ95">
        <v>1.70423099567101</v>
      </c>
      <c r="AK95">
        <v>63.31</v>
      </c>
      <c r="AL95">
        <f t="shared" si="60"/>
        <v>2.5066427053000733</v>
      </c>
      <c r="AM95">
        <v>33.213367056195459</v>
      </c>
      <c r="AN95">
        <v>34.246555757575742</v>
      </c>
      <c r="AO95">
        <v>-5.0586839927426446E-3</v>
      </c>
      <c r="AP95">
        <v>89.38907270601743</v>
      </c>
      <c r="AQ95">
        <v>33</v>
      </c>
      <c r="AR95">
        <v>5</v>
      </c>
      <c r="AS95">
        <f t="shared" si="61"/>
        <v>1</v>
      </c>
      <c r="AT95">
        <f t="shared" si="62"/>
        <v>0</v>
      </c>
      <c r="AU95">
        <f t="shared" si="63"/>
        <v>47364.144994554146</v>
      </c>
      <c r="AV95">
        <f t="shared" si="64"/>
        <v>1200.0092857142861</v>
      </c>
      <c r="AW95">
        <f t="shared" si="65"/>
        <v>1025.9340618742242</v>
      </c>
      <c r="AX95">
        <f t="shared" si="66"/>
        <v>0.85493843596681307</v>
      </c>
      <c r="AY95">
        <f t="shared" si="67"/>
        <v>0.18843118141594917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1669220176</v>
      </c>
      <c r="BF95">
        <v>490.62514285714292</v>
      </c>
      <c r="BG95">
        <v>505.02528571428581</v>
      </c>
      <c r="BH95">
        <v>34.264939285714277</v>
      </c>
      <c r="BI95">
        <v>33.246882142857139</v>
      </c>
      <c r="BJ95">
        <v>493.98578571428573</v>
      </c>
      <c r="BK95">
        <v>34.149532142857147</v>
      </c>
      <c r="BL95">
        <v>650.01135714285715</v>
      </c>
      <c r="BM95">
        <v>101.0435357142857</v>
      </c>
      <c r="BN95">
        <v>0.10005974285714279</v>
      </c>
      <c r="BO95">
        <v>32.696610714285711</v>
      </c>
      <c r="BP95">
        <v>33.219771428571427</v>
      </c>
      <c r="BQ95">
        <v>999.9000000000002</v>
      </c>
      <c r="BR95">
        <v>0</v>
      </c>
      <c r="BS95">
        <v>0</v>
      </c>
      <c r="BT95">
        <v>9006.6299999999992</v>
      </c>
      <c r="BU95">
        <v>0</v>
      </c>
      <c r="BV95">
        <v>19.566703571428569</v>
      </c>
      <c r="BW95">
        <v>-14.399900000000001</v>
      </c>
      <c r="BX95">
        <v>508.03303571428569</v>
      </c>
      <c r="BY95">
        <v>522.39296428571436</v>
      </c>
      <c r="BZ95">
        <v>1.018059821428571</v>
      </c>
      <c r="CA95">
        <v>505.02528571428581</v>
      </c>
      <c r="CB95">
        <v>33.246882142857139</v>
      </c>
      <c r="CC95">
        <v>3.4622517857142872</v>
      </c>
      <c r="CD95">
        <v>3.3593835714285709</v>
      </c>
      <c r="CE95">
        <v>26.435757142857131</v>
      </c>
      <c r="CF95">
        <v>25.92535357142857</v>
      </c>
      <c r="CG95">
        <v>1200.0092857142861</v>
      </c>
      <c r="CH95">
        <v>0.49996939285714292</v>
      </c>
      <c r="CI95">
        <v>0.50003060714285719</v>
      </c>
      <c r="CJ95">
        <v>0</v>
      </c>
      <c r="CK95">
        <v>830.34103571428568</v>
      </c>
      <c r="CL95">
        <v>4.9990899999999998</v>
      </c>
      <c r="CM95">
        <v>9190.0903571428571</v>
      </c>
      <c r="CN95">
        <v>9557.8224999999984</v>
      </c>
      <c r="CO95">
        <v>41.586749999999988</v>
      </c>
      <c r="CP95">
        <v>43.093499999999999</v>
      </c>
      <c r="CQ95">
        <v>42.261071428571427</v>
      </c>
      <c r="CR95">
        <v>42.3705</v>
      </c>
      <c r="CS95">
        <v>43.057571428571407</v>
      </c>
      <c r="CT95">
        <v>597.46821428571423</v>
      </c>
      <c r="CU95">
        <v>597.54214285714284</v>
      </c>
      <c r="CV95">
        <v>0</v>
      </c>
      <c r="CW95">
        <v>1669220190.5999999</v>
      </c>
      <c r="CX95">
        <v>0</v>
      </c>
      <c r="CY95">
        <v>1669215309.0999999</v>
      </c>
      <c r="CZ95" t="s">
        <v>356</v>
      </c>
      <c r="DA95">
        <v>1669215309.0999999</v>
      </c>
      <c r="DB95">
        <v>1669215308.0999999</v>
      </c>
      <c r="DC95">
        <v>4</v>
      </c>
      <c r="DD95">
        <v>-3.3000000000000002E-2</v>
      </c>
      <c r="DE95">
        <v>-1.7000000000000001E-2</v>
      </c>
      <c r="DF95">
        <v>-3.2709999999999999</v>
      </c>
      <c r="DG95">
        <v>0.115</v>
      </c>
      <c r="DH95">
        <v>409</v>
      </c>
      <c r="DI95">
        <v>31</v>
      </c>
      <c r="DJ95">
        <v>0.59</v>
      </c>
      <c r="DK95">
        <v>0.22</v>
      </c>
      <c r="DL95">
        <v>-14.371258536585369</v>
      </c>
      <c r="DM95">
        <v>-0.62423832752616337</v>
      </c>
      <c r="DN95">
        <v>6.6017746969520064E-2</v>
      </c>
      <c r="DO95">
        <v>0</v>
      </c>
      <c r="DP95">
        <v>1.012659170731707</v>
      </c>
      <c r="DQ95">
        <v>0.1648424947735187</v>
      </c>
      <c r="DR95">
        <v>2.1916542058457101E-2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3.2972700000000001</v>
      </c>
      <c r="EB95">
        <v>2.62548</v>
      </c>
      <c r="EC95">
        <v>0.117478</v>
      </c>
      <c r="ED95">
        <v>0.118419</v>
      </c>
      <c r="EE95">
        <v>0.140264</v>
      </c>
      <c r="EF95">
        <v>0.13581399999999999</v>
      </c>
      <c r="EG95">
        <v>26780.7</v>
      </c>
      <c r="EH95">
        <v>27238.1</v>
      </c>
      <c r="EI95">
        <v>28230.1</v>
      </c>
      <c r="EJ95">
        <v>29734.3</v>
      </c>
      <c r="EK95">
        <v>33386.199999999997</v>
      </c>
      <c r="EL95">
        <v>35656.9</v>
      </c>
      <c r="EM95">
        <v>39831.5</v>
      </c>
      <c r="EN95">
        <v>42478.3</v>
      </c>
      <c r="EO95">
        <v>2.1779000000000002</v>
      </c>
      <c r="EP95">
        <v>2.19685</v>
      </c>
      <c r="EQ95">
        <v>0.13716500000000001</v>
      </c>
      <c r="ER95">
        <v>0</v>
      </c>
      <c r="ES95">
        <v>31.0059</v>
      </c>
      <c r="ET95">
        <v>999.9</v>
      </c>
      <c r="EU95">
        <v>75.8</v>
      </c>
      <c r="EV95">
        <v>34</v>
      </c>
      <c r="EW95">
        <v>40.076000000000001</v>
      </c>
      <c r="EX95">
        <v>56.891800000000003</v>
      </c>
      <c r="EY95">
        <v>-2.5841400000000001</v>
      </c>
      <c r="EZ95">
        <v>2</v>
      </c>
      <c r="FA95">
        <v>0.406692</v>
      </c>
      <c r="FB95">
        <v>0.20566200000000001</v>
      </c>
      <c r="FC95">
        <v>20.271799999999999</v>
      </c>
      <c r="FD95">
        <v>5.2190899999999996</v>
      </c>
      <c r="FE95">
        <v>12.004099999999999</v>
      </c>
      <c r="FF95">
        <v>4.9869000000000003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1.8658300000000001</v>
      </c>
      <c r="FM95">
        <v>1.8621799999999999</v>
      </c>
      <c r="FN95">
        <v>1.8641700000000001</v>
      </c>
      <c r="FO95">
        <v>1.86025</v>
      </c>
      <c r="FP95">
        <v>1.861</v>
      </c>
      <c r="FQ95">
        <v>1.8601700000000001</v>
      </c>
      <c r="FR95">
        <v>1.8618399999999999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-3.375</v>
      </c>
      <c r="GH95">
        <v>0.1154</v>
      </c>
      <c r="GI95">
        <v>-2.7106589400944232</v>
      </c>
      <c r="GJ95">
        <v>-1.6100910332537859E-3</v>
      </c>
      <c r="GK95">
        <v>7.0186618486508772E-7</v>
      </c>
      <c r="GL95">
        <v>-2.134652460378022E-10</v>
      </c>
      <c r="GM95">
        <v>0.1154050000000026</v>
      </c>
      <c r="GN95">
        <v>0</v>
      </c>
      <c r="GO95">
        <v>0</v>
      </c>
      <c r="GP95">
        <v>0</v>
      </c>
      <c r="GQ95">
        <v>5</v>
      </c>
      <c r="GR95">
        <v>2079</v>
      </c>
      <c r="GS95">
        <v>3</v>
      </c>
      <c r="GT95">
        <v>29</v>
      </c>
      <c r="GU95">
        <v>81.2</v>
      </c>
      <c r="GV95">
        <v>81.3</v>
      </c>
      <c r="GW95">
        <v>1.6333</v>
      </c>
      <c r="GX95">
        <v>2.5585900000000001</v>
      </c>
      <c r="GY95">
        <v>2.04834</v>
      </c>
      <c r="GZ95">
        <v>2.6232899999999999</v>
      </c>
      <c r="HA95">
        <v>2.1972700000000001</v>
      </c>
      <c r="HB95">
        <v>2.2851599999999999</v>
      </c>
      <c r="HC95">
        <v>39.1676</v>
      </c>
      <c r="HD95">
        <v>14.8238</v>
      </c>
      <c r="HE95">
        <v>18</v>
      </c>
      <c r="HF95">
        <v>658.58199999999999</v>
      </c>
      <c r="HG95">
        <v>749.54300000000001</v>
      </c>
      <c r="HH95">
        <v>30.9999</v>
      </c>
      <c r="HI95">
        <v>32.5535</v>
      </c>
      <c r="HJ95">
        <v>30.000599999999999</v>
      </c>
      <c r="HK95">
        <v>32.311100000000003</v>
      </c>
      <c r="HL95">
        <v>32.279699999999998</v>
      </c>
      <c r="HM95">
        <v>32.677700000000002</v>
      </c>
      <c r="HN95">
        <v>24.908000000000001</v>
      </c>
      <c r="HO95">
        <v>100</v>
      </c>
      <c r="HP95">
        <v>31</v>
      </c>
      <c r="HQ95">
        <v>531.78</v>
      </c>
      <c r="HR95">
        <v>33.198300000000003</v>
      </c>
      <c r="HS95">
        <v>99.450900000000004</v>
      </c>
      <c r="HT95">
        <v>98.524900000000002</v>
      </c>
    </row>
    <row r="96" spans="1:228" x14ac:dyDescent="0.2">
      <c r="A96">
        <v>81</v>
      </c>
      <c r="B96">
        <v>1669220188</v>
      </c>
      <c r="C96">
        <v>438.5</v>
      </c>
      <c r="D96" t="s">
        <v>520</v>
      </c>
      <c r="E96" t="s">
        <v>521</v>
      </c>
      <c r="F96">
        <v>4</v>
      </c>
      <c r="G96">
        <v>1669220180</v>
      </c>
      <c r="H96">
        <f t="shared" si="34"/>
        <v>2.537430714159088E-3</v>
      </c>
      <c r="I96">
        <f t="shared" si="35"/>
        <v>2.5374307141590879</v>
      </c>
      <c r="J96">
        <f t="shared" si="36"/>
        <v>9.7192984948742396</v>
      </c>
      <c r="K96">
        <f t="shared" si="37"/>
        <v>497.2847142857143</v>
      </c>
      <c r="L96">
        <f t="shared" si="38"/>
        <v>381.15502292216098</v>
      </c>
      <c r="M96">
        <f t="shared" si="39"/>
        <v>38.551386271781496</v>
      </c>
      <c r="N96">
        <f t="shared" si="40"/>
        <v>50.297159828839909</v>
      </c>
      <c r="O96">
        <f t="shared" si="41"/>
        <v>0.15219769730213265</v>
      </c>
      <c r="P96">
        <f t="shared" si="42"/>
        <v>3.678793042643016</v>
      </c>
      <c r="Q96">
        <f t="shared" si="43"/>
        <v>0.1487841798270346</v>
      </c>
      <c r="R96">
        <f t="shared" si="44"/>
        <v>9.329042687130501E-2</v>
      </c>
      <c r="S96">
        <f t="shared" si="45"/>
        <v>226.11861756005655</v>
      </c>
      <c r="T96">
        <f t="shared" si="46"/>
        <v>33.242148440547588</v>
      </c>
      <c r="U96">
        <f t="shared" si="47"/>
        <v>33.226389285714284</v>
      </c>
      <c r="V96">
        <f t="shared" si="48"/>
        <v>5.1167285059947822</v>
      </c>
      <c r="W96">
        <f t="shared" si="49"/>
        <v>69.751968376403454</v>
      </c>
      <c r="X96">
        <f t="shared" si="50"/>
        <v>3.4649593078452017</v>
      </c>
      <c r="Y96">
        <f t="shared" si="51"/>
        <v>4.9675434091654544</v>
      </c>
      <c r="Z96">
        <f t="shared" si="52"/>
        <v>1.6517691981495806</v>
      </c>
      <c r="AA96">
        <f t="shared" si="53"/>
        <v>-111.90069449441579</v>
      </c>
      <c r="AB96">
        <f t="shared" si="54"/>
        <v>-104.41706920419324</v>
      </c>
      <c r="AC96">
        <f t="shared" si="55"/>
        <v>-6.4980798308359535</v>
      </c>
      <c r="AD96">
        <f t="shared" si="56"/>
        <v>3.3027740306115589</v>
      </c>
      <c r="AE96">
        <f t="shared" si="57"/>
        <v>33.531429168857798</v>
      </c>
      <c r="AF96">
        <f t="shared" si="58"/>
        <v>2.5521731874220372</v>
      </c>
      <c r="AG96">
        <f t="shared" si="59"/>
        <v>9.7192984948742396</v>
      </c>
      <c r="AH96">
        <v>538.87660709826832</v>
      </c>
      <c r="AI96">
        <v>527.91019999999992</v>
      </c>
      <c r="AJ96">
        <v>1.7545180952379791</v>
      </c>
      <c r="AK96">
        <v>63.31</v>
      </c>
      <c r="AL96">
        <f t="shared" si="60"/>
        <v>2.5374307141590879</v>
      </c>
      <c r="AM96">
        <v>33.213397407627802</v>
      </c>
      <c r="AN96">
        <v>34.236138787878772</v>
      </c>
      <c r="AO96">
        <v>-8.849784058867872E-4</v>
      </c>
      <c r="AP96">
        <v>89.38907270601743</v>
      </c>
      <c r="AQ96">
        <v>33</v>
      </c>
      <c r="AR96">
        <v>5</v>
      </c>
      <c r="AS96">
        <f t="shared" si="61"/>
        <v>1</v>
      </c>
      <c r="AT96">
        <f t="shared" si="62"/>
        <v>0</v>
      </c>
      <c r="AU96">
        <f t="shared" si="63"/>
        <v>47353.562049936758</v>
      </c>
      <c r="AV96">
        <f t="shared" si="64"/>
        <v>1200.004285714286</v>
      </c>
      <c r="AW96">
        <f t="shared" si="65"/>
        <v>1025.9299904456254</v>
      </c>
      <c r="AX96">
        <f t="shared" si="66"/>
        <v>0.85493860535252564</v>
      </c>
      <c r="AY96">
        <f t="shared" si="67"/>
        <v>0.18843150833037448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1669220180</v>
      </c>
      <c r="BF96">
        <v>497.2847142857143</v>
      </c>
      <c r="BG96">
        <v>511.74007142857141</v>
      </c>
      <c r="BH96">
        <v>34.257824999999997</v>
      </c>
      <c r="BI96">
        <v>33.234028571428567</v>
      </c>
      <c r="BJ96">
        <v>500.6524642857143</v>
      </c>
      <c r="BK96">
        <v>34.142421428571431</v>
      </c>
      <c r="BL96">
        <v>650.01217857142854</v>
      </c>
      <c r="BM96">
        <v>101.04349999999999</v>
      </c>
      <c r="BN96">
        <v>0.1000871321428571</v>
      </c>
      <c r="BO96">
        <v>32.699910714285707</v>
      </c>
      <c r="BP96">
        <v>33.226389285714284</v>
      </c>
      <c r="BQ96">
        <v>999.9000000000002</v>
      </c>
      <c r="BR96">
        <v>0</v>
      </c>
      <c r="BS96">
        <v>0</v>
      </c>
      <c r="BT96">
        <v>9004.6882142857139</v>
      </c>
      <c r="BU96">
        <v>0</v>
      </c>
      <c r="BV96">
        <v>20.873032142857149</v>
      </c>
      <c r="BW96">
        <v>-14.455057142857139</v>
      </c>
      <c r="BX96">
        <v>514.9251071428572</v>
      </c>
      <c r="BY96">
        <v>529.33153571428568</v>
      </c>
      <c r="BZ96">
        <v>1.0238035357142861</v>
      </c>
      <c r="CA96">
        <v>511.74007142857141</v>
      </c>
      <c r="CB96">
        <v>33.234028571428567</v>
      </c>
      <c r="CC96">
        <v>3.4615321428571431</v>
      </c>
      <c r="CD96">
        <v>3.3580839285714279</v>
      </c>
      <c r="CE96">
        <v>26.43223571428571</v>
      </c>
      <c r="CF96">
        <v>25.918814285714291</v>
      </c>
      <c r="CG96">
        <v>1200.004285714286</v>
      </c>
      <c r="CH96">
        <v>0.49996385714285729</v>
      </c>
      <c r="CI96">
        <v>0.50003614285714271</v>
      </c>
      <c r="CJ96">
        <v>0</v>
      </c>
      <c r="CK96">
        <v>830.67967857142855</v>
      </c>
      <c r="CL96">
        <v>4.9990899999999998</v>
      </c>
      <c r="CM96">
        <v>9177.9646428571432</v>
      </c>
      <c r="CN96">
        <v>9557.7635714285698</v>
      </c>
      <c r="CO96">
        <v>41.602499999999999</v>
      </c>
      <c r="CP96">
        <v>43.10925000000001</v>
      </c>
      <c r="CQ96">
        <v>42.276571428571422</v>
      </c>
      <c r="CR96">
        <v>42.363749999999989</v>
      </c>
      <c r="CS96">
        <v>43.061999999999983</v>
      </c>
      <c r="CT96">
        <v>597.45892857142849</v>
      </c>
      <c r="CU96">
        <v>597.54642857142858</v>
      </c>
      <c r="CV96">
        <v>0</v>
      </c>
      <c r="CW96">
        <v>1669220194.8</v>
      </c>
      <c r="CX96">
        <v>0</v>
      </c>
      <c r="CY96">
        <v>1669215309.0999999</v>
      </c>
      <c r="CZ96" t="s">
        <v>356</v>
      </c>
      <c r="DA96">
        <v>1669215309.0999999</v>
      </c>
      <c r="DB96">
        <v>1669215308.0999999</v>
      </c>
      <c r="DC96">
        <v>4</v>
      </c>
      <c r="DD96">
        <v>-3.3000000000000002E-2</v>
      </c>
      <c r="DE96">
        <v>-1.7000000000000001E-2</v>
      </c>
      <c r="DF96">
        <v>-3.2709999999999999</v>
      </c>
      <c r="DG96">
        <v>0.115</v>
      </c>
      <c r="DH96">
        <v>409</v>
      </c>
      <c r="DI96">
        <v>31</v>
      </c>
      <c r="DJ96">
        <v>0.59</v>
      </c>
      <c r="DK96">
        <v>0.22</v>
      </c>
      <c r="DL96">
        <v>-14.41780975609756</v>
      </c>
      <c r="DM96">
        <v>-0.83360069686411775</v>
      </c>
      <c r="DN96">
        <v>8.5032469565621285E-2</v>
      </c>
      <c r="DO96">
        <v>0</v>
      </c>
      <c r="DP96">
        <v>1.0189434634146339</v>
      </c>
      <c r="DQ96">
        <v>0.13304912195121879</v>
      </c>
      <c r="DR96">
        <v>2.0353878004194609E-2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357</v>
      </c>
      <c r="EA96">
        <v>3.2972999999999999</v>
      </c>
      <c r="EB96">
        <v>2.6252800000000001</v>
      </c>
      <c r="EC96">
        <v>0.118617</v>
      </c>
      <c r="ED96">
        <v>0.119535</v>
      </c>
      <c r="EE96">
        <v>0.140234</v>
      </c>
      <c r="EF96">
        <v>0.135825</v>
      </c>
      <c r="EG96">
        <v>26746.2</v>
      </c>
      <c r="EH96">
        <v>27203.5</v>
      </c>
      <c r="EI96">
        <v>28230.3</v>
      </c>
      <c r="EJ96">
        <v>29734.3</v>
      </c>
      <c r="EK96">
        <v>33387.300000000003</v>
      </c>
      <c r="EL96">
        <v>35656.300000000003</v>
      </c>
      <c r="EM96">
        <v>39831.5</v>
      </c>
      <c r="EN96">
        <v>42478</v>
      </c>
      <c r="EO96">
        <v>2.1777000000000002</v>
      </c>
      <c r="EP96">
        <v>2.1967300000000001</v>
      </c>
      <c r="EQ96">
        <v>0.137575</v>
      </c>
      <c r="ER96">
        <v>0</v>
      </c>
      <c r="ES96">
        <v>31.0108</v>
      </c>
      <c r="ET96">
        <v>999.9</v>
      </c>
      <c r="EU96">
        <v>75.8</v>
      </c>
      <c r="EV96">
        <v>34</v>
      </c>
      <c r="EW96">
        <v>40.079599999999999</v>
      </c>
      <c r="EX96">
        <v>56.711799999999997</v>
      </c>
      <c r="EY96">
        <v>-2.6282000000000001</v>
      </c>
      <c r="EZ96">
        <v>2</v>
      </c>
      <c r="FA96">
        <v>0.40703499999999998</v>
      </c>
      <c r="FB96">
        <v>0.20421300000000001</v>
      </c>
      <c r="FC96">
        <v>20.271699999999999</v>
      </c>
      <c r="FD96">
        <v>5.2187900000000003</v>
      </c>
      <c r="FE96">
        <v>12.0046</v>
      </c>
      <c r="FF96">
        <v>4.9867999999999997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1.8621799999999999</v>
      </c>
      <c r="FN96">
        <v>1.8641799999999999</v>
      </c>
      <c r="FO96">
        <v>1.86025</v>
      </c>
      <c r="FP96">
        <v>1.8609899999999999</v>
      </c>
      <c r="FQ96">
        <v>1.86019</v>
      </c>
      <c r="FR96">
        <v>1.86182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-3.3820000000000001</v>
      </c>
      <c r="GH96">
        <v>0.1154</v>
      </c>
      <c r="GI96">
        <v>-2.7106589400944232</v>
      </c>
      <c r="GJ96">
        <v>-1.6100910332537859E-3</v>
      </c>
      <c r="GK96">
        <v>7.0186618486508772E-7</v>
      </c>
      <c r="GL96">
        <v>-2.134652460378022E-10</v>
      </c>
      <c r="GM96">
        <v>0.1154050000000026</v>
      </c>
      <c r="GN96">
        <v>0</v>
      </c>
      <c r="GO96">
        <v>0</v>
      </c>
      <c r="GP96">
        <v>0</v>
      </c>
      <c r="GQ96">
        <v>5</v>
      </c>
      <c r="GR96">
        <v>2079</v>
      </c>
      <c r="GS96">
        <v>3</v>
      </c>
      <c r="GT96">
        <v>29</v>
      </c>
      <c r="GU96">
        <v>81.3</v>
      </c>
      <c r="GV96">
        <v>81.3</v>
      </c>
      <c r="GW96">
        <v>1.65039</v>
      </c>
      <c r="GX96">
        <v>2.5451700000000002</v>
      </c>
      <c r="GY96">
        <v>2.04834</v>
      </c>
      <c r="GZ96">
        <v>2.6232899999999999</v>
      </c>
      <c r="HA96">
        <v>2.1972700000000001</v>
      </c>
      <c r="HB96">
        <v>2.34009</v>
      </c>
      <c r="HC96">
        <v>39.192399999999999</v>
      </c>
      <c r="HD96">
        <v>14.8413</v>
      </c>
      <c r="HE96">
        <v>18</v>
      </c>
      <c r="HF96">
        <v>658.48400000000004</v>
      </c>
      <c r="HG96">
        <v>749.50400000000002</v>
      </c>
      <c r="HH96">
        <v>30.9998</v>
      </c>
      <c r="HI96">
        <v>32.5578</v>
      </c>
      <c r="HJ96">
        <v>30.000599999999999</v>
      </c>
      <c r="HK96">
        <v>32.316800000000001</v>
      </c>
      <c r="HL96">
        <v>32.286099999999998</v>
      </c>
      <c r="HM96">
        <v>33.017200000000003</v>
      </c>
      <c r="HN96">
        <v>24.908000000000001</v>
      </c>
      <c r="HO96">
        <v>100</v>
      </c>
      <c r="HP96">
        <v>31</v>
      </c>
      <c r="HQ96">
        <v>538.45899999999995</v>
      </c>
      <c r="HR96">
        <v>33.202199999999998</v>
      </c>
      <c r="HS96">
        <v>99.451099999999997</v>
      </c>
      <c r="HT96">
        <v>98.5244</v>
      </c>
    </row>
    <row r="97" spans="1:228" x14ac:dyDescent="0.2">
      <c r="A97">
        <v>82</v>
      </c>
      <c r="B97">
        <v>1669220192</v>
      </c>
      <c r="C97">
        <v>442.5</v>
      </c>
      <c r="D97" t="s">
        <v>522</v>
      </c>
      <c r="E97" t="s">
        <v>523</v>
      </c>
      <c r="F97">
        <v>4</v>
      </c>
      <c r="G97">
        <v>1669220184</v>
      </c>
      <c r="H97">
        <f t="shared" si="34"/>
        <v>2.5259445241066813E-3</v>
      </c>
      <c r="I97">
        <f t="shared" si="35"/>
        <v>2.5259445241066811</v>
      </c>
      <c r="J97">
        <f t="shared" si="36"/>
        <v>10.882625128057608</v>
      </c>
      <c r="K97">
        <f t="shared" si="37"/>
        <v>503.95307142857138</v>
      </c>
      <c r="L97">
        <f t="shared" si="38"/>
        <v>374.5684963170533</v>
      </c>
      <c r="M97">
        <f t="shared" si="39"/>
        <v>37.88528890359887</v>
      </c>
      <c r="N97">
        <f t="shared" si="40"/>
        <v>50.971739194976678</v>
      </c>
      <c r="O97">
        <f t="shared" si="41"/>
        <v>0.1511956539907871</v>
      </c>
      <c r="P97">
        <f t="shared" si="42"/>
        <v>3.675283059983236</v>
      </c>
      <c r="Q97">
        <f t="shared" si="43"/>
        <v>0.14782326014375274</v>
      </c>
      <c r="R97">
        <f t="shared" si="44"/>
        <v>9.2686268741074829E-2</v>
      </c>
      <c r="S97">
        <f t="shared" si="45"/>
        <v>226.12032778552282</v>
      </c>
      <c r="T97">
        <f t="shared" si="46"/>
        <v>33.248325012633238</v>
      </c>
      <c r="U97">
        <f t="shared" si="47"/>
        <v>33.234317857142848</v>
      </c>
      <c r="V97">
        <f t="shared" si="48"/>
        <v>5.119004643692656</v>
      </c>
      <c r="W97">
        <f t="shared" si="49"/>
        <v>69.720429581541723</v>
      </c>
      <c r="X97">
        <f t="shared" si="50"/>
        <v>3.4640313744076523</v>
      </c>
      <c r="Y97">
        <f t="shared" si="51"/>
        <v>4.9684595967044132</v>
      </c>
      <c r="Z97">
        <f t="shared" si="52"/>
        <v>1.6549732692850037</v>
      </c>
      <c r="AA97">
        <f t="shared" si="53"/>
        <v>-111.39415351310464</v>
      </c>
      <c r="AB97">
        <f t="shared" si="54"/>
        <v>-105.23951086667242</v>
      </c>
      <c r="AC97">
        <f t="shared" si="55"/>
        <v>-6.5558768572807207</v>
      </c>
      <c r="AD97">
        <f t="shared" si="56"/>
        <v>2.9307865484650506</v>
      </c>
      <c r="AE97">
        <f t="shared" si="57"/>
        <v>33.630079401974278</v>
      </c>
      <c r="AF97">
        <f t="shared" si="58"/>
        <v>2.5675799117748261</v>
      </c>
      <c r="AG97">
        <f t="shared" si="59"/>
        <v>10.882625128057608</v>
      </c>
      <c r="AH97">
        <v>545.81604788051948</v>
      </c>
      <c r="AI97">
        <v>534.66667878787894</v>
      </c>
      <c r="AJ97">
        <v>1.672711861471865</v>
      </c>
      <c r="AK97">
        <v>63.31</v>
      </c>
      <c r="AL97">
        <f t="shared" si="60"/>
        <v>2.5259445241066811</v>
      </c>
      <c r="AM97">
        <v>33.218105370890598</v>
      </c>
      <c r="AN97">
        <v>34.232721818181822</v>
      </c>
      <c r="AO97">
        <v>-2.4278804564755211E-4</v>
      </c>
      <c r="AP97">
        <v>89.38907270601743</v>
      </c>
      <c r="AQ97">
        <v>33</v>
      </c>
      <c r="AR97">
        <v>5</v>
      </c>
      <c r="AS97">
        <f t="shared" si="61"/>
        <v>1</v>
      </c>
      <c r="AT97">
        <f t="shared" si="62"/>
        <v>0</v>
      </c>
      <c r="AU97">
        <f t="shared" si="63"/>
        <v>47290.264716755941</v>
      </c>
      <c r="AV97">
        <f t="shared" si="64"/>
        <v>1200.015714285714</v>
      </c>
      <c r="AW97">
        <f t="shared" si="65"/>
        <v>1025.9395314950891</v>
      </c>
      <c r="AX97">
        <f t="shared" si="66"/>
        <v>0.85493841395715364</v>
      </c>
      <c r="AY97">
        <f t="shared" si="67"/>
        <v>0.18843113893730679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1669220184</v>
      </c>
      <c r="BF97">
        <v>503.95307142857138</v>
      </c>
      <c r="BG97">
        <v>518.45953571428572</v>
      </c>
      <c r="BH97">
        <v>34.248571428571417</v>
      </c>
      <c r="BI97">
        <v>33.218596428571423</v>
      </c>
      <c r="BJ97">
        <v>507.32792857142852</v>
      </c>
      <c r="BK97">
        <v>34.133167857142858</v>
      </c>
      <c r="BL97">
        <v>650.01953571428578</v>
      </c>
      <c r="BM97">
        <v>101.0437142857143</v>
      </c>
      <c r="BN97">
        <v>0.1001066071428571</v>
      </c>
      <c r="BO97">
        <v>32.703185714285723</v>
      </c>
      <c r="BP97">
        <v>33.234317857142848</v>
      </c>
      <c r="BQ97">
        <v>999.9000000000002</v>
      </c>
      <c r="BR97">
        <v>0</v>
      </c>
      <c r="BS97">
        <v>0</v>
      </c>
      <c r="BT97">
        <v>8992.545357142857</v>
      </c>
      <c r="BU97">
        <v>0</v>
      </c>
      <c r="BV97">
        <v>22.410453571428569</v>
      </c>
      <c r="BW97">
        <v>-14.50619285714285</v>
      </c>
      <c r="BX97">
        <v>521.82496428571426</v>
      </c>
      <c r="BY97">
        <v>536.27360714285703</v>
      </c>
      <c r="BZ97">
        <v>1.0299946428571429</v>
      </c>
      <c r="CA97">
        <v>518.45953571428572</v>
      </c>
      <c r="CB97">
        <v>33.218596428571423</v>
      </c>
      <c r="CC97">
        <v>3.4606025000000011</v>
      </c>
      <c r="CD97">
        <v>3.3565296428571432</v>
      </c>
      <c r="CE97">
        <v>26.42768214285714</v>
      </c>
      <c r="CF97">
        <v>25.91098928571429</v>
      </c>
      <c r="CG97">
        <v>1200.015714285714</v>
      </c>
      <c r="CH97">
        <v>0.49997046428571429</v>
      </c>
      <c r="CI97">
        <v>0.50002953571428566</v>
      </c>
      <c r="CJ97">
        <v>0</v>
      </c>
      <c r="CK97">
        <v>831.097642857143</v>
      </c>
      <c r="CL97">
        <v>4.9990899999999998</v>
      </c>
      <c r="CM97">
        <v>9168.0521428571428</v>
      </c>
      <c r="CN97">
        <v>9557.8792857142853</v>
      </c>
      <c r="CO97">
        <v>41.613750000000003</v>
      </c>
      <c r="CP97">
        <v>43.118250000000003</v>
      </c>
      <c r="CQ97">
        <v>42.287642857142849</v>
      </c>
      <c r="CR97">
        <v>42.356999999999992</v>
      </c>
      <c r="CS97">
        <v>43.061999999999983</v>
      </c>
      <c r="CT97">
        <v>597.4721428571429</v>
      </c>
      <c r="CU97">
        <v>597.54428571428582</v>
      </c>
      <c r="CV97">
        <v>0</v>
      </c>
      <c r="CW97">
        <v>1669220199</v>
      </c>
      <c r="CX97">
        <v>0</v>
      </c>
      <c r="CY97">
        <v>1669215309.0999999</v>
      </c>
      <c r="CZ97" t="s">
        <v>356</v>
      </c>
      <c r="DA97">
        <v>1669215309.0999999</v>
      </c>
      <c r="DB97">
        <v>1669215308.0999999</v>
      </c>
      <c r="DC97">
        <v>4</v>
      </c>
      <c r="DD97">
        <v>-3.3000000000000002E-2</v>
      </c>
      <c r="DE97">
        <v>-1.7000000000000001E-2</v>
      </c>
      <c r="DF97">
        <v>-3.2709999999999999</v>
      </c>
      <c r="DG97">
        <v>0.115</v>
      </c>
      <c r="DH97">
        <v>409</v>
      </c>
      <c r="DI97">
        <v>31</v>
      </c>
      <c r="DJ97">
        <v>0.59</v>
      </c>
      <c r="DK97">
        <v>0.22</v>
      </c>
      <c r="DL97">
        <v>-14.46668292682927</v>
      </c>
      <c r="DM97">
        <v>-0.7350898954703935</v>
      </c>
      <c r="DN97">
        <v>7.6512839357559023E-2</v>
      </c>
      <c r="DO97">
        <v>0</v>
      </c>
      <c r="DP97">
        <v>1.0208161463414629</v>
      </c>
      <c r="DQ97">
        <v>7.8333804878050403E-2</v>
      </c>
      <c r="DR97">
        <v>1.9562463374934599E-2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3.29725</v>
      </c>
      <c r="EB97">
        <v>2.6250499999999999</v>
      </c>
      <c r="EC97">
        <v>0.119698</v>
      </c>
      <c r="ED97">
        <v>0.120624</v>
      </c>
      <c r="EE97">
        <v>0.14022200000000001</v>
      </c>
      <c r="EF97">
        <v>0.13582900000000001</v>
      </c>
      <c r="EG97">
        <v>26712.799999999999</v>
      </c>
      <c r="EH97">
        <v>27169.599999999999</v>
      </c>
      <c r="EI97">
        <v>28229.7</v>
      </c>
      <c r="EJ97">
        <v>29734.1</v>
      </c>
      <c r="EK97">
        <v>33387.5</v>
      </c>
      <c r="EL97">
        <v>35656</v>
      </c>
      <c r="EM97">
        <v>39831.1</v>
      </c>
      <c r="EN97">
        <v>42477.8</v>
      </c>
      <c r="EO97">
        <v>2.1779500000000001</v>
      </c>
      <c r="EP97">
        <v>2.1967300000000001</v>
      </c>
      <c r="EQ97">
        <v>0.13835700000000001</v>
      </c>
      <c r="ER97">
        <v>0</v>
      </c>
      <c r="ES97">
        <v>31.0154</v>
      </c>
      <c r="ET97">
        <v>999.9</v>
      </c>
      <c r="EU97">
        <v>75.8</v>
      </c>
      <c r="EV97">
        <v>34</v>
      </c>
      <c r="EW97">
        <v>40.081000000000003</v>
      </c>
      <c r="EX97">
        <v>56.6218</v>
      </c>
      <c r="EY97">
        <v>-2.5440700000000001</v>
      </c>
      <c r="EZ97">
        <v>2</v>
      </c>
      <c r="FA97">
        <v>0.40736499999999998</v>
      </c>
      <c r="FB97">
        <v>0.20269300000000001</v>
      </c>
      <c r="FC97">
        <v>20.271699999999999</v>
      </c>
      <c r="FD97">
        <v>5.2183400000000004</v>
      </c>
      <c r="FE97">
        <v>12.0053</v>
      </c>
      <c r="FF97">
        <v>4.9865500000000003</v>
      </c>
      <c r="FG97">
        <v>3.2844500000000001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1.8621799999999999</v>
      </c>
      <c r="FN97">
        <v>1.86419</v>
      </c>
      <c r="FO97">
        <v>1.86025</v>
      </c>
      <c r="FP97">
        <v>1.8609800000000001</v>
      </c>
      <c r="FQ97">
        <v>1.8601799999999999</v>
      </c>
      <c r="FR97">
        <v>1.86182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-3.3889999999999998</v>
      </c>
      <c r="GH97">
        <v>0.1154</v>
      </c>
      <c r="GI97">
        <v>-2.7106589400944232</v>
      </c>
      <c r="GJ97">
        <v>-1.6100910332537859E-3</v>
      </c>
      <c r="GK97">
        <v>7.0186618486508772E-7</v>
      </c>
      <c r="GL97">
        <v>-2.134652460378022E-10</v>
      </c>
      <c r="GM97">
        <v>0.1154050000000026</v>
      </c>
      <c r="GN97">
        <v>0</v>
      </c>
      <c r="GO97">
        <v>0</v>
      </c>
      <c r="GP97">
        <v>0</v>
      </c>
      <c r="GQ97">
        <v>5</v>
      </c>
      <c r="GR97">
        <v>2079</v>
      </c>
      <c r="GS97">
        <v>3</v>
      </c>
      <c r="GT97">
        <v>29</v>
      </c>
      <c r="GU97">
        <v>81.400000000000006</v>
      </c>
      <c r="GV97">
        <v>81.400000000000006</v>
      </c>
      <c r="GW97">
        <v>1.6662600000000001</v>
      </c>
      <c r="GX97">
        <v>2.5549300000000001</v>
      </c>
      <c r="GY97">
        <v>2.04834</v>
      </c>
      <c r="GZ97">
        <v>2.6232899999999999</v>
      </c>
      <c r="HA97">
        <v>2.1972700000000001</v>
      </c>
      <c r="HB97">
        <v>2.32178</v>
      </c>
      <c r="HC97">
        <v>39.192399999999999</v>
      </c>
      <c r="HD97">
        <v>14.8325</v>
      </c>
      <c r="HE97">
        <v>18</v>
      </c>
      <c r="HF97">
        <v>658.74900000000002</v>
      </c>
      <c r="HG97">
        <v>749.57500000000005</v>
      </c>
      <c r="HH97">
        <v>30.999600000000001</v>
      </c>
      <c r="HI97">
        <v>32.563600000000001</v>
      </c>
      <c r="HJ97">
        <v>30.000499999999999</v>
      </c>
      <c r="HK97">
        <v>32.323300000000003</v>
      </c>
      <c r="HL97">
        <v>32.291800000000002</v>
      </c>
      <c r="HM97">
        <v>33.357700000000001</v>
      </c>
      <c r="HN97">
        <v>24.908000000000001</v>
      </c>
      <c r="HO97">
        <v>100</v>
      </c>
      <c r="HP97">
        <v>31</v>
      </c>
      <c r="HQ97">
        <v>545.13800000000003</v>
      </c>
      <c r="HR97">
        <v>33.215499999999999</v>
      </c>
      <c r="HS97">
        <v>99.449700000000007</v>
      </c>
      <c r="HT97">
        <v>98.523899999999998</v>
      </c>
    </row>
    <row r="98" spans="1:228" x14ac:dyDescent="0.2">
      <c r="A98">
        <v>83</v>
      </c>
      <c r="B98">
        <v>1669220196</v>
      </c>
      <c r="C98">
        <v>446.5</v>
      </c>
      <c r="D98" t="s">
        <v>524</v>
      </c>
      <c r="E98" t="s">
        <v>525</v>
      </c>
      <c r="F98">
        <v>4</v>
      </c>
      <c r="G98">
        <v>1669220188</v>
      </c>
      <c r="H98">
        <f t="shared" si="34"/>
        <v>2.5095340732538733E-3</v>
      </c>
      <c r="I98">
        <f t="shared" si="35"/>
        <v>2.5095340732538736</v>
      </c>
      <c r="J98">
        <f t="shared" si="36"/>
        <v>10.548700242057643</v>
      </c>
      <c r="K98">
        <f t="shared" si="37"/>
        <v>510.57274999999998</v>
      </c>
      <c r="L98">
        <f t="shared" si="38"/>
        <v>383.54269500867053</v>
      </c>
      <c r="M98">
        <f t="shared" si="39"/>
        <v>38.792983042777124</v>
      </c>
      <c r="N98">
        <f t="shared" si="40"/>
        <v>51.641291284158925</v>
      </c>
      <c r="O98">
        <f t="shared" si="41"/>
        <v>0.14984134305290031</v>
      </c>
      <c r="P98">
        <f t="shared" si="42"/>
        <v>3.6774065011545227</v>
      </c>
      <c r="Q98">
        <f t="shared" si="43"/>
        <v>0.14653024827634592</v>
      </c>
      <c r="R98">
        <f t="shared" si="44"/>
        <v>9.1872799946360231E-2</v>
      </c>
      <c r="S98">
        <f t="shared" si="45"/>
        <v>226.12108358245831</v>
      </c>
      <c r="T98">
        <f t="shared" si="46"/>
        <v>33.256496124192921</v>
      </c>
      <c r="U98">
        <f t="shared" si="47"/>
        <v>33.243746428571427</v>
      </c>
      <c r="V98">
        <f t="shared" si="48"/>
        <v>5.1217125485926482</v>
      </c>
      <c r="W98">
        <f t="shared" si="49"/>
        <v>69.679861962391612</v>
      </c>
      <c r="X98">
        <f t="shared" si="50"/>
        <v>3.4629962112938535</v>
      </c>
      <c r="Y98">
        <f t="shared" si="51"/>
        <v>4.9698666354461789</v>
      </c>
      <c r="Z98">
        <f t="shared" si="52"/>
        <v>1.6587163372987948</v>
      </c>
      <c r="AA98">
        <f t="shared" si="53"/>
        <v>-110.67045263049582</v>
      </c>
      <c r="AB98">
        <f t="shared" si="54"/>
        <v>-106.17264221511782</v>
      </c>
      <c r="AC98">
        <f t="shared" si="55"/>
        <v>-6.6106555864393544</v>
      </c>
      <c r="AD98">
        <f t="shared" si="56"/>
        <v>2.6673331504053266</v>
      </c>
      <c r="AE98">
        <f t="shared" si="57"/>
        <v>33.803826316734479</v>
      </c>
      <c r="AF98">
        <f t="shared" si="58"/>
        <v>2.5475294408088986</v>
      </c>
      <c r="AG98">
        <f t="shared" si="59"/>
        <v>10.548700242057643</v>
      </c>
      <c r="AH98">
        <v>552.66494059177512</v>
      </c>
      <c r="AI98">
        <v>541.48159393939386</v>
      </c>
      <c r="AJ98">
        <v>1.718528831168779</v>
      </c>
      <c r="AK98">
        <v>63.31</v>
      </c>
      <c r="AL98">
        <f t="shared" si="60"/>
        <v>2.5095340732538736</v>
      </c>
      <c r="AM98">
        <v>33.218992307519507</v>
      </c>
      <c r="AN98">
        <v>34.226224242424237</v>
      </c>
      <c r="AO98">
        <v>-9.0990568814740407E-5</v>
      </c>
      <c r="AP98">
        <v>89.38907270601743</v>
      </c>
      <c r="AQ98">
        <v>34</v>
      </c>
      <c r="AR98">
        <v>5</v>
      </c>
      <c r="AS98">
        <f t="shared" si="61"/>
        <v>1</v>
      </c>
      <c r="AT98">
        <f t="shared" si="62"/>
        <v>0</v>
      </c>
      <c r="AU98">
        <f t="shared" si="63"/>
        <v>47327.47323573281</v>
      </c>
      <c r="AV98">
        <f t="shared" si="64"/>
        <v>1200.018571428571</v>
      </c>
      <c r="AW98">
        <f t="shared" si="65"/>
        <v>1025.9420868302891</v>
      </c>
      <c r="AX98">
        <f t="shared" si="66"/>
        <v>0.85493850783404846</v>
      </c>
      <c r="AY98">
        <f t="shared" si="67"/>
        <v>0.18843132011971347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1669220188</v>
      </c>
      <c r="BF98">
        <v>510.57274999999998</v>
      </c>
      <c r="BG98">
        <v>525.15449999999998</v>
      </c>
      <c r="BH98">
        <v>34.238328571428568</v>
      </c>
      <c r="BI98">
        <v>33.216364285714278</v>
      </c>
      <c r="BJ98">
        <v>513.9545714285714</v>
      </c>
      <c r="BK98">
        <v>34.122925000000002</v>
      </c>
      <c r="BL98">
        <v>650.00578571428571</v>
      </c>
      <c r="BM98">
        <v>101.04385714285711</v>
      </c>
      <c r="BN98">
        <v>9.9988242857142876E-2</v>
      </c>
      <c r="BO98">
        <v>32.708214285714277</v>
      </c>
      <c r="BP98">
        <v>33.243746428571427</v>
      </c>
      <c r="BQ98">
        <v>999.9000000000002</v>
      </c>
      <c r="BR98">
        <v>0</v>
      </c>
      <c r="BS98">
        <v>0</v>
      </c>
      <c r="BT98">
        <v>8999.8664285714294</v>
      </c>
      <c r="BU98">
        <v>0</v>
      </c>
      <c r="BV98">
        <v>24.300132142857141</v>
      </c>
      <c r="BW98">
        <v>-14.581571428571429</v>
      </c>
      <c r="BX98">
        <v>528.67367857142858</v>
      </c>
      <c r="BY98">
        <v>543.19739285714286</v>
      </c>
      <c r="BZ98">
        <v>1.0219875</v>
      </c>
      <c r="CA98">
        <v>525.15449999999998</v>
      </c>
      <c r="CB98">
        <v>33.216364285714278</v>
      </c>
      <c r="CC98">
        <v>3.4595732142857138</v>
      </c>
      <c r="CD98">
        <v>3.356309285714286</v>
      </c>
      <c r="CE98">
        <v>26.42263214285714</v>
      </c>
      <c r="CF98">
        <v>25.909882142857139</v>
      </c>
      <c r="CG98">
        <v>1200.018571428571</v>
      </c>
      <c r="CH98">
        <v>0.49996696428571441</v>
      </c>
      <c r="CI98">
        <v>0.5000330357142857</v>
      </c>
      <c r="CJ98">
        <v>0</v>
      </c>
      <c r="CK98">
        <v>831.47335714285714</v>
      </c>
      <c r="CL98">
        <v>4.9990899999999998</v>
      </c>
      <c r="CM98">
        <v>9171.0882142857135</v>
      </c>
      <c r="CN98">
        <v>9557.8964285714283</v>
      </c>
      <c r="CO98">
        <v>41.622750000000003</v>
      </c>
      <c r="CP98">
        <v>43.118250000000003</v>
      </c>
      <c r="CQ98">
        <v>42.300928571428557</v>
      </c>
      <c r="CR98">
        <v>42.345749999999988</v>
      </c>
      <c r="CS98">
        <v>43.061999999999983</v>
      </c>
      <c r="CT98">
        <v>597.46964285714296</v>
      </c>
      <c r="CU98">
        <v>597.5492857142857</v>
      </c>
      <c r="CV98">
        <v>0</v>
      </c>
      <c r="CW98">
        <v>1669220202.5999999</v>
      </c>
      <c r="CX98">
        <v>0</v>
      </c>
      <c r="CY98">
        <v>1669215309.0999999</v>
      </c>
      <c r="CZ98" t="s">
        <v>356</v>
      </c>
      <c r="DA98">
        <v>1669215309.0999999</v>
      </c>
      <c r="DB98">
        <v>1669215308.0999999</v>
      </c>
      <c r="DC98">
        <v>4</v>
      </c>
      <c r="DD98">
        <v>-3.3000000000000002E-2</v>
      </c>
      <c r="DE98">
        <v>-1.7000000000000001E-2</v>
      </c>
      <c r="DF98">
        <v>-3.2709999999999999</v>
      </c>
      <c r="DG98">
        <v>0.115</v>
      </c>
      <c r="DH98">
        <v>409</v>
      </c>
      <c r="DI98">
        <v>31</v>
      </c>
      <c r="DJ98">
        <v>0.59</v>
      </c>
      <c r="DK98">
        <v>0.22</v>
      </c>
      <c r="DL98">
        <v>-14.532243902439021</v>
      </c>
      <c r="DM98">
        <v>-0.98543205574913462</v>
      </c>
      <c r="DN98">
        <v>0.10242579717158359</v>
      </c>
      <c r="DO98">
        <v>0</v>
      </c>
      <c r="DP98">
        <v>1.025083341463414</v>
      </c>
      <c r="DQ98">
        <v>-7.5499651567941681E-2</v>
      </c>
      <c r="DR98">
        <v>1.370297163002096E-2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3.2972299999999999</v>
      </c>
      <c r="EB98">
        <v>2.6252200000000001</v>
      </c>
      <c r="EC98">
        <v>0.120799</v>
      </c>
      <c r="ED98">
        <v>0.12171999999999999</v>
      </c>
      <c r="EE98">
        <v>0.140208</v>
      </c>
      <c r="EF98">
        <v>0.13584199999999999</v>
      </c>
      <c r="EG98">
        <v>26679.1</v>
      </c>
      <c r="EH98">
        <v>27135.7</v>
      </c>
      <c r="EI98">
        <v>28229.4</v>
      </c>
      <c r="EJ98">
        <v>29734.1</v>
      </c>
      <c r="EK98">
        <v>33387.300000000003</v>
      </c>
      <c r="EL98">
        <v>35655.5</v>
      </c>
      <c r="EM98">
        <v>39830</v>
      </c>
      <c r="EN98">
        <v>42477.7</v>
      </c>
      <c r="EO98">
        <v>2.1772800000000001</v>
      </c>
      <c r="EP98">
        <v>2.1967300000000001</v>
      </c>
      <c r="EQ98">
        <v>0.13846900000000001</v>
      </c>
      <c r="ER98">
        <v>0</v>
      </c>
      <c r="ES98">
        <v>31.018899999999999</v>
      </c>
      <c r="ET98">
        <v>999.9</v>
      </c>
      <c r="EU98">
        <v>75.8</v>
      </c>
      <c r="EV98">
        <v>34</v>
      </c>
      <c r="EW98">
        <v>40.084400000000002</v>
      </c>
      <c r="EX98">
        <v>56.861800000000002</v>
      </c>
      <c r="EY98">
        <v>-2.6362199999999998</v>
      </c>
      <c r="EZ98">
        <v>2</v>
      </c>
      <c r="FA98">
        <v>0.407746</v>
      </c>
      <c r="FB98">
        <v>0.20017699999999999</v>
      </c>
      <c r="FC98">
        <v>20.271899999999999</v>
      </c>
      <c r="FD98">
        <v>5.2172900000000002</v>
      </c>
      <c r="FE98">
        <v>12.0046</v>
      </c>
      <c r="FF98">
        <v>4.9867499999999998</v>
      </c>
      <c r="FG98">
        <v>3.28443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1.8621799999999999</v>
      </c>
      <c r="FN98">
        <v>1.86419</v>
      </c>
      <c r="FO98">
        <v>1.8602700000000001</v>
      </c>
      <c r="FP98">
        <v>1.8609899999999999</v>
      </c>
      <c r="FQ98">
        <v>1.86015</v>
      </c>
      <c r="FR98">
        <v>1.86185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-3.395</v>
      </c>
      <c r="GH98">
        <v>0.1154</v>
      </c>
      <c r="GI98">
        <v>-2.7106589400944232</v>
      </c>
      <c r="GJ98">
        <v>-1.6100910332537859E-3</v>
      </c>
      <c r="GK98">
        <v>7.0186618486508772E-7</v>
      </c>
      <c r="GL98">
        <v>-2.134652460378022E-10</v>
      </c>
      <c r="GM98">
        <v>0.1154050000000026</v>
      </c>
      <c r="GN98">
        <v>0</v>
      </c>
      <c r="GO98">
        <v>0</v>
      </c>
      <c r="GP98">
        <v>0</v>
      </c>
      <c r="GQ98">
        <v>5</v>
      </c>
      <c r="GR98">
        <v>2079</v>
      </c>
      <c r="GS98">
        <v>3</v>
      </c>
      <c r="GT98">
        <v>29</v>
      </c>
      <c r="GU98">
        <v>81.400000000000006</v>
      </c>
      <c r="GV98">
        <v>81.5</v>
      </c>
      <c r="GW98">
        <v>1.6845699999999999</v>
      </c>
      <c r="GX98">
        <v>2.5585900000000001</v>
      </c>
      <c r="GY98">
        <v>2.04834</v>
      </c>
      <c r="GZ98">
        <v>2.6232899999999999</v>
      </c>
      <c r="HA98">
        <v>2.1972700000000001</v>
      </c>
      <c r="HB98">
        <v>2.35107</v>
      </c>
      <c r="HC98">
        <v>39.192399999999999</v>
      </c>
      <c r="HD98">
        <v>14.8325</v>
      </c>
      <c r="HE98">
        <v>18</v>
      </c>
      <c r="HF98">
        <v>658.28300000000002</v>
      </c>
      <c r="HG98">
        <v>749.65599999999995</v>
      </c>
      <c r="HH98">
        <v>30.999500000000001</v>
      </c>
      <c r="HI98">
        <v>32.567900000000002</v>
      </c>
      <c r="HJ98">
        <v>30.000499999999999</v>
      </c>
      <c r="HK98">
        <v>32.329700000000003</v>
      </c>
      <c r="HL98">
        <v>32.298099999999998</v>
      </c>
      <c r="HM98">
        <v>33.696800000000003</v>
      </c>
      <c r="HN98">
        <v>24.908000000000001</v>
      </c>
      <c r="HO98">
        <v>100</v>
      </c>
      <c r="HP98">
        <v>31</v>
      </c>
      <c r="HQ98">
        <v>551.81600000000003</v>
      </c>
      <c r="HR98">
        <v>33.233699999999999</v>
      </c>
      <c r="HS98">
        <v>99.447699999999998</v>
      </c>
      <c r="HT98">
        <v>98.523799999999994</v>
      </c>
    </row>
    <row r="99" spans="1:228" x14ac:dyDescent="0.2">
      <c r="A99">
        <v>84</v>
      </c>
      <c r="B99">
        <v>1669220200</v>
      </c>
      <c r="C99">
        <v>450.5</v>
      </c>
      <c r="D99" t="s">
        <v>526</v>
      </c>
      <c r="E99" t="s">
        <v>527</v>
      </c>
      <c r="F99">
        <v>4</v>
      </c>
      <c r="G99">
        <v>1669220192</v>
      </c>
      <c r="H99">
        <f t="shared" si="34"/>
        <v>2.4884983615483264E-3</v>
      </c>
      <c r="I99">
        <f t="shared" si="35"/>
        <v>2.4884983615483263</v>
      </c>
      <c r="J99">
        <f t="shared" si="36"/>
        <v>11.02704400245155</v>
      </c>
      <c r="K99">
        <f t="shared" si="37"/>
        <v>517.19528571428577</v>
      </c>
      <c r="L99">
        <f t="shared" si="38"/>
        <v>383.59209426231251</v>
      </c>
      <c r="M99">
        <f t="shared" si="39"/>
        <v>38.797886102824037</v>
      </c>
      <c r="N99">
        <f t="shared" si="40"/>
        <v>52.310994121632156</v>
      </c>
      <c r="O99">
        <f t="shared" si="41"/>
        <v>0.14826659248544288</v>
      </c>
      <c r="P99">
        <f t="shared" si="42"/>
        <v>3.6762239754380026</v>
      </c>
      <c r="Q99">
        <f t="shared" si="43"/>
        <v>0.14502289772753782</v>
      </c>
      <c r="R99">
        <f t="shared" si="44"/>
        <v>9.0924833681132189E-2</v>
      </c>
      <c r="S99">
        <f t="shared" si="45"/>
        <v>226.11684062956016</v>
      </c>
      <c r="T99">
        <f t="shared" si="46"/>
        <v>33.266511486836478</v>
      </c>
      <c r="U99">
        <f t="shared" si="47"/>
        <v>33.252492857142862</v>
      </c>
      <c r="V99">
        <f t="shared" si="48"/>
        <v>5.1242256547943006</v>
      </c>
      <c r="W99">
        <f t="shared" si="49"/>
        <v>69.645172469872136</v>
      </c>
      <c r="X99">
        <f t="shared" si="50"/>
        <v>3.4623373072208556</v>
      </c>
      <c r="Y99">
        <f t="shared" si="51"/>
        <v>4.9713959840053965</v>
      </c>
      <c r="Z99">
        <f t="shared" si="52"/>
        <v>1.6618883475734449</v>
      </c>
      <c r="AA99">
        <f t="shared" si="53"/>
        <v>-109.7427777442812</v>
      </c>
      <c r="AB99">
        <f t="shared" si="54"/>
        <v>-106.78899717877556</v>
      </c>
      <c r="AC99">
        <f t="shared" si="55"/>
        <v>-6.6516340772795219</v>
      </c>
      <c r="AD99">
        <f t="shared" si="56"/>
        <v>2.9334316292238896</v>
      </c>
      <c r="AE99">
        <f t="shared" si="57"/>
        <v>33.993562742428246</v>
      </c>
      <c r="AF99">
        <f t="shared" si="58"/>
        <v>2.5215497287457898</v>
      </c>
      <c r="AG99">
        <f t="shared" si="59"/>
        <v>11.02704400245155</v>
      </c>
      <c r="AH99">
        <v>559.64972252987036</v>
      </c>
      <c r="AI99">
        <v>548.31989090909076</v>
      </c>
      <c r="AJ99">
        <v>1.7032808658007701</v>
      </c>
      <c r="AK99">
        <v>63.31</v>
      </c>
      <c r="AL99">
        <f t="shared" si="60"/>
        <v>2.4884983615483263</v>
      </c>
      <c r="AM99">
        <v>33.227252810826812</v>
      </c>
      <c r="AN99">
        <v>34.226493333333302</v>
      </c>
      <c r="AO99">
        <v>-1.714449033116901E-4</v>
      </c>
      <c r="AP99">
        <v>89.38907270601743</v>
      </c>
      <c r="AQ99">
        <v>33</v>
      </c>
      <c r="AR99">
        <v>5</v>
      </c>
      <c r="AS99">
        <f t="shared" si="61"/>
        <v>1</v>
      </c>
      <c r="AT99">
        <f t="shared" si="62"/>
        <v>0</v>
      </c>
      <c r="AU99">
        <f t="shared" si="63"/>
        <v>47305.471766401897</v>
      </c>
      <c r="AV99">
        <f t="shared" si="64"/>
        <v>1199.9946428571429</v>
      </c>
      <c r="AW99">
        <f t="shared" si="65"/>
        <v>1025.9217671655754</v>
      </c>
      <c r="AX99">
        <f t="shared" si="66"/>
        <v>0.85493862266159248</v>
      </c>
      <c r="AY99">
        <f t="shared" si="67"/>
        <v>0.18843154173687335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1669220192</v>
      </c>
      <c r="BF99">
        <v>517.19528571428577</v>
      </c>
      <c r="BG99">
        <v>531.85739285714283</v>
      </c>
      <c r="BH99">
        <v>34.231896428571439</v>
      </c>
      <c r="BI99">
        <v>33.220339285714282</v>
      </c>
      <c r="BJ99">
        <v>520.58403571428585</v>
      </c>
      <c r="BK99">
        <v>34.11649642857143</v>
      </c>
      <c r="BL99">
        <v>650.00057142857145</v>
      </c>
      <c r="BM99">
        <v>101.0436071428572</v>
      </c>
      <c r="BN99">
        <v>9.9994832142857135E-2</v>
      </c>
      <c r="BO99">
        <v>32.713678571428566</v>
      </c>
      <c r="BP99">
        <v>33.252492857142862</v>
      </c>
      <c r="BQ99">
        <v>999.9000000000002</v>
      </c>
      <c r="BR99">
        <v>0</v>
      </c>
      <c r="BS99">
        <v>0</v>
      </c>
      <c r="BT99">
        <v>8995.8042857142846</v>
      </c>
      <c r="BU99">
        <v>0</v>
      </c>
      <c r="BV99">
        <v>26.35786785714286</v>
      </c>
      <c r="BW99">
        <v>-14.66195714285714</v>
      </c>
      <c r="BX99">
        <v>535.52742857142857</v>
      </c>
      <c r="BY99">
        <v>550.13292857142858</v>
      </c>
      <c r="BZ99">
        <v>1.0115798928571429</v>
      </c>
      <c r="CA99">
        <v>531.85739285714283</v>
      </c>
      <c r="CB99">
        <v>33.220339285714282</v>
      </c>
      <c r="CC99">
        <v>3.4589153571428568</v>
      </c>
      <c r="CD99">
        <v>3.356702857142857</v>
      </c>
      <c r="CE99">
        <v>26.41940714285715</v>
      </c>
      <c r="CF99">
        <v>25.91186428571428</v>
      </c>
      <c r="CG99">
        <v>1199.9946428571429</v>
      </c>
      <c r="CH99">
        <v>0.49996260714285717</v>
      </c>
      <c r="CI99">
        <v>0.50003739285714288</v>
      </c>
      <c r="CJ99">
        <v>0</v>
      </c>
      <c r="CK99">
        <v>831.89017857142858</v>
      </c>
      <c r="CL99">
        <v>4.9990899999999998</v>
      </c>
      <c r="CM99">
        <v>9174.0585714285735</v>
      </c>
      <c r="CN99">
        <v>9557.6921428571422</v>
      </c>
      <c r="CO99">
        <v>41.625</v>
      </c>
      <c r="CP99">
        <v>43.1205</v>
      </c>
      <c r="CQ99">
        <v>42.307571428571407</v>
      </c>
      <c r="CR99">
        <v>42.329999999999977</v>
      </c>
      <c r="CS99">
        <v>43.061999999999983</v>
      </c>
      <c r="CT99">
        <v>597.45285714285706</v>
      </c>
      <c r="CU99">
        <v>597.54178571428577</v>
      </c>
      <c r="CV99">
        <v>0</v>
      </c>
      <c r="CW99">
        <v>1669220206.8</v>
      </c>
      <c r="CX99">
        <v>0</v>
      </c>
      <c r="CY99">
        <v>1669215309.0999999</v>
      </c>
      <c r="CZ99" t="s">
        <v>356</v>
      </c>
      <c r="DA99">
        <v>1669215309.0999999</v>
      </c>
      <c r="DB99">
        <v>1669215308.0999999</v>
      </c>
      <c r="DC99">
        <v>4</v>
      </c>
      <c r="DD99">
        <v>-3.3000000000000002E-2</v>
      </c>
      <c r="DE99">
        <v>-1.7000000000000001E-2</v>
      </c>
      <c r="DF99">
        <v>-3.2709999999999999</v>
      </c>
      <c r="DG99">
        <v>0.115</v>
      </c>
      <c r="DH99">
        <v>409</v>
      </c>
      <c r="DI99">
        <v>31</v>
      </c>
      <c r="DJ99">
        <v>0.59</v>
      </c>
      <c r="DK99">
        <v>0.22</v>
      </c>
      <c r="DL99">
        <v>-14.60617317073171</v>
      </c>
      <c r="DM99">
        <v>-1.2011811846689811</v>
      </c>
      <c r="DN99">
        <v>0.1229986932795754</v>
      </c>
      <c r="DO99">
        <v>0</v>
      </c>
      <c r="DP99">
        <v>1.019531756097561</v>
      </c>
      <c r="DQ99">
        <v>-0.15308749128919799</v>
      </c>
      <c r="DR99">
        <v>1.5280572211512361E-2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3.2972999999999999</v>
      </c>
      <c r="EB99">
        <v>2.6254</v>
      </c>
      <c r="EC99">
        <v>0.121887</v>
      </c>
      <c r="ED99">
        <v>0.12280099999999999</v>
      </c>
      <c r="EE99">
        <v>0.140206</v>
      </c>
      <c r="EF99">
        <v>0.13586599999999999</v>
      </c>
      <c r="EG99">
        <v>26645.5</v>
      </c>
      <c r="EH99">
        <v>27101.9</v>
      </c>
      <c r="EI99">
        <v>28228.9</v>
      </c>
      <c r="EJ99">
        <v>29733.8</v>
      </c>
      <c r="EK99">
        <v>33387</v>
      </c>
      <c r="EL99">
        <v>35654.1</v>
      </c>
      <c r="EM99">
        <v>39829.599999999999</v>
      </c>
      <c r="EN99">
        <v>42477.2</v>
      </c>
      <c r="EO99">
        <v>2.1775699999999998</v>
      </c>
      <c r="EP99">
        <v>2.1964999999999999</v>
      </c>
      <c r="EQ99">
        <v>0.137687</v>
      </c>
      <c r="ER99">
        <v>0</v>
      </c>
      <c r="ES99">
        <v>31.021599999999999</v>
      </c>
      <c r="ET99">
        <v>999.9</v>
      </c>
      <c r="EU99">
        <v>75.8</v>
      </c>
      <c r="EV99">
        <v>34</v>
      </c>
      <c r="EW99">
        <v>40.0852</v>
      </c>
      <c r="EX99">
        <v>56.471800000000002</v>
      </c>
      <c r="EY99">
        <v>-2.5480800000000001</v>
      </c>
      <c r="EZ99">
        <v>2</v>
      </c>
      <c r="FA99">
        <v>0.408196</v>
      </c>
      <c r="FB99">
        <v>0.19769600000000001</v>
      </c>
      <c r="FC99">
        <v>20.271899999999999</v>
      </c>
      <c r="FD99">
        <v>5.2181899999999999</v>
      </c>
      <c r="FE99">
        <v>12.0044</v>
      </c>
      <c r="FF99">
        <v>4.98705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1.8658300000000001</v>
      </c>
      <c r="FM99">
        <v>1.8621799999999999</v>
      </c>
      <c r="FN99">
        <v>1.8641799999999999</v>
      </c>
      <c r="FO99">
        <v>1.8602399999999999</v>
      </c>
      <c r="FP99">
        <v>1.861</v>
      </c>
      <c r="FQ99">
        <v>1.8601700000000001</v>
      </c>
      <c r="FR99">
        <v>1.86182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-3.403</v>
      </c>
      <c r="GH99">
        <v>0.1154</v>
      </c>
      <c r="GI99">
        <v>-2.7106589400944232</v>
      </c>
      <c r="GJ99">
        <v>-1.6100910332537859E-3</v>
      </c>
      <c r="GK99">
        <v>7.0186618486508772E-7</v>
      </c>
      <c r="GL99">
        <v>-2.134652460378022E-10</v>
      </c>
      <c r="GM99">
        <v>0.1154050000000026</v>
      </c>
      <c r="GN99">
        <v>0</v>
      </c>
      <c r="GO99">
        <v>0</v>
      </c>
      <c r="GP99">
        <v>0</v>
      </c>
      <c r="GQ99">
        <v>5</v>
      </c>
      <c r="GR99">
        <v>2079</v>
      </c>
      <c r="GS99">
        <v>3</v>
      </c>
      <c r="GT99">
        <v>29</v>
      </c>
      <c r="GU99">
        <v>81.5</v>
      </c>
      <c r="GV99">
        <v>81.5</v>
      </c>
      <c r="GW99">
        <v>1.70044</v>
      </c>
      <c r="GX99">
        <v>2.5451700000000002</v>
      </c>
      <c r="GY99">
        <v>2.04834</v>
      </c>
      <c r="GZ99">
        <v>2.6232899999999999</v>
      </c>
      <c r="HA99">
        <v>2.1972700000000001</v>
      </c>
      <c r="HB99">
        <v>2.3290999999999999</v>
      </c>
      <c r="HC99">
        <v>39.217300000000002</v>
      </c>
      <c r="HD99">
        <v>14.8413</v>
      </c>
      <c r="HE99">
        <v>18</v>
      </c>
      <c r="HF99">
        <v>658.58100000000002</v>
      </c>
      <c r="HG99">
        <v>749.51800000000003</v>
      </c>
      <c r="HH99">
        <v>30.999400000000001</v>
      </c>
      <c r="HI99">
        <v>32.573700000000002</v>
      </c>
      <c r="HJ99">
        <v>30.000599999999999</v>
      </c>
      <c r="HK99">
        <v>32.335299999999997</v>
      </c>
      <c r="HL99">
        <v>32.304400000000001</v>
      </c>
      <c r="HM99">
        <v>34.035899999999998</v>
      </c>
      <c r="HN99">
        <v>24.908000000000001</v>
      </c>
      <c r="HO99">
        <v>100</v>
      </c>
      <c r="HP99">
        <v>31</v>
      </c>
      <c r="HQ99">
        <v>558.495</v>
      </c>
      <c r="HR99">
        <v>33.237400000000001</v>
      </c>
      <c r="HS99">
        <v>99.446200000000005</v>
      </c>
      <c r="HT99">
        <v>98.522599999999997</v>
      </c>
    </row>
    <row r="100" spans="1:228" x14ac:dyDescent="0.2">
      <c r="A100">
        <v>85</v>
      </c>
      <c r="B100">
        <v>1669220204</v>
      </c>
      <c r="C100">
        <v>454.5</v>
      </c>
      <c r="D100" t="s">
        <v>528</v>
      </c>
      <c r="E100" t="s">
        <v>529</v>
      </c>
      <c r="F100">
        <v>4</v>
      </c>
      <c r="G100">
        <v>1669220196</v>
      </c>
      <c r="H100">
        <f t="shared" si="34"/>
        <v>2.4830180452391146E-3</v>
      </c>
      <c r="I100">
        <f t="shared" si="35"/>
        <v>2.4830180452391146</v>
      </c>
      <c r="J100">
        <f t="shared" si="36"/>
        <v>10.961666469357658</v>
      </c>
      <c r="K100">
        <f t="shared" si="37"/>
        <v>523.7905714285713</v>
      </c>
      <c r="L100">
        <f t="shared" si="38"/>
        <v>390.31567089096859</v>
      </c>
      <c r="M100">
        <f t="shared" si="39"/>
        <v>39.477887726769822</v>
      </c>
      <c r="N100">
        <f t="shared" si="40"/>
        <v>52.978004505932361</v>
      </c>
      <c r="O100">
        <f t="shared" si="41"/>
        <v>0.14777494977384928</v>
      </c>
      <c r="P100">
        <f t="shared" si="42"/>
        <v>3.6736991220800599</v>
      </c>
      <c r="Q100">
        <f t="shared" si="43"/>
        <v>0.14455031658043196</v>
      </c>
      <c r="R100">
        <f t="shared" si="44"/>
        <v>9.0627807686002954E-2</v>
      </c>
      <c r="S100">
        <f t="shared" si="45"/>
        <v>226.11784091506343</v>
      </c>
      <c r="T100">
        <f t="shared" si="46"/>
        <v>33.272374988254882</v>
      </c>
      <c r="U100">
        <f t="shared" si="47"/>
        <v>33.257775000000002</v>
      </c>
      <c r="V100">
        <f t="shared" si="48"/>
        <v>5.1257438893133838</v>
      </c>
      <c r="W100">
        <f t="shared" si="49"/>
        <v>69.623475561174132</v>
      </c>
      <c r="X100">
        <f t="shared" si="50"/>
        <v>3.4621072208537411</v>
      </c>
      <c r="Y100">
        <f t="shared" si="51"/>
        <v>4.9726147580951876</v>
      </c>
      <c r="Z100">
        <f t="shared" si="52"/>
        <v>1.6636366684596426</v>
      </c>
      <c r="AA100">
        <f t="shared" si="53"/>
        <v>-109.50109579504495</v>
      </c>
      <c r="AB100">
        <f t="shared" si="54"/>
        <v>-106.89956341175638</v>
      </c>
      <c r="AC100">
        <f t="shared" si="55"/>
        <v>-6.6634120068634708</v>
      </c>
      <c r="AD100">
        <f t="shared" si="56"/>
        <v>3.053769701398636</v>
      </c>
      <c r="AE100">
        <f t="shared" si="57"/>
        <v>34.198278666999379</v>
      </c>
      <c r="AF100">
        <f t="shared" si="58"/>
        <v>2.5009743311552417</v>
      </c>
      <c r="AG100">
        <f t="shared" si="59"/>
        <v>10.961666469357658</v>
      </c>
      <c r="AH100">
        <v>566.52833727835491</v>
      </c>
      <c r="AI100">
        <v>555.16833939393962</v>
      </c>
      <c r="AJ100">
        <v>1.7184102164501529</v>
      </c>
      <c r="AK100">
        <v>63.31</v>
      </c>
      <c r="AL100">
        <f t="shared" si="60"/>
        <v>2.4830180452391146</v>
      </c>
      <c r="AM100">
        <v>33.237278738815533</v>
      </c>
      <c r="AN100">
        <v>34.232448484848469</v>
      </c>
      <c r="AO100">
        <v>1.6649955256463421E-4</v>
      </c>
      <c r="AP100">
        <v>89.38907270601743</v>
      </c>
      <c r="AQ100">
        <v>33</v>
      </c>
      <c r="AR100">
        <v>5</v>
      </c>
      <c r="AS100">
        <f t="shared" si="61"/>
        <v>1</v>
      </c>
      <c r="AT100">
        <f t="shared" si="62"/>
        <v>0</v>
      </c>
      <c r="AU100">
        <f t="shared" si="63"/>
        <v>47259.635204580401</v>
      </c>
      <c r="AV100">
        <f t="shared" si="64"/>
        <v>1200.001428571429</v>
      </c>
      <c r="AW100">
        <f t="shared" si="65"/>
        <v>1025.9274243083235</v>
      </c>
      <c r="AX100">
        <f t="shared" si="66"/>
        <v>0.8549385024730044</v>
      </c>
      <c r="AY100">
        <f t="shared" si="67"/>
        <v>0.18843130977289829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1669220196</v>
      </c>
      <c r="BF100">
        <v>523.7905714285713</v>
      </c>
      <c r="BG100">
        <v>538.53985714285716</v>
      </c>
      <c r="BH100">
        <v>34.229660714285707</v>
      </c>
      <c r="BI100">
        <v>33.226374999999997</v>
      </c>
      <c r="BJ100">
        <v>527.1862142857143</v>
      </c>
      <c r="BK100">
        <v>34.11426071428572</v>
      </c>
      <c r="BL100">
        <v>650.01328571428564</v>
      </c>
      <c r="BM100">
        <v>101.04346428571429</v>
      </c>
      <c r="BN100">
        <v>0.1000220535714286</v>
      </c>
      <c r="BO100">
        <v>32.71803214285714</v>
      </c>
      <c r="BP100">
        <v>33.257775000000002</v>
      </c>
      <c r="BQ100">
        <v>999.9000000000002</v>
      </c>
      <c r="BR100">
        <v>0</v>
      </c>
      <c r="BS100">
        <v>0</v>
      </c>
      <c r="BT100">
        <v>8987.0985714285725</v>
      </c>
      <c r="BU100">
        <v>0</v>
      </c>
      <c r="BV100">
        <v>28.254821428571429</v>
      </c>
      <c r="BW100">
        <v>-14.74930357142857</v>
      </c>
      <c r="BX100">
        <v>542.35510714285715</v>
      </c>
      <c r="BY100">
        <v>557.04860714285712</v>
      </c>
      <c r="BZ100">
        <v>1.003298071428572</v>
      </c>
      <c r="CA100">
        <v>538.53985714285716</v>
      </c>
      <c r="CB100">
        <v>33.226374999999997</v>
      </c>
      <c r="CC100">
        <v>3.4586835714285722</v>
      </c>
      <c r="CD100">
        <v>3.357307500000001</v>
      </c>
      <c r="CE100">
        <v>26.41827142857143</v>
      </c>
      <c r="CF100">
        <v>25.914907142857139</v>
      </c>
      <c r="CG100">
        <v>1200.001428571429</v>
      </c>
      <c r="CH100">
        <v>0.4999663571428572</v>
      </c>
      <c r="CI100">
        <v>0.50003364285714291</v>
      </c>
      <c r="CJ100">
        <v>0</v>
      </c>
      <c r="CK100">
        <v>832.30564285714274</v>
      </c>
      <c r="CL100">
        <v>4.9990899999999998</v>
      </c>
      <c r="CM100">
        <v>9178.552142857141</v>
      </c>
      <c r="CN100">
        <v>9557.7603571428572</v>
      </c>
      <c r="CO100">
        <v>41.625</v>
      </c>
      <c r="CP100">
        <v>43.1205</v>
      </c>
      <c r="CQ100">
        <v>42.307571428571407</v>
      </c>
      <c r="CR100">
        <v>42.329999999999977</v>
      </c>
      <c r="CS100">
        <v>43.061999999999983</v>
      </c>
      <c r="CT100">
        <v>597.46107142857147</v>
      </c>
      <c r="CU100">
        <v>597.54035714285715</v>
      </c>
      <c r="CV100">
        <v>0</v>
      </c>
      <c r="CW100">
        <v>1669220211</v>
      </c>
      <c r="CX100">
        <v>0</v>
      </c>
      <c r="CY100">
        <v>1669215309.0999999</v>
      </c>
      <c r="CZ100" t="s">
        <v>356</v>
      </c>
      <c r="DA100">
        <v>1669215309.0999999</v>
      </c>
      <c r="DB100">
        <v>1669215308.0999999</v>
      </c>
      <c r="DC100">
        <v>4</v>
      </c>
      <c r="DD100">
        <v>-3.3000000000000002E-2</v>
      </c>
      <c r="DE100">
        <v>-1.7000000000000001E-2</v>
      </c>
      <c r="DF100">
        <v>-3.2709999999999999</v>
      </c>
      <c r="DG100">
        <v>0.115</v>
      </c>
      <c r="DH100">
        <v>409</v>
      </c>
      <c r="DI100">
        <v>31</v>
      </c>
      <c r="DJ100">
        <v>0.59</v>
      </c>
      <c r="DK100">
        <v>0.22</v>
      </c>
      <c r="DL100">
        <v>-14.689</v>
      </c>
      <c r="DM100">
        <v>-1.328830662020946</v>
      </c>
      <c r="DN100">
        <v>0.13492714384563789</v>
      </c>
      <c r="DO100">
        <v>0</v>
      </c>
      <c r="DP100">
        <v>1.0100529268292679</v>
      </c>
      <c r="DQ100">
        <v>-0.13552703832752919</v>
      </c>
      <c r="DR100">
        <v>1.3599622149324669E-2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3.2972399999999999</v>
      </c>
      <c r="EB100">
        <v>2.6249699999999998</v>
      </c>
      <c r="EC100">
        <v>0.122977</v>
      </c>
      <c r="ED100">
        <v>0.123887</v>
      </c>
      <c r="EE100">
        <v>0.14021700000000001</v>
      </c>
      <c r="EF100">
        <v>0.13589200000000001</v>
      </c>
      <c r="EG100">
        <v>26611.9</v>
      </c>
      <c r="EH100">
        <v>27067.599999999999</v>
      </c>
      <c r="EI100">
        <v>28228.400000000001</v>
      </c>
      <c r="EJ100">
        <v>29733.1</v>
      </c>
      <c r="EK100">
        <v>33386.1</v>
      </c>
      <c r="EL100">
        <v>35652.300000000003</v>
      </c>
      <c r="EM100">
        <v>39828.9</v>
      </c>
      <c r="EN100">
        <v>42476.3</v>
      </c>
      <c r="EO100">
        <v>2.1774200000000001</v>
      </c>
      <c r="EP100">
        <v>2.1964000000000001</v>
      </c>
      <c r="EQ100">
        <v>0.13839499999999999</v>
      </c>
      <c r="ER100">
        <v>0</v>
      </c>
      <c r="ES100">
        <v>31.022500000000001</v>
      </c>
      <c r="ET100">
        <v>999.9</v>
      </c>
      <c r="EU100">
        <v>75.8</v>
      </c>
      <c r="EV100">
        <v>34</v>
      </c>
      <c r="EW100">
        <v>40.0854</v>
      </c>
      <c r="EX100">
        <v>56.6218</v>
      </c>
      <c r="EY100">
        <v>-2.6081699999999999</v>
      </c>
      <c r="EZ100">
        <v>2</v>
      </c>
      <c r="FA100">
        <v>0.408526</v>
      </c>
      <c r="FB100">
        <v>0.193437</v>
      </c>
      <c r="FC100">
        <v>20.271899999999999</v>
      </c>
      <c r="FD100">
        <v>5.2181899999999999</v>
      </c>
      <c r="FE100">
        <v>12.0047</v>
      </c>
      <c r="FF100">
        <v>4.98705</v>
      </c>
      <c r="FG100">
        <v>3.2845499999999999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1.8621799999999999</v>
      </c>
      <c r="FN100">
        <v>1.8641700000000001</v>
      </c>
      <c r="FO100">
        <v>1.86025</v>
      </c>
      <c r="FP100">
        <v>1.8610100000000001</v>
      </c>
      <c r="FQ100">
        <v>1.8601700000000001</v>
      </c>
      <c r="FR100">
        <v>1.8618399999999999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-3.4089999999999998</v>
      </c>
      <c r="GH100">
        <v>0.1154</v>
      </c>
      <c r="GI100">
        <v>-2.7106589400944232</v>
      </c>
      <c r="GJ100">
        <v>-1.6100910332537859E-3</v>
      </c>
      <c r="GK100">
        <v>7.0186618486508772E-7</v>
      </c>
      <c r="GL100">
        <v>-2.134652460378022E-10</v>
      </c>
      <c r="GM100">
        <v>0.1154050000000026</v>
      </c>
      <c r="GN100">
        <v>0</v>
      </c>
      <c r="GO100">
        <v>0</v>
      </c>
      <c r="GP100">
        <v>0</v>
      </c>
      <c r="GQ100">
        <v>5</v>
      </c>
      <c r="GR100">
        <v>2079</v>
      </c>
      <c r="GS100">
        <v>3</v>
      </c>
      <c r="GT100">
        <v>29</v>
      </c>
      <c r="GU100">
        <v>81.599999999999994</v>
      </c>
      <c r="GV100">
        <v>81.599999999999994</v>
      </c>
      <c r="GW100">
        <v>1.71753</v>
      </c>
      <c r="GX100">
        <v>2.5585900000000001</v>
      </c>
      <c r="GY100">
        <v>2.04834</v>
      </c>
      <c r="GZ100">
        <v>2.6232899999999999</v>
      </c>
      <c r="HA100">
        <v>2.1972700000000001</v>
      </c>
      <c r="HB100">
        <v>2.2936999999999999</v>
      </c>
      <c r="HC100">
        <v>39.217300000000002</v>
      </c>
      <c r="HD100">
        <v>14.8238</v>
      </c>
      <c r="HE100">
        <v>18</v>
      </c>
      <c r="HF100">
        <v>658.51599999999996</v>
      </c>
      <c r="HG100">
        <v>749.49699999999996</v>
      </c>
      <c r="HH100">
        <v>30.999099999999999</v>
      </c>
      <c r="HI100">
        <v>32.578000000000003</v>
      </c>
      <c r="HJ100">
        <v>30.000499999999999</v>
      </c>
      <c r="HK100">
        <v>32.340400000000002</v>
      </c>
      <c r="HL100">
        <v>32.310200000000002</v>
      </c>
      <c r="HM100">
        <v>34.373199999999997</v>
      </c>
      <c r="HN100">
        <v>24.908000000000001</v>
      </c>
      <c r="HO100">
        <v>100</v>
      </c>
      <c r="HP100">
        <v>31</v>
      </c>
      <c r="HQ100">
        <v>565.17399999999998</v>
      </c>
      <c r="HR100">
        <v>33.246600000000001</v>
      </c>
      <c r="HS100">
        <v>99.444500000000005</v>
      </c>
      <c r="HT100">
        <v>98.520399999999995</v>
      </c>
    </row>
    <row r="101" spans="1:228" x14ac:dyDescent="0.2">
      <c r="A101">
        <v>86</v>
      </c>
      <c r="B101">
        <v>1669220208</v>
      </c>
      <c r="C101">
        <v>458.5</v>
      </c>
      <c r="D101" t="s">
        <v>530</v>
      </c>
      <c r="E101" t="s">
        <v>531</v>
      </c>
      <c r="F101">
        <v>4</v>
      </c>
      <c r="G101">
        <v>1669220200</v>
      </c>
      <c r="H101">
        <f t="shared" si="34"/>
        <v>2.4538982929979821E-3</v>
      </c>
      <c r="I101">
        <f t="shared" si="35"/>
        <v>2.453898292997982</v>
      </c>
      <c r="J101">
        <f t="shared" si="36"/>
        <v>11.190589888551452</v>
      </c>
      <c r="K101">
        <f t="shared" si="37"/>
        <v>530.38549999999998</v>
      </c>
      <c r="L101">
        <f t="shared" si="38"/>
        <v>392.68517338400954</v>
      </c>
      <c r="M101">
        <f t="shared" si="39"/>
        <v>39.717382972584019</v>
      </c>
      <c r="N101">
        <f t="shared" si="40"/>
        <v>53.64481639342501</v>
      </c>
      <c r="O101">
        <f t="shared" si="41"/>
        <v>0.14588745524193142</v>
      </c>
      <c r="P101">
        <f t="shared" si="42"/>
        <v>3.6756808869128181</v>
      </c>
      <c r="Q101">
        <f t="shared" si="43"/>
        <v>0.14274538243050411</v>
      </c>
      <c r="R101">
        <f t="shared" si="44"/>
        <v>8.9492530382910371E-2</v>
      </c>
      <c r="S101">
        <f t="shared" si="45"/>
        <v>226.11850873664113</v>
      </c>
      <c r="T101">
        <f t="shared" si="46"/>
        <v>33.281568425474575</v>
      </c>
      <c r="U101">
        <f t="shared" si="47"/>
        <v>33.262010714285722</v>
      </c>
      <c r="V101">
        <f t="shared" si="48"/>
        <v>5.1269616339151005</v>
      </c>
      <c r="W101">
        <f t="shared" si="49"/>
        <v>69.60938411514374</v>
      </c>
      <c r="X101">
        <f t="shared" si="50"/>
        <v>3.4620636226821109</v>
      </c>
      <c r="Y101">
        <f t="shared" si="51"/>
        <v>4.9735587617832815</v>
      </c>
      <c r="Z101">
        <f t="shared" si="52"/>
        <v>1.6648980112329896</v>
      </c>
      <c r="AA101">
        <f t="shared" si="53"/>
        <v>-108.21691472121101</v>
      </c>
      <c r="AB101">
        <f t="shared" si="54"/>
        <v>-107.12849974361907</v>
      </c>
      <c r="AC101">
        <f t="shared" si="55"/>
        <v>-6.6743309780765641</v>
      </c>
      <c r="AD101">
        <f t="shared" si="56"/>
        <v>4.0987632937344785</v>
      </c>
      <c r="AE101">
        <f t="shared" si="57"/>
        <v>34.43613108749463</v>
      </c>
      <c r="AF101">
        <f t="shared" si="58"/>
        <v>2.4818730122738466</v>
      </c>
      <c r="AG101">
        <f t="shared" si="59"/>
        <v>11.190589888551452</v>
      </c>
      <c r="AH101">
        <v>573.53484324805197</v>
      </c>
      <c r="AI101">
        <v>562.06392727272771</v>
      </c>
      <c r="AJ101">
        <v>1.721624069264126</v>
      </c>
      <c r="AK101">
        <v>63.31</v>
      </c>
      <c r="AL101">
        <f t="shared" si="60"/>
        <v>2.453898292997982</v>
      </c>
      <c r="AM101">
        <v>33.246590682683447</v>
      </c>
      <c r="AN101">
        <v>34.230803030303008</v>
      </c>
      <c r="AO101">
        <v>3.715367250999168E-5</v>
      </c>
      <c r="AP101">
        <v>89.38907270601743</v>
      </c>
      <c r="AQ101">
        <v>33</v>
      </c>
      <c r="AR101">
        <v>5</v>
      </c>
      <c r="AS101">
        <f t="shared" si="61"/>
        <v>1</v>
      </c>
      <c r="AT101">
        <f t="shared" si="62"/>
        <v>0</v>
      </c>
      <c r="AU101">
        <f t="shared" si="63"/>
        <v>47294.558432141916</v>
      </c>
      <c r="AV101">
        <f t="shared" si="64"/>
        <v>1200.003928571429</v>
      </c>
      <c r="AW101">
        <f t="shared" si="65"/>
        <v>1025.9296635941148</v>
      </c>
      <c r="AX101">
        <f t="shared" si="66"/>
        <v>0.85493858742233897</v>
      </c>
      <c r="AY101">
        <f t="shared" si="67"/>
        <v>0.18843147372511426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1669220200</v>
      </c>
      <c r="BF101">
        <v>530.38549999999998</v>
      </c>
      <c r="BG101">
        <v>545.23646428571431</v>
      </c>
      <c r="BH101">
        <v>34.229371428571433</v>
      </c>
      <c r="BI101">
        <v>33.233732142857143</v>
      </c>
      <c r="BJ101">
        <v>533.78807142857136</v>
      </c>
      <c r="BK101">
        <v>34.113971428571418</v>
      </c>
      <c r="BL101">
        <v>650.0028928571428</v>
      </c>
      <c r="BM101">
        <v>101.0431071428571</v>
      </c>
      <c r="BN101">
        <v>9.9960292857142877E-2</v>
      </c>
      <c r="BO101">
        <v>32.721403571428567</v>
      </c>
      <c r="BP101">
        <v>33.262010714285722</v>
      </c>
      <c r="BQ101">
        <v>999.9000000000002</v>
      </c>
      <c r="BR101">
        <v>0</v>
      </c>
      <c r="BS101">
        <v>0</v>
      </c>
      <c r="BT101">
        <v>8993.9732142857138</v>
      </c>
      <c r="BU101">
        <v>0</v>
      </c>
      <c r="BV101">
        <v>30.00006071428572</v>
      </c>
      <c r="BW101">
        <v>-14.85100714285714</v>
      </c>
      <c r="BX101">
        <v>549.1836428571429</v>
      </c>
      <c r="BY101">
        <v>563.97971428571429</v>
      </c>
      <c r="BZ101">
        <v>0.99564875000000008</v>
      </c>
      <c r="CA101">
        <v>545.23646428571431</v>
      </c>
      <c r="CB101">
        <v>33.233732142857143</v>
      </c>
      <c r="CC101">
        <v>3.4586442857142861</v>
      </c>
      <c r="CD101">
        <v>3.358040357142857</v>
      </c>
      <c r="CE101">
        <v>26.41807857142857</v>
      </c>
      <c r="CF101">
        <v>25.918592857142858</v>
      </c>
      <c r="CG101">
        <v>1200.003928571429</v>
      </c>
      <c r="CH101">
        <v>0.49996339285714292</v>
      </c>
      <c r="CI101">
        <v>0.50003660714285714</v>
      </c>
      <c r="CJ101">
        <v>0</v>
      </c>
      <c r="CK101">
        <v>832.64017857142846</v>
      </c>
      <c r="CL101">
        <v>4.9990899999999998</v>
      </c>
      <c r="CM101">
        <v>9180.7867857142865</v>
      </c>
      <c r="CN101">
        <v>9557.7685714285726</v>
      </c>
      <c r="CO101">
        <v>41.6205</v>
      </c>
      <c r="CP101">
        <v>43.125</v>
      </c>
      <c r="CQ101">
        <v>42.311999999999991</v>
      </c>
      <c r="CR101">
        <v>42.320999999999977</v>
      </c>
      <c r="CS101">
        <v>43.061999999999983</v>
      </c>
      <c r="CT101">
        <v>597.45892857142849</v>
      </c>
      <c r="CU101">
        <v>597.54499999999996</v>
      </c>
      <c r="CV101">
        <v>0</v>
      </c>
      <c r="CW101">
        <v>1669220215.2</v>
      </c>
      <c r="CX101">
        <v>0</v>
      </c>
      <c r="CY101">
        <v>1669215309.0999999</v>
      </c>
      <c r="CZ101" t="s">
        <v>356</v>
      </c>
      <c r="DA101">
        <v>1669215309.0999999</v>
      </c>
      <c r="DB101">
        <v>1669215308.0999999</v>
      </c>
      <c r="DC101">
        <v>4</v>
      </c>
      <c r="DD101">
        <v>-3.3000000000000002E-2</v>
      </c>
      <c r="DE101">
        <v>-1.7000000000000001E-2</v>
      </c>
      <c r="DF101">
        <v>-3.2709999999999999</v>
      </c>
      <c r="DG101">
        <v>0.115</v>
      </c>
      <c r="DH101">
        <v>409</v>
      </c>
      <c r="DI101">
        <v>31</v>
      </c>
      <c r="DJ101">
        <v>0.59</v>
      </c>
      <c r="DK101">
        <v>0.22</v>
      </c>
      <c r="DL101">
        <v>-14.77253414634146</v>
      </c>
      <c r="DM101">
        <v>-1.512152613240439</v>
      </c>
      <c r="DN101">
        <v>0.15047066906431131</v>
      </c>
      <c r="DO101">
        <v>0</v>
      </c>
      <c r="DP101">
        <v>1.00157112195122</v>
      </c>
      <c r="DQ101">
        <v>-0.1173750522648084</v>
      </c>
      <c r="DR101">
        <v>1.180840020802703E-2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357</v>
      </c>
      <c r="EA101">
        <v>3.2972600000000001</v>
      </c>
      <c r="EB101">
        <v>2.6252800000000001</v>
      </c>
      <c r="EC101">
        <v>0.12406300000000001</v>
      </c>
      <c r="ED101">
        <v>0.12496</v>
      </c>
      <c r="EE101">
        <v>0.140212</v>
      </c>
      <c r="EF101">
        <v>0.13591300000000001</v>
      </c>
      <c r="EG101">
        <v>26578.9</v>
      </c>
      <c r="EH101">
        <v>27034.1</v>
      </c>
      <c r="EI101">
        <v>28228.400000000001</v>
      </c>
      <c r="EJ101">
        <v>29732.7</v>
      </c>
      <c r="EK101">
        <v>33386.5</v>
      </c>
      <c r="EL101">
        <v>35651.1</v>
      </c>
      <c r="EM101">
        <v>39829</v>
      </c>
      <c r="EN101">
        <v>42475.7</v>
      </c>
      <c r="EO101">
        <v>2.1774200000000001</v>
      </c>
      <c r="EP101">
        <v>2.1964000000000001</v>
      </c>
      <c r="EQ101">
        <v>0.13802200000000001</v>
      </c>
      <c r="ER101">
        <v>0</v>
      </c>
      <c r="ES101">
        <v>31.0212</v>
      </c>
      <c r="ET101">
        <v>999.9</v>
      </c>
      <c r="EU101">
        <v>75.7</v>
      </c>
      <c r="EV101">
        <v>34</v>
      </c>
      <c r="EW101">
        <v>40.032400000000003</v>
      </c>
      <c r="EX101">
        <v>56.501800000000003</v>
      </c>
      <c r="EY101">
        <v>-2.6482399999999999</v>
      </c>
      <c r="EZ101">
        <v>2</v>
      </c>
      <c r="FA101">
        <v>0.40893299999999999</v>
      </c>
      <c r="FB101">
        <v>0.18942300000000001</v>
      </c>
      <c r="FC101">
        <v>20.271799999999999</v>
      </c>
      <c r="FD101">
        <v>5.2183400000000004</v>
      </c>
      <c r="FE101">
        <v>12.0044</v>
      </c>
      <c r="FF101">
        <v>4.9872500000000004</v>
      </c>
      <c r="FG101">
        <v>3.2846299999999999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1.8621799999999999</v>
      </c>
      <c r="FN101">
        <v>1.8641799999999999</v>
      </c>
      <c r="FO101">
        <v>1.8602799999999999</v>
      </c>
      <c r="FP101">
        <v>1.86104</v>
      </c>
      <c r="FQ101">
        <v>1.8601700000000001</v>
      </c>
      <c r="FR101">
        <v>1.86185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-3.4159999999999999</v>
      </c>
      <c r="GH101">
        <v>0.1154</v>
      </c>
      <c r="GI101">
        <v>-2.7106589400944232</v>
      </c>
      <c r="GJ101">
        <v>-1.6100910332537859E-3</v>
      </c>
      <c r="GK101">
        <v>7.0186618486508772E-7</v>
      </c>
      <c r="GL101">
        <v>-2.134652460378022E-10</v>
      </c>
      <c r="GM101">
        <v>0.1154050000000026</v>
      </c>
      <c r="GN101">
        <v>0</v>
      </c>
      <c r="GO101">
        <v>0</v>
      </c>
      <c r="GP101">
        <v>0</v>
      </c>
      <c r="GQ101">
        <v>5</v>
      </c>
      <c r="GR101">
        <v>2079</v>
      </c>
      <c r="GS101">
        <v>3</v>
      </c>
      <c r="GT101">
        <v>29</v>
      </c>
      <c r="GU101">
        <v>81.599999999999994</v>
      </c>
      <c r="GV101">
        <v>81.7</v>
      </c>
      <c r="GW101">
        <v>1.7346200000000001</v>
      </c>
      <c r="GX101">
        <v>2.5476100000000002</v>
      </c>
      <c r="GY101">
        <v>2.04834</v>
      </c>
      <c r="GZ101">
        <v>2.6232899999999999</v>
      </c>
      <c r="HA101">
        <v>2.1972700000000001</v>
      </c>
      <c r="HB101">
        <v>2.34985</v>
      </c>
      <c r="HC101">
        <v>39.217300000000002</v>
      </c>
      <c r="HD101">
        <v>14.8413</v>
      </c>
      <c r="HE101">
        <v>18</v>
      </c>
      <c r="HF101">
        <v>658.57500000000005</v>
      </c>
      <c r="HG101">
        <v>749.56200000000001</v>
      </c>
      <c r="HH101">
        <v>30.998999999999999</v>
      </c>
      <c r="HI101">
        <v>32.582299999999996</v>
      </c>
      <c r="HJ101">
        <v>30.000499999999999</v>
      </c>
      <c r="HK101">
        <v>32.3461</v>
      </c>
      <c r="HL101">
        <v>32.315399999999997</v>
      </c>
      <c r="HM101">
        <v>34.7117</v>
      </c>
      <c r="HN101">
        <v>24.908000000000001</v>
      </c>
      <c r="HO101">
        <v>100</v>
      </c>
      <c r="HP101">
        <v>31</v>
      </c>
      <c r="HQ101">
        <v>571.85199999999998</v>
      </c>
      <c r="HR101">
        <v>33.2577</v>
      </c>
      <c r="HS101">
        <v>99.444900000000004</v>
      </c>
      <c r="HT101">
        <v>98.519099999999995</v>
      </c>
    </row>
    <row r="102" spans="1:228" x14ac:dyDescent="0.2">
      <c r="A102">
        <v>87</v>
      </c>
      <c r="B102">
        <v>1669220212</v>
      </c>
      <c r="C102">
        <v>462.5</v>
      </c>
      <c r="D102" t="s">
        <v>532</v>
      </c>
      <c r="E102" t="s">
        <v>533</v>
      </c>
      <c r="F102">
        <v>4</v>
      </c>
      <c r="G102">
        <v>1669220204</v>
      </c>
      <c r="H102">
        <f t="shared" si="34"/>
        <v>2.4303491837190084E-3</v>
      </c>
      <c r="I102">
        <f t="shared" si="35"/>
        <v>2.4303491837190085</v>
      </c>
      <c r="J102">
        <f t="shared" si="36"/>
        <v>11.594370112406299</v>
      </c>
      <c r="K102">
        <f t="shared" si="37"/>
        <v>537.01010714285712</v>
      </c>
      <c r="L102">
        <f t="shared" si="38"/>
        <v>393.51495201758564</v>
      </c>
      <c r="M102">
        <f t="shared" si="39"/>
        <v>39.801406373879928</v>
      </c>
      <c r="N102">
        <f t="shared" si="40"/>
        <v>54.314981912856247</v>
      </c>
      <c r="O102">
        <f t="shared" si="41"/>
        <v>0.14453852894335661</v>
      </c>
      <c r="P102">
        <f t="shared" si="42"/>
        <v>3.6747546708003451</v>
      </c>
      <c r="Q102">
        <f t="shared" si="43"/>
        <v>0.1414528712748119</v>
      </c>
      <c r="R102">
        <f t="shared" si="44"/>
        <v>8.8679792082719311E-2</v>
      </c>
      <c r="S102">
        <f t="shared" si="45"/>
        <v>226.11873727212046</v>
      </c>
      <c r="T102">
        <f t="shared" si="46"/>
        <v>33.28564875951227</v>
      </c>
      <c r="U102">
        <f t="shared" si="47"/>
        <v>33.258721428571427</v>
      </c>
      <c r="V102">
        <f t="shared" si="48"/>
        <v>5.1260159604991546</v>
      </c>
      <c r="W102">
        <f t="shared" si="49"/>
        <v>69.612298087487176</v>
      </c>
      <c r="X102">
        <f t="shared" si="50"/>
        <v>3.4620157127368807</v>
      </c>
      <c r="Y102">
        <f t="shared" si="51"/>
        <v>4.9732817445358535</v>
      </c>
      <c r="Z102">
        <f t="shared" si="52"/>
        <v>1.664000247762274</v>
      </c>
      <c r="AA102">
        <f t="shared" si="53"/>
        <v>-107.17839900200826</v>
      </c>
      <c r="AB102">
        <f t="shared" si="54"/>
        <v>-106.64584421862952</v>
      </c>
      <c r="AC102">
        <f t="shared" si="55"/>
        <v>-6.6457957639790184</v>
      </c>
      <c r="AD102">
        <f t="shared" si="56"/>
        <v>5.6486982875036631</v>
      </c>
      <c r="AE102">
        <f t="shared" si="57"/>
        <v>34.628981957421047</v>
      </c>
      <c r="AF102">
        <f t="shared" si="58"/>
        <v>2.4606790520871376</v>
      </c>
      <c r="AG102">
        <f t="shared" si="59"/>
        <v>11.594370112406299</v>
      </c>
      <c r="AH102">
        <v>580.44441545367977</v>
      </c>
      <c r="AI102">
        <v>568.88124242424226</v>
      </c>
      <c r="AJ102">
        <v>1.700663896103823</v>
      </c>
      <c r="AK102">
        <v>63.31</v>
      </c>
      <c r="AL102">
        <f t="shared" si="60"/>
        <v>2.4303491837190085</v>
      </c>
      <c r="AM102">
        <v>33.251564993362202</v>
      </c>
      <c r="AN102">
        <v>34.227183636363627</v>
      </c>
      <c r="AO102">
        <v>-1.21270966737004E-4</v>
      </c>
      <c r="AP102">
        <v>89.38907270601743</v>
      </c>
      <c r="AQ102">
        <v>33</v>
      </c>
      <c r="AR102">
        <v>5</v>
      </c>
      <c r="AS102">
        <f t="shared" si="61"/>
        <v>1</v>
      </c>
      <c r="AT102">
        <f t="shared" si="62"/>
        <v>0</v>
      </c>
      <c r="AU102">
        <f t="shared" si="63"/>
        <v>47278.145508408881</v>
      </c>
      <c r="AV102">
        <f t="shared" si="64"/>
        <v>1200.006785714286</v>
      </c>
      <c r="AW102">
        <f t="shared" si="65"/>
        <v>1025.9319457368501</v>
      </c>
      <c r="AX102">
        <f t="shared" si="66"/>
        <v>0.85493845364064303</v>
      </c>
      <c r="AY102">
        <f t="shared" si="67"/>
        <v>0.1884312155264411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1669220204</v>
      </c>
      <c r="BF102">
        <v>537.01010714285712</v>
      </c>
      <c r="BG102">
        <v>551.94303571428566</v>
      </c>
      <c r="BH102">
        <v>34.228814285714293</v>
      </c>
      <c r="BI102">
        <v>33.241692857142858</v>
      </c>
      <c r="BJ102">
        <v>540.41960714285722</v>
      </c>
      <c r="BK102">
        <v>34.113414285714278</v>
      </c>
      <c r="BL102">
        <v>650.01353571428569</v>
      </c>
      <c r="BM102">
        <v>101.0432857142857</v>
      </c>
      <c r="BN102">
        <v>0.1000283321428571</v>
      </c>
      <c r="BO102">
        <v>32.720414285714277</v>
      </c>
      <c r="BP102">
        <v>33.258721428571427</v>
      </c>
      <c r="BQ102">
        <v>999.9000000000002</v>
      </c>
      <c r="BR102">
        <v>0</v>
      </c>
      <c r="BS102">
        <v>0</v>
      </c>
      <c r="BT102">
        <v>8990.7589285714294</v>
      </c>
      <c r="BU102">
        <v>0</v>
      </c>
      <c r="BV102">
        <v>31.278532142857149</v>
      </c>
      <c r="BW102">
        <v>-14.93294642857143</v>
      </c>
      <c r="BX102">
        <v>556.04278571428574</v>
      </c>
      <c r="BY102">
        <v>570.92157142857138</v>
      </c>
      <c r="BZ102">
        <v>0.98713000000000017</v>
      </c>
      <c r="CA102">
        <v>551.94303571428566</v>
      </c>
      <c r="CB102">
        <v>33.241692857142858</v>
      </c>
      <c r="CC102">
        <v>3.4585925</v>
      </c>
      <c r="CD102">
        <v>3.3588485714285721</v>
      </c>
      <c r="CE102">
        <v>26.417828571428579</v>
      </c>
      <c r="CF102">
        <v>25.922660714285719</v>
      </c>
      <c r="CG102">
        <v>1200.006785714286</v>
      </c>
      <c r="CH102">
        <v>0.49996850000000009</v>
      </c>
      <c r="CI102">
        <v>0.50003149999999985</v>
      </c>
      <c r="CJ102">
        <v>0</v>
      </c>
      <c r="CK102">
        <v>833.04042857142849</v>
      </c>
      <c r="CL102">
        <v>4.9990899999999998</v>
      </c>
      <c r="CM102">
        <v>9180.5996428571434</v>
      </c>
      <c r="CN102">
        <v>9557.8017857142841</v>
      </c>
      <c r="CO102">
        <v>41.609249999999989</v>
      </c>
      <c r="CP102">
        <v>43.125</v>
      </c>
      <c r="CQ102">
        <v>42.311999999999991</v>
      </c>
      <c r="CR102">
        <v>42.316499999999976</v>
      </c>
      <c r="CS102">
        <v>43.061999999999983</v>
      </c>
      <c r="CT102">
        <v>597.46571428571428</v>
      </c>
      <c r="CU102">
        <v>597.54107142857151</v>
      </c>
      <c r="CV102">
        <v>0</v>
      </c>
      <c r="CW102">
        <v>1669220218.8</v>
      </c>
      <c r="CX102">
        <v>0</v>
      </c>
      <c r="CY102">
        <v>1669215309.0999999</v>
      </c>
      <c r="CZ102" t="s">
        <v>356</v>
      </c>
      <c r="DA102">
        <v>1669215309.0999999</v>
      </c>
      <c r="DB102">
        <v>1669215308.0999999</v>
      </c>
      <c r="DC102">
        <v>4</v>
      </c>
      <c r="DD102">
        <v>-3.3000000000000002E-2</v>
      </c>
      <c r="DE102">
        <v>-1.7000000000000001E-2</v>
      </c>
      <c r="DF102">
        <v>-3.2709999999999999</v>
      </c>
      <c r="DG102">
        <v>0.115</v>
      </c>
      <c r="DH102">
        <v>409</v>
      </c>
      <c r="DI102">
        <v>31</v>
      </c>
      <c r="DJ102">
        <v>0.59</v>
      </c>
      <c r="DK102">
        <v>0.22</v>
      </c>
      <c r="DL102">
        <v>-14.86674146341463</v>
      </c>
      <c r="DM102">
        <v>-1.266160975609792</v>
      </c>
      <c r="DN102">
        <v>0.1260888439691164</v>
      </c>
      <c r="DO102">
        <v>0</v>
      </c>
      <c r="DP102">
        <v>0.99364434146341452</v>
      </c>
      <c r="DQ102">
        <v>-0.12088524041811349</v>
      </c>
      <c r="DR102">
        <v>1.2152587386070741E-2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3.2971699999999999</v>
      </c>
      <c r="EB102">
        <v>2.6253199999999999</v>
      </c>
      <c r="EC102">
        <v>0.12512699999999999</v>
      </c>
      <c r="ED102">
        <v>0.12603</v>
      </c>
      <c r="EE102">
        <v>0.14019799999999999</v>
      </c>
      <c r="EF102">
        <v>0.13591600000000001</v>
      </c>
      <c r="EG102">
        <v>26546.3</v>
      </c>
      <c r="EH102">
        <v>27000.799999999999</v>
      </c>
      <c r="EI102">
        <v>28228.1</v>
      </c>
      <c r="EJ102">
        <v>29732.5</v>
      </c>
      <c r="EK102">
        <v>33386.9</v>
      </c>
      <c r="EL102">
        <v>35650.699999999997</v>
      </c>
      <c r="EM102">
        <v>39828.800000000003</v>
      </c>
      <c r="EN102">
        <v>42475.4</v>
      </c>
      <c r="EO102">
        <v>2.1772999999999998</v>
      </c>
      <c r="EP102">
        <v>2.1963300000000001</v>
      </c>
      <c r="EQ102">
        <v>0.13709099999999999</v>
      </c>
      <c r="ER102">
        <v>0</v>
      </c>
      <c r="ES102">
        <v>31.0166</v>
      </c>
      <c r="ET102">
        <v>999.9</v>
      </c>
      <c r="EU102">
        <v>75.7</v>
      </c>
      <c r="EV102">
        <v>34</v>
      </c>
      <c r="EW102">
        <v>40.028300000000002</v>
      </c>
      <c r="EX102">
        <v>57.041800000000002</v>
      </c>
      <c r="EY102">
        <v>-2.5440700000000001</v>
      </c>
      <c r="EZ102">
        <v>2</v>
      </c>
      <c r="FA102">
        <v>0.40901700000000002</v>
      </c>
      <c r="FB102">
        <v>0.184916</v>
      </c>
      <c r="FC102">
        <v>20.271799999999999</v>
      </c>
      <c r="FD102">
        <v>5.2175900000000004</v>
      </c>
      <c r="FE102">
        <v>12.004099999999999</v>
      </c>
      <c r="FF102">
        <v>4.9872500000000004</v>
      </c>
      <c r="FG102">
        <v>3.2846000000000002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1.8621799999999999</v>
      </c>
      <c r="FN102">
        <v>1.8641799999999999</v>
      </c>
      <c r="FO102">
        <v>1.8602700000000001</v>
      </c>
      <c r="FP102">
        <v>1.8609899999999999</v>
      </c>
      <c r="FQ102">
        <v>1.86016</v>
      </c>
      <c r="FR102">
        <v>1.86185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-3.423</v>
      </c>
      <c r="GH102">
        <v>0.1154</v>
      </c>
      <c r="GI102">
        <v>-2.7106589400944232</v>
      </c>
      <c r="GJ102">
        <v>-1.6100910332537859E-3</v>
      </c>
      <c r="GK102">
        <v>7.0186618486508772E-7</v>
      </c>
      <c r="GL102">
        <v>-2.134652460378022E-10</v>
      </c>
      <c r="GM102">
        <v>0.1154050000000026</v>
      </c>
      <c r="GN102">
        <v>0</v>
      </c>
      <c r="GO102">
        <v>0</v>
      </c>
      <c r="GP102">
        <v>0</v>
      </c>
      <c r="GQ102">
        <v>5</v>
      </c>
      <c r="GR102">
        <v>2079</v>
      </c>
      <c r="GS102">
        <v>3</v>
      </c>
      <c r="GT102">
        <v>29</v>
      </c>
      <c r="GU102">
        <v>81.7</v>
      </c>
      <c r="GV102">
        <v>81.7</v>
      </c>
      <c r="GW102">
        <v>1.7517100000000001</v>
      </c>
      <c r="GX102">
        <v>2.5524900000000001</v>
      </c>
      <c r="GY102">
        <v>2.04834</v>
      </c>
      <c r="GZ102">
        <v>2.6232899999999999</v>
      </c>
      <c r="HA102">
        <v>2.1972700000000001</v>
      </c>
      <c r="HB102">
        <v>2.3071299999999999</v>
      </c>
      <c r="HC102">
        <v>39.217300000000002</v>
      </c>
      <c r="HD102">
        <v>14.8325</v>
      </c>
      <c r="HE102">
        <v>18</v>
      </c>
      <c r="HF102">
        <v>658.529</v>
      </c>
      <c r="HG102">
        <v>749.55</v>
      </c>
      <c r="HH102">
        <v>30.998899999999999</v>
      </c>
      <c r="HI102">
        <v>32.587400000000002</v>
      </c>
      <c r="HJ102">
        <v>30.000399999999999</v>
      </c>
      <c r="HK102">
        <v>32.351100000000002</v>
      </c>
      <c r="HL102">
        <v>32.3202</v>
      </c>
      <c r="HM102">
        <v>35.046799999999998</v>
      </c>
      <c r="HN102">
        <v>24.908000000000001</v>
      </c>
      <c r="HO102">
        <v>100</v>
      </c>
      <c r="HP102">
        <v>31</v>
      </c>
      <c r="HQ102">
        <v>578.53099999999995</v>
      </c>
      <c r="HR102">
        <v>33.267899999999997</v>
      </c>
      <c r="HS102">
        <v>99.444100000000006</v>
      </c>
      <c r="HT102">
        <v>98.5184</v>
      </c>
    </row>
    <row r="103" spans="1:228" x14ac:dyDescent="0.2">
      <c r="A103">
        <v>88</v>
      </c>
      <c r="B103">
        <v>1669220216</v>
      </c>
      <c r="C103">
        <v>466.5</v>
      </c>
      <c r="D103" t="s">
        <v>534</v>
      </c>
      <c r="E103" t="s">
        <v>535</v>
      </c>
      <c r="F103">
        <v>4</v>
      </c>
      <c r="G103">
        <v>1669220208</v>
      </c>
      <c r="H103">
        <f t="shared" si="34"/>
        <v>2.415238658832071E-3</v>
      </c>
      <c r="I103">
        <f t="shared" si="35"/>
        <v>2.4152386588320711</v>
      </c>
      <c r="J103">
        <f t="shared" si="36"/>
        <v>11.398188278067952</v>
      </c>
      <c r="K103">
        <f t="shared" si="37"/>
        <v>543.6254642857142</v>
      </c>
      <c r="L103">
        <f t="shared" si="38"/>
        <v>401.47334287637477</v>
      </c>
      <c r="M103">
        <f t="shared" si="39"/>
        <v>40.606566291263597</v>
      </c>
      <c r="N103">
        <f t="shared" si="40"/>
        <v>54.984381515796585</v>
      </c>
      <c r="O103">
        <f t="shared" si="41"/>
        <v>0.14376235439513427</v>
      </c>
      <c r="P103">
        <f t="shared" si="42"/>
        <v>3.6739289622980644</v>
      </c>
      <c r="Q103">
        <f t="shared" si="43"/>
        <v>0.1407087002358319</v>
      </c>
      <c r="R103">
        <f t="shared" si="44"/>
        <v>8.8211894001189839E-2</v>
      </c>
      <c r="S103">
        <f t="shared" si="45"/>
        <v>226.1187428434001</v>
      </c>
      <c r="T103">
        <f t="shared" si="46"/>
        <v>33.285101372421458</v>
      </c>
      <c r="U103">
        <f t="shared" si="47"/>
        <v>33.253342857142862</v>
      </c>
      <c r="V103">
        <f t="shared" si="48"/>
        <v>5.1244699419798199</v>
      </c>
      <c r="W103">
        <f t="shared" si="49"/>
        <v>69.62796829469778</v>
      </c>
      <c r="X103">
        <f t="shared" si="50"/>
        <v>3.4620472737413861</v>
      </c>
      <c r="Y103">
        <f t="shared" si="51"/>
        <v>4.9722078046115028</v>
      </c>
      <c r="Z103">
        <f t="shared" si="52"/>
        <v>1.6624226682384338</v>
      </c>
      <c r="AA103">
        <f t="shared" si="53"/>
        <v>-106.51202485449433</v>
      </c>
      <c r="AB103">
        <f t="shared" si="54"/>
        <v>-106.31628920224151</v>
      </c>
      <c r="AC103">
        <f t="shared" si="55"/>
        <v>-6.6264487107577255</v>
      </c>
      <c r="AD103">
        <f t="shared" si="56"/>
        <v>6.6639800759065366</v>
      </c>
      <c r="AE103">
        <f t="shared" si="57"/>
        <v>34.820844649658333</v>
      </c>
      <c r="AF103">
        <f t="shared" si="58"/>
        <v>2.4439081548631507</v>
      </c>
      <c r="AG103">
        <f t="shared" si="59"/>
        <v>11.398188278067952</v>
      </c>
      <c r="AH103">
        <v>587.35716835800849</v>
      </c>
      <c r="AI103">
        <v>575.76806666666675</v>
      </c>
      <c r="AJ103">
        <v>1.729095238095169</v>
      </c>
      <c r="AK103">
        <v>63.31</v>
      </c>
      <c r="AL103">
        <f t="shared" si="60"/>
        <v>2.4152386588320711</v>
      </c>
      <c r="AM103">
        <v>33.255294547455428</v>
      </c>
      <c r="AN103">
        <v>34.22443757575757</v>
      </c>
      <c r="AO103">
        <v>-4.4492365052755799E-5</v>
      </c>
      <c r="AP103">
        <v>89.38907270601743</v>
      </c>
      <c r="AQ103">
        <v>33</v>
      </c>
      <c r="AR103">
        <v>5</v>
      </c>
      <c r="AS103">
        <f t="shared" si="61"/>
        <v>1</v>
      </c>
      <c r="AT103">
        <f t="shared" si="62"/>
        <v>0</v>
      </c>
      <c r="AU103">
        <f t="shared" si="63"/>
        <v>47263.973587368615</v>
      </c>
      <c r="AV103">
        <f t="shared" si="64"/>
        <v>1200.0078571428569</v>
      </c>
      <c r="AW103">
        <f t="shared" si="65"/>
        <v>1025.9327600224869</v>
      </c>
      <c r="AX103">
        <f t="shared" si="66"/>
        <v>0.85493836887465746</v>
      </c>
      <c r="AY103">
        <f t="shared" si="67"/>
        <v>0.18843105192808868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1669220208</v>
      </c>
      <c r="BF103">
        <v>543.6254642857142</v>
      </c>
      <c r="BG103">
        <v>558.64110714285721</v>
      </c>
      <c r="BH103">
        <v>34.228939285714283</v>
      </c>
      <c r="BI103">
        <v>33.248542857142859</v>
      </c>
      <c r="BJ103">
        <v>547.04174999999998</v>
      </c>
      <c r="BK103">
        <v>34.113539285714282</v>
      </c>
      <c r="BL103">
        <v>650.0116071428572</v>
      </c>
      <c r="BM103">
        <v>101.04385714285711</v>
      </c>
      <c r="BN103">
        <v>0.10000959642857141</v>
      </c>
      <c r="BO103">
        <v>32.71657857142857</v>
      </c>
      <c r="BP103">
        <v>33.253342857142862</v>
      </c>
      <c r="BQ103">
        <v>999.9000000000002</v>
      </c>
      <c r="BR103">
        <v>0</v>
      </c>
      <c r="BS103">
        <v>0</v>
      </c>
      <c r="BT103">
        <v>8987.8571428571431</v>
      </c>
      <c r="BU103">
        <v>0</v>
      </c>
      <c r="BV103">
        <v>32.037817857142848</v>
      </c>
      <c r="BW103">
        <v>-15.015789285714289</v>
      </c>
      <c r="BX103">
        <v>562.89257142857139</v>
      </c>
      <c r="BY103">
        <v>577.8540714285715</v>
      </c>
      <c r="BZ103">
        <v>0.98040074999999993</v>
      </c>
      <c r="CA103">
        <v>558.64110714285721</v>
      </c>
      <c r="CB103">
        <v>33.248542857142859</v>
      </c>
      <c r="CC103">
        <v>3.4586232142857138</v>
      </c>
      <c r="CD103">
        <v>3.3595585714285709</v>
      </c>
      <c r="CE103">
        <v>26.417982142857149</v>
      </c>
      <c r="CF103">
        <v>25.926232142857138</v>
      </c>
      <c r="CG103">
        <v>1200.0078571428569</v>
      </c>
      <c r="CH103">
        <v>0.49997200000000003</v>
      </c>
      <c r="CI103">
        <v>0.50002800000000003</v>
      </c>
      <c r="CJ103">
        <v>0</v>
      </c>
      <c r="CK103">
        <v>833.3832142857143</v>
      </c>
      <c r="CL103">
        <v>4.9990899999999998</v>
      </c>
      <c r="CM103">
        <v>9182.4135714285712</v>
      </c>
      <c r="CN103">
        <v>9557.8182142857131</v>
      </c>
      <c r="CO103">
        <v>41.593499999999977</v>
      </c>
      <c r="CP103">
        <v>43.125</v>
      </c>
      <c r="CQ103">
        <v>42.311999999999991</v>
      </c>
      <c r="CR103">
        <v>42.316499999999976</v>
      </c>
      <c r="CS103">
        <v>43.061999999999983</v>
      </c>
      <c r="CT103">
        <v>597.46964285714273</v>
      </c>
      <c r="CU103">
        <v>597.53821428571428</v>
      </c>
      <c r="CV103">
        <v>0</v>
      </c>
      <c r="CW103">
        <v>1669220223</v>
      </c>
      <c r="CX103">
        <v>0</v>
      </c>
      <c r="CY103">
        <v>1669215309.0999999</v>
      </c>
      <c r="CZ103" t="s">
        <v>356</v>
      </c>
      <c r="DA103">
        <v>1669215309.0999999</v>
      </c>
      <c r="DB103">
        <v>1669215308.0999999</v>
      </c>
      <c r="DC103">
        <v>4</v>
      </c>
      <c r="DD103">
        <v>-3.3000000000000002E-2</v>
      </c>
      <c r="DE103">
        <v>-1.7000000000000001E-2</v>
      </c>
      <c r="DF103">
        <v>-3.2709999999999999</v>
      </c>
      <c r="DG103">
        <v>0.115</v>
      </c>
      <c r="DH103">
        <v>409</v>
      </c>
      <c r="DI103">
        <v>31</v>
      </c>
      <c r="DJ103">
        <v>0.59</v>
      </c>
      <c r="DK103">
        <v>0.22</v>
      </c>
      <c r="DL103">
        <v>-14.95379512195122</v>
      </c>
      <c r="DM103">
        <v>-1.242545644599258</v>
      </c>
      <c r="DN103">
        <v>0.1238272438426537</v>
      </c>
      <c r="DO103">
        <v>0</v>
      </c>
      <c r="DP103">
        <v>0.98549143902439007</v>
      </c>
      <c r="DQ103">
        <v>-0.1086785644599301</v>
      </c>
      <c r="DR103">
        <v>1.088063344427709E-2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3.2971699999999999</v>
      </c>
      <c r="EB103">
        <v>2.62513</v>
      </c>
      <c r="EC103">
        <v>0.12620999999999999</v>
      </c>
      <c r="ED103">
        <v>0.12709999999999999</v>
      </c>
      <c r="EE103">
        <v>0.14019799999999999</v>
      </c>
      <c r="EF103">
        <v>0.135934</v>
      </c>
      <c r="EG103">
        <v>26513.5</v>
      </c>
      <c r="EH103">
        <v>26967.5</v>
      </c>
      <c r="EI103">
        <v>28228.2</v>
      </c>
      <c r="EJ103">
        <v>29732.3</v>
      </c>
      <c r="EK103">
        <v>33386.9</v>
      </c>
      <c r="EL103">
        <v>35650</v>
      </c>
      <c r="EM103">
        <v>39828.699999999997</v>
      </c>
      <c r="EN103">
        <v>42475.4</v>
      </c>
      <c r="EO103">
        <v>2.1774200000000001</v>
      </c>
      <c r="EP103">
        <v>2.1962999999999999</v>
      </c>
      <c r="EQ103">
        <v>0.13731399999999999</v>
      </c>
      <c r="ER103">
        <v>0</v>
      </c>
      <c r="ES103">
        <v>31.008099999999999</v>
      </c>
      <c r="ET103">
        <v>999.9</v>
      </c>
      <c r="EU103">
        <v>75.7</v>
      </c>
      <c r="EV103">
        <v>34</v>
      </c>
      <c r="EW103">
        <v>40.030999999999999</v>
      </c>
      <c r="EX103">
        <v>56.651800000000001</v>
      </c>
      <c r="EY103">
        <v>-2.5961500000000002</v>
      </c>
      <c r="EZ103">
        <v>2</v>
      </c>
      <c r="FA103">
        <v>0.409327</v>
      </c>
      <c r="FB103">
        <v>0.182702</v>
      </c>
      <c r="FC103">
        <v>20.271799999999999</v>
      </c>
      <c r="FD103">
        <v>5.21774</v>
      </c>
      <c r="FE103">
        <v>12.004099999999999</v>
      </c>
      <c r="FF103">
        <v>4.9864499999999996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1.8621799999999999</v>
      </c>
      <c r="FN103">
        <v>1.8642099999999999</v>
      </c>
      <c r="FO103">
        <v>1.86029</v>
      </c>
      <c r="FP103">
        <v>1.8610100000000001</v>
      </c>
      <c r="FQ103">
        <v>1.8601700000000001</v>
      </c>
      <c r="FR103">
        <v>1.8618600000000001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-3.43</v>
      </c>
      <c r="GH103">
        <v>0.1154</v>
      </c>
      <c r="GI103">
        <v>-2.7106589400944232</v>
      </c>
      <c r="GJ103">
        <v>-1.6100910332537859E-3</v>
      </c>
      <c r="GK103">
        <v>7.0186618486508772E-7</v>
      </c>
      <c r="GL103">
        <v>-2.134652460378022E-10</v>
      </c>
      <c r="GM103">
        <v>0.1154050000000026</v>
      </c>
      <c r="GN103">
        <v>0</v>
      </c>
      <c r="GO103">
        <v>0</v>
      </c>
      <c r="GP103">
        <v>0</v>
      </c>
      <c r="GQ103">
        <v>5</v>
      </c>
      <c r="GR103">
        <v>2079</v>
      </c>
      <c r="GS103">
        <v>3</v>
      </c>
      <c r="GT103">
        <v>29</v>
      </c>
      <c r="GU103">
        <v>81.8</v>
      </c>
      <c r="GV103">
        <v>81.8</v>
      </c>
      <c r="GW103">
        <v>1.7675799999999999</v>
      </c>
      <c r="GX103">
        <v>2.5390600000000001</v>
      </c>
      <c r="GY103">
        <v>2.04834</v>
      </c>
      <c r="GZ103">
        <v>2.6245099999999999</v>
      </c>
      <c r="HA103">
        <v>2.1972700000000001</v>
      </c>
      <c r="HB103">
        <v>2.33887</v>
      </c>
      <c r="HC103">
        <v>39.242199999999997</v>
      </c>
      <c r="HD103">
        <v>14.8413</v>
      </c>
      <c r="HE103">
        <v>18</v>
      </c>
      <c r="HF103">
        <v>658.68799999999999</v>
      </c>
      <c r="HG103">
        <v>749.59799999999996</v>
      </c>
      <c r="HH103">
        <v>30.999199999999998</v>
      </c>
      <c r="HI103">
        <v>32.591000000000001</v>
      </c>
      <c r="HJ103">
        <v>30.000499999999999</v>
      </c>
      <c r="HK103">
        <v>32.3568</v>
      </c>
      <c r="HL103">
        <v>32.325899999999997</v>
      </c>
      <c r="HM103">
        <v>35.3812</v>
      </c>
      <c r="HN103">
        <v>24.908000000000001</v>
      </c>
      <c r="HO103">
        <v>100</v>
      </c>
      <c r="HP103">
        <v>31</v>
      </c>
      <c r="HQ103">
        <v>585.21</v>
      </c>
      <c r="HR103">
        <v>33.2836</v>
      </c>
      <c r="HS103">
        <v>99.444100000000006</v>
      </c>
      <c r="HT103">
        <v>98.518199999999993</v>
      </c>
    </row>
    <row r="104" spans="1:228" x14ac:dyDescent="0.2">
      <c r="A104">
        <v>89</v>
      </c>
      <c r="B104">
        <v>1669220220</v>
      </c>
      <c r="C104">
        <v>470.5</v>
      </c>
      <c r="D104" t="s">
        <v>536</v>
      </c>
      <c r="E104" t="s">
        <v>537</v>
      </c>
      <c r="F104">
        <v>4</v>
      </c>
      <c r="G104">
        <v>1669220212</v>
      </c>
      <c r="H104">
        <f t="shared" si="34"/>
        <v>2.4146997127693498E-3</v>
      </c>
      <c r="I104">
        <f t="shared" si="35"/>
        <v>2.4146997127693499</v>
      </c>
      <c r="J104">
        <f t="shared" si="36"/>
        <v>11.492830860048379</v>
      </c>
      <c r="K104">
        <f t="shared" si="37"/>
        <v>550.2765714285714</v>
      </c>
      <c r="L104">
        <f t="shared" si="38"/>
        <v>407.04867214049244</v>
      </c>
      <c r="M104">
        <f t="shared" si="39"/>
        <v>41.170668217208757</v>
      </c>
      <c r="N104">
        <f t="shared" si="40"/>
        <v>55.657359182268635</v>
      </c>
      <c r="O104">
        <f t="shared" si="41"/>
        <v>0.14392468987368892</v>
      </c>
      <c r="P104">
        <f t="shared" si="42"/>
        <v>3.6778605356548884</v>
      </c>
      <c r="Q104">
        <f t="shared" si="43"/>
        <v>0.14086741130129971</v>
      </c>
      <c r="R104">
        <f t="shared" si="44"/>
        <v>8.8311407332340025E-2</v>
      </c>
      <c r="S104">
        <f t="shared" si="45"/>
        <v>226.11755195035428</v>
      </c>
      <c r="T104">
        <f t="shared" si="46"/>
        <v>33.280719787893666</v>
      </c>
      <c r="U104">
        <f t="shared" si="47"/>
        <v>33.245428571428569</v>
      </c>
      <c r="V104">
        <f t="shared" si="48"/>
        <v>5.1221957944193344</v>
      </c>
      <c r="W104">
        <f t="shared" si="49"/>
        <v>69.642149537463467</v>
      </c>
      <c r="X104">
        <f t="shared" si="50"/>
        <v>3.4619886080500017</v>
      </c>
      <c r="Y104">
        <f t="shared" si="51"/>
        <v>4.9711110743180766</v>
      </c>
      <c r="Z104">
        <f t="shared" si="52"/>
        <v>1.6602071863693326</v>
      </c>
      <c r="AA104">
        <f t="shared" si="53"/>
        <v>-106.48825733312833</v>
      </c>
      <c r="AB104">
        <f t="shared" si="54"/>
        <v>-105.63764609123375</v>
      </c>
      <c r="AC104">
        <f t="shared" si="55"/>
        <v>-6.5767305397765758</v>
      </c>
      <c r="AD104">
        <f t="shared" si="56"/>
        <v>7.4149179862156274</v>
      </c>
      <c r="AE104">
        <f t="shared" si="57"/>
        <v>34.981743674859828</v>
      </c>
      <c r="AF104">
        <f t="shared" si="58"/>
        <v>2.4266542800151232</v>
      </c>
      <c r="AG104">
        <f t="shared" si="59"/>
        <v>11.492830860048379</v>
      </c>
      <c r="AH104">
        <v>594.37547086233781</v>
      </c>
      <c r="AI104">
        <v>582.72871515151485</v>
      </c>
      <c r="AJ104">
        <v>1.733380779220707</v>
      </c>
      <c r="AK104">
        <v>63.31</v>
      </c>
      <c r="AL104">
        <f t="shared" si="60"/>
        <v>2.4146997127693499</v>
      </c>
      <c r="AM104">
        <v>33.261702836275198</v>
      </c>
      <c r="AN104">
        <v>34.230106060606062</v>
      </c>
      <c r="AO104">
        <v>5.4076675213164422E-5</v>
      </c>
      <c r="AP104">
        <v>89.38907270601743</v>
      </c>
      <c r="AQ104">
        <v>33</v>
      </c>
      <c r="AR104">
        <v>5</v>
      </c>
      <c r="AS104">
        <f t="shared" si="61"/>
        <v>1</v>
      </c>
      <c r="AT104">
        <f t="shared" si="62"/>
        <v>0</v>
      </c>
      <c r="AU104">
        <f t="shared" si="63"/>
        <v>47334.911329409086</v>
      </c>
      <c r="AV104">
        <f t="shared" si="64"/>
        <v>1200.002857142857</v>
      </c>
      <c r="AW104">
        <f t="shared" si="65"/>
        <v>1025.9283564509606</v>
      </c>
      <c r="AX104">
        <f t="shared" si="66"/>
        <v>0.85493826147517804</v>
      </c>
      <c r="AY104">
        <f t="shared" si="67"/>
        <v>0.18843084464709373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1669220212</v>
      </c>
      <c r="BF104">
        <v>550.2765714285714</v>
      </c>
      <c r="BG104">
        <v>565.36217857142856</v>
      </c>
      <c r="BH104">
        <v>34.228200000000001</v>
      </c>
      <c r="BI104">
        <v>33.254703571428571</v>
      </c>
      <c r="BJ104">
        <v>553.69982142857157</v>
      </c>
      <c r="BK104">
        <v>34.1128</v>
      </c>
      <c r="BL104">
        <v>649.99771428571432</v>
      </c>
      <c r="BM104">
        <v>101.0444285714286</v>
      </c>
      <c r="BN104">
        <v>9.990878928571427E-2</v>
      </c>
      <c r="BO104">
        <v>32.712660714285711</v>
      </c>
      <c r="BP104">
        <v>33.245428571428569</v>
      </c>
      <c r="BQ104">
        <v>999.9000000000002</v>
      </c>
      <c r="BR104">
        <v>0</v>
      </c>
      <c r="BS104">
        <v>0</v>
      </c>
      <c r="BT104">
        <v>9001.3839285714294</v>
      </c>
      <c r="BU104">
        <v>0</v>
      </c>
      <c r="BV104">
        <v>32.378928571428567</v>
      </c>
      <c r="BW104">
        <v>-15.085667857142861</v>
      </c>
      <c r="BX104">
        <v>569.77903571428567</v>
      </c>
      <c r="BY104">
        <v>584.80996428571427</v>
      </c>
      <c r="BZ104">
        <v>0.97350760714285722</v>
      </c>
      <c r="CA104">
        <v>565.36217857142856</v>
      </c>
      <c r="CB104">
        <v>33.254703571428571</v>
      </c>
      <c r="CC104">
        <v>3.4585689285714292</v>
      </c>
      <c r="CD104">
        <v>3.360200357142856</v>
      </c>
      <c r="CE104">
        <v>26.417717857142861</v>
      </c>
      <c r="CF104">
        <v>25.92946071428571</v>
      </c>
      <c r="CG104">
        <v>1200.002857142857</v>
      </c>
      <c r="CH104">
        <v>0.49997550000000007</v>
      </c>
      <c r="CI104">
        <v>0.50002449999999998</v>
      </c>
      <c r="CJ104">
        <v>0</v>
      </c>
      <c r="CK104">
        <v>833.82353571428575</v>
      </c>
      <c r="CL104">
        <v>4.9990899999999998</v>
      </c>
      <c r="CM104">
        <v>9184.2296428571426</v>
      </c>
      <c r="CN104">
        <v>9557.7928571428583</v>
      </c>
      <c r="CO104">
        <v>41.577749999999988</v>
      </c>
      <c r="CP104">
        <v>43.125</v>
      </c>
      <c r="CQ104">
        <v>42.311999999999991</v>
      </c>
      <c r="CR104">
        <v>42.311999999999991</v>
      </c>
      <c r="CS104">
        <v>43.061999999999983</v>
      </c>
      <c r="CT104">
        <v>597.47142857142865</v>
      </c>
      <c r="CU104">
        <v>597.53142857142859</v>
      </c>
      <c r="CV104">
        <v>0</v>
      </c>
      <c r="CW104">
        <v>1669220227.2</v>
      </c>
      <c r="CX104">
        <v>0</v>
      </c>
      <c r="CY104">
        <v>1669215309.0999999</v>
      </c>
      <c r="CZ104" t="s">
        <v>356</v>
      </c>
      <c r="DA104">
        <v>1669215309.0999999</v>
      </c>
      <c r="DB104">
        <v>1669215308.0999999</v>
      </c>
      <c r="DC104">
        <v>4</v>
      </c>
      <c r="DD104">
        <v>-3.3000000000000002E-2</v>
      </c>
      <c r="DE104">
        <v>-1.7000000000000001E-2</v>
      </c>
      <c r="DF104">
        <v>-3.2709999999999999</v>
      </c>
      <c r="DG104">
        <v>0.115</v>
      </c>
      <c r="DH104">
        <v>409</v>
      </c>
      <c r="DI104">
        <v>31</v>
      </c>
      <c r="DJ104">
        <v>0.59</v>
      </c>
      <c r="DK104">
        <v>0.22</v>
      </c>
      <c r="DL104">
        <v>-15.030007317073171</v>
      </c>
      <c r="DM104">
        <v>-1.12966829268294</v>
      </c>
      <c r="DN104">
        <v>0.1138701236866442</v>
      </c>
      <c r="DO104">
        <v>0</v>
      </c>
      <c r="DP104">
        <v>0.97879907317073167</v>
      </c>
      <c r="DQ104">
        <v>-0.10583799303135979</v>
      </c>
      <c r="DR104">
        <v>1.054742859748462E-2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357</v>
      </c>
      <c r="EA104">
        <v>3.29725</v>
      </c>
      <c r="EB104">
        <v>2.6253700000000002</v>
      </c>
      <c r="EC104">
        <v>0.12728200000000001</v>
      </c>
      <c r="ED104">
        <v>0.12815099999999999</v>
      </c>
      <c r="EE104">
        <v>0.140213</v>
      </c>
      <c r="EF104">
        <v>0.135958</v>
      </c>
      <c r="EG104">
        <v>26480.400000000001</v>
      </c>
      <c r="EH104">
        <v>26934.6</v>
      </c>
      <c r="EI104">
        <v>28227.7</v>
      </c>
      <c r="EJ104">
        <v>29731.9</v>
      </c>
      <c r="EK104">
        <v>33385.800000000003</v>
      </c>
      <c r="EL104">
        <v>35648.699999999997</v>
      </c>
      <c r="EM104">
        <v>39828.1</v>
      </c>
      <c r="EN104">
        <v>42474.9</v>
      </c>
      <c r="EO104">
        <v>2.1771500000000001</v>
      </c>
      <c r="EP104">
        <v>2.1960500000000001</v>
      </c>
      <c r="EQ104">
        <v>0.13731399999999999</v>
      </c>
      <c r="ER104">
        <v>0</v>
      </c>
      <c r="ES104">
        <v>31.000399999999999</v>
      </c>
      <c r="ET104">
        <v>999.9</v>
      </c>
      <c r="EU104">
        <v>75.7</v>
      </c>
      <c r="EV104">
        <v>34</v>
      </c>
      <c r="EW104">
        <v>40.027999999999999</v>
      </c>
      <c r="EX104">
        <v>56.591799999999999</v>
      </c>
      <c r="EY104">
        <v>-2.6081699999999999</v>
      </c>
      <c r="EZ104">
        <v>2</v>
      </c>
      <c r="FA104">
        <v>0.40967500000000001</v>
      </c>
      <c r="FB104">
        <v>0.18090700000000001</v>
      </c>
      <c r="FC104">
        <v>20.271999999999998</v>
      </c>
      <c r="FD104">
        <v>5.2178899999999997</v>
      </c>
      <c r="FE104">
        <v>12.004099999999999</v>
      </c>
      <c r="FF104">
        <v>4.9873000000000003</v>
      </c>
      <c r="FG104">
        <v>3.2846299999999999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1.8621799999999999</v>
      </c>
      <c r="FN104">
        <v>1.8641799999999999</v>
      </c>
      <c r="FO104">
        <v>1.8603000000000001</v>
      </c>
      <c r="FP104">
        <v>1.8609899999999999</v>
      </c>
      <c r="FQ104">
        <v>1.86019</v>
      </c>
      <c r="FR104">
        <v>1.86185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-3.4369999999999998</v>
      </c>
      <c r="GH104">
        <v>0.1154</v>
      </c>
      <c r="GI104">
        <v>-2.7106589400944232</v>
      </c>
      <c r="GJ104">
        <v>-1.6100910332537859E-3</v>
      </c>
      <c r="GK104">
        <v>7.0186618486508772E-7</v>
      </c>
      <c r="GL104">
        <v>-2.134652460378022E-10</v>
      </c>
      <c r="GM104">
        <v>0.1154050000000026</v>
      </c>
      <c r="GN104">
        <v>0</v>
      </c>
      <c r="GO104">
        <v>0</v>
      </c>
      <c r="GP104">
        <v>0</v>
      </c>
      <c r="GQ104">
        <v>5</v>
      </c>
      <c r="GR104">
        <v>2079</v>
      </c>
      <c r="GS104">
        <v>3</v>
      </c>
      <c r="GT104">
        <v>29</v>
      </c>
      <c r="GU104">
        <v>81.8</v>
      </c>
      <c r="GV104">
        <v>81.900000000000006</v>
      </c>
      <c r="GW104">
        <v>1.78467</v>
      </c>
      <c r="GX104">
        <v>2.5537100000000001</v>
      </c>
      <c r="GY104">
        <v>2.04834</v>
      </c>
      <c r="GZ104">
        <v>2.6245099999999999</v>
      </c>
      <c r="HA104">
        <v>2.1972700000000001</v>
      </c>
      <c r="HB104">
        <v>2.2949199999999998</v>
      </c>
      <c r="HC104">
        <v>39.242199999999997</v>
      </c>
      <c r="HD104">
        <v>14.8238</v>
      </c>
      <c r="HE104">
        <v>18</v>
      </c>
      <c r="HF104">
        <v>658.51599999999996</v>
      </c>
      <c r="HG104">
        <v>749.42899999999997</v>
      </c>
      <c r="HH104">
        <v>30.999400000000001</v>
      </c>
      <c r="HI104">
        <v>32.5961</v>
      </c>
      <c r="HJ104">
        <v>30.000399999999999</v>
      </c>
      <c r="HK104">
        <v>32.360999999999997</v>
      </c>
      <c r="HL104">
        <v>32.331600000000002</v>
      </c>
      <c r="HM104">
        <v>35.716299999999997</v>
      </c>
      <c r="HN104">
        <v>24.908000000000001</v>
      </c>
      <c r="HO104">
        <v>100</v>
      </c>
      <c r="HP104">
        <v>31</v>
      </c>
      <c r="HQ104">
        <v>591.89</v>
      </c>
      <c r="HR104">
        <v>33.284799999999997</v>
      </c>
      <c r="HS104">
        <v>99.442499999999995</v>
      </c>
      <c r="HT104">
        <v>98.516999999999996</v>
      </c>
    </row>
    <row r="105" spans="1:228" x14ac:dyDescent="0.2">
      <c r="A105">
        <v>90</v>
      </c>
      <c r="B105">
        <v>1669220224</v>
      </c>
      <c r="C105">
        <v>474.5</v>
      </c>
      <c r="D105" t="s">
        <v>538</v>
      </c>
      <c r="E105" t="s">
        <v>539</v>
      </c>
      <c r="F105">
        <v>4</v>
      </c>
      <c r="G105">
        <v>1669220216</v>
      </c>
      <c r="H105">
        <f t="shared" si="34"/>
        <v>2.4149388749578255E-3</v>
      </c>
      <c r="I105">
        <f t="shared" si="35"/>
        <v>2.4149388749578256</v>
      </c>
      <c r="J105">
        <f t="shared" si="36"/>
        <v>11.722007873873826</v>
      </c>
      <c r="K105">
        <f t="shared" si="37"/>
        <v>556.91939285714284</v>
      </c>
      <c r="L105">
        <f t="shared" si="38"/>
        <v>411.21253030605254</v>
      </c>
      <c r="M105">
        <f t="shared" si="39"/>
        <v>41.592120673761258</v>
      </c>
      <c r="N105">
        <f t="shared" si="40"/>
        <v>56.329651667064489</v>
      </c>
      <c r="O105">
        <f t="shared" si="41"/>
        <v>0.14418976848447068</v>
      </c>
      <c r="P105">
        <f t="shared" si="42"/>
        <v>3.6802500189933363</v>
      </c>
      <c r="Q105">
        <f t="shared" si="43"/>
        <v>0.14112329377302066</v>
      </c>
      <c r="R105">
        <f t="shared" si="44"/>
        <v>8.8472137529013145E-2</v>
      </c>
      <c r="S105">
        <f t="shared" si="45"/>
        <v>226.11654212882354</v>
      </c>
      <c r="T105">
        <f t="shared" si="46"/>
        <v>33.276047630506248</v>
      </c>
      <c r="U105">
        <f t="shared" si="47"/>
        <v>33.236064285714278</v>
      </c>
      <c r="V105">
        <f t="shared" si="48"/>
        <v>5.119506127524712</v>
      </c>
      <c r="W105">
        <f t="shared" si="49"/>
        <v>69.661354652777689</v>
      </c>
      <c r="X105">
        <f t="shared" si="50"/>
        <v>3.4621105377972405</v>
      </c>
      <c r="Y105">
        <f t="shared" si="51"/>
        <v>4.9699156082362981</v>
      </c>
      <c r="Z105">
        <f t="shared" si="52"/>
        <v>1.6573955897274715</v>
      </c>
      <c r="AA105">
        <f t="shared" si="53"/>
        <v>-106.4988043856401</v>
      </c>
      <c r="AB105">
        <f t="shared" si="54"/>
        <v>-104.69580627197173</v>
      </c>
      <c r="AC105">
        <f t="shared" si="55"/>
        <v>-6.5134264660064565</v>
      </c>
      <c r="AD105">
        <f t="shared" si="56"/>
        <v>8.4085050052052566</v>
      </c>
      <c r="AE105">
        <f t="shared" si="57"/>
        <v>35.114118998903088</v>
      </c>
      <c r="AF105">
        <f t="shared" si="58"/>
        <v>2.4144560973228937</v>
      </c>
      <c r="AG105">
        <f t="shared" si="59"/>
        <v>11.722007873873826</v>
      </c>
      <c r="AH105">
        <v>601.26730208874483</v>
      </c>
      <c r="AI105">
        <v>589.5800242424242</v>
      </c>
      <c r="AJ105">
        <v>1.7184141991340689</v>
      </c>
      <c r="AK105">
        <v>63.31</v>
      </c>
      <c r="AL105">
        <f t="shared" si="60"/>
        <v>2.4149388749578256</v>
      </c>
      <c r="AM105">
        <v>33.270602142885899</v>
      </c>
      <c r="AN105">
        <v>34.238669090909092</v>
      </c>
      <c r="AO105">
        <v>1.2862958933340389E-4</v>
      </c>
      <c r="AP105">
        <v>89.38907270601743</v>
      </c>
      <c r="AQ105">
        <v>33</v>
      </c>
      <c r="AR105">
        <v>5</v>
      </c>
      <c r="AS105">
        <f t="shared" si="61"/>
        <v>1</v>
      </c>
      <c r="AT105">
        <f t="shared" si="62"/>
        <v>0</v>
      </c>
      <c r="AU105">
        <f t="shared" si="63"/>
        <v>47378.327434394138</v>
      </c>
      <c r="AV105">
        <f t="shared" si="64"/>
        <v>1199.998214285715</v>
      </c>
      <c r="AW105">
        <f t="shared" si="65"/>
        <v>1025.924317165194</v>
      </c>
      <c r="AX105">
        <f t="shared" si="66"/>
        <v>0.85493820320046354</v>
      </c>
      <c r="AY105">
        <f t="shared" si="67"/>
        <v>0.18843073217689477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1669220216</v>
      </c>
      <c r="BF105">
        <v>556.91939285714284</v>
      </c>
      <c r="BG105">
        <v>572.06360714285722</v>
      </c>
      <c r="BH105">
        <v>34.229157142857147</v>
      </c>
      <c r="BI105">
        <v>33.260571428571417</v>
      </c>
      <c r="BJ105">
        <v>560.34946428571436</v>
      </c>
      <c r="BK105">
        <v>34.113757142857139</v>
      </c>
      <c r="BL105">
        <v>650.00860714285704</v>
      </c>
      <c r="BM105">
        <v>101.04514285714291</v>
      </c>
      <c r="BN105">
        <v>9.9928385714285708E-2</v>
      </c>
      <c r="BO105">
        <v>32.708389285714283</v>
      </c>
      <c r="BP105">
        <v>33.236064285714278</v>
      </c>
      <c r="BQ105">
        <v>999.9000000000002</v>
      </c>
      <c r="BR105">
        <v>0</v>
      </c>
      <c r="BS105">
        <v>0</v>
      </c>
      <c r="BT105">
        <v>9009.5760714285716</v>
      </c>
      <c r="BU105">
        <v>0</v>
      </c>
      <c r="BV105">
        <v>32.186364285714284</v>
      </c>
      <c r="BW105">
        <v>-15.144221428571431</v>
      </c>
      <c r="BX105">
        <v>576.65789285714277</v>
      </c>
      <c r="BY105">
        <v>591.74546428571432</v>
      </c>
      <c r="BZ105">
        <v>0.96859103571428573</v>
      </c>
      <c r="CA105">
        <v>572.06360714285722</v>
      </c>
      <c r="CB105">
        <v>33.260571428571417</v>
      </c>
      <c r="CC105">
        <v>3.4586889285714291</v>
      </c>
      <c r="CD105">
        <v>3.3608164285714279</v>
      </c>
      <c r="CE105">
        <v>26.418303571428581</v>
      </c>
      <c r="CF105">
        <v>25.93256785714286</v>
      </c>
      <c r="CG105">
        <v>1199.998214285715</v>
      </c>
      <c r="CH105">
        <v>0.49997750000000007</v>
      </c>
      <c r="CI105">
        <v>0.50002249999999993</v>
      </c>
      <c r="CJ105">
        <v>0</v>
      </c>
      <c r="CK105">
        <v>834.29428571428582</v>
      </c>
      <c r="CL105">
        <v>4.9990899999999998</v>
      </c>
      <c r="CM105">
        <v>9187.0821428571417</v>
      </c>
      <c r="CN105">
        <v>9557.7610714285711</v>
      </c>
      <c r="CO105">
        <v>41.566499999999976</v>
      </c>
      <c r="CP105">
        <v>43.125</v>
      </c>
      <c r="CQ105">
        <v>42.311999999999991</v>
      </c>
      <c r="CR105">
        <v>42.311999999999991</v>
      </c>
      <c r="CS105">
        <v>43.061999999999983</v>
      </c>
      <c r="CT105">
        <v>597.47142857142842</v>
      </c>
      <c r="CU105">
        <v>597.52678571428567</v>
      </c>
      <c r="CV105">
        <v>0</v>
      </c>
      <c r="CW105">
        <v>1669220230.8</v>
      </c>
      <c r="CX105">
        <v>0</v>
      </c>
      <c r="CY105">
        <v>1669215309.0999999</v>
      </c>
      <c r="CZ105" t="s">
        <v>356</v>
      </c>
      <c r="DA105">
        <v>1669215309.0999999</v>
      </c>
      <c r="DB105">
        <v>1669215308.0999999</v>
      </c>
      <c r="DC105">
        <v>4</v>
      </c>
      <c r="DD105">
        <v>-3.3000000000000002E-2</v>
      </c>
      <c r="DE105">
        <v>-1.7000000000000001E-2</v>
      </c>
      <c r="DF105">
        <v>-3.2709999999999999</v>
      </c>
      <c r="DG105">
        <v>0.115</v>
      </c>
      <c r="DH105">
        <v>409</v>
      </c>
      <c r="DI105">
        <v>31</v>
      </c>
      <c r="DJ105">
        <v>0.59</v>
      </c>
      <c r="DK105">
        <v>0.22</v>
      </c>
      <c r="DL105">
        <v>-15.09503170731708</v>
      </c>
      <c r="DM105">
        <v>-0.91904111498257968</v>
      </c>
      <c r="DN105">
        <v>9.4720542596460996E-2</v>
      </c>
      <c r="DO105">
        <v>0</v>
      </c>
      <c r="DP105">
        <v>0.97318107317073177</v>
      </c>
      <c r="DQ105">
        <v>-8.4399909407665161E-2</v>
      </c>
      <c r="DR105">
        <v>8.783718600801179E-3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3.29732</v>
      </c>
      <c r="EB105">
        <v>2.6252399999999998</v>
      </c>
      <c r="EC105">
        <v>0.12833600000000001</v>
      </c>
      <c r="ED105">
        <v>0.12919900000000001</v>
      </c>
      <c r="EE105">
        <v>0.140232</v>
      </c>
      <c r="EF105">
        <v>0.13596800000000001</v>
      </c>
      <c r="EG105">
        <v>26448.7</v>
      </c>
      <c r="EH105">
        <v>26901.7</v>
      </c>
      <c r="EI105">
        <v>28228</v>
      </c>
      <c r="EJ105">
        <v>29731.4</v>
      </c>
      <c r="EK105">
        <v>33386.1</v>
      </c>
      <c r="EL105">
        <v>35647.599999999999</v>
      </c>
      <c r="EM105">
        <v>39829.199999999997</v>
      </c>
      <c r="EN105">
        <v>42474</v>
      </c>
      <c r="EO105">
        <v>2.1774499999999999</v>
      </c>
      <c r="EP105">
        <v>2.1959</v>
      </c>
      <c r="EQ105">
        <v>0.137873</v>
      </c>
      <c r="ER105">
        <v>0</v>
      </c>
      <c r="ES105">
        <v>30.993099999999998</v>
      </c>
      <c r="ET105">
        <v>999.9</v>
      </c>
      <c r="EU105">
        <v>75.7</v>
      </c>
      <c r="EV105">
        <v>34</v>
      </c>
      <c r="EW105">
        <v>40.025100000000002</v>
      </c>
      <c r="EX105">
        <v>56.531799999999997</v>
      </c>
      <c r="EY105">
        <v>-2.5480800000000001</v>
      </c>
      <c r="EZ105">
        <v>2</v>
      </c>
      <c r="FA105">
        <v>0.41006399999999998</v>
      </c>
      <c r="FB105">
        <v>0.17885599999999999</v>
      </c>
      <c r="FC105">
        <v>20.271799999999999</v>
      </c>
      <c r="FD105">
        <v>5.2181899999999999</v>
      </c>
      <c r="FE105">
        <v>12.004</v>
      </c>
      <c r="FF105">
        <v>4.9871999999999996</v>
      </c>
      <c r="FG105">
        <v>3.2846000000000002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1.8621799999999999</v>
      </c>
      <c r="FN105">
        <v>1.8641799999999999</v>
      </c>
      <c r="FO105">
        <v>1.8602799999999999</v>
      </c>
      <c r="FP105">
        <v>1.8609899999999999</v>
      </c>
      <c r="FQ105">
        <v>1.8601799999999999</v>
      </c>
      <c r="FR105">
        <v>1.8618699999999999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-3.444</v>
      </c>
      <c r="GH105">
        <v>0.11550000000000001</v>
      </c>
      <c r="GI105">
        <v>-2.7106589400944232</v>
      </c>
      <c r="GJ105">
        <v>-1.6100910332537859E-3</v>
      </c>
      <c r="GK105">
        <v>7.0186618486508772E-7</v>
      </c>
      <c r="GL105">
        <v>-2.134652460378022E-10</v>
      </c>
      <c r="GM105">
        <v>0.1154050000000026</v>
      </c>
      <c r="GN105">
        <v>0</v>
      </c>
      <c r="GO105">
        <v>0</v>
      </c>
      <c r="GP105">
        <v>0</v>
      </c>
      <c r="GQ105">
        <v>5</v>
      </c>
      <c r="GR105">
        <v>2079</v>
      </c>
      <c r="GS105">
        <v>3</v>
      </c>
      <c r="GT105">
        <v>29</v>
      </c>
      <c r="GU105">
        <v>81.900000000000006</v>
      </c>
      <c r="GV105">
        <v>81.900000000000006</v>
      </c>
      <c r="GW105">
        <v>1.80176</v>
      </c>
      <c r="GX105">
        <v>2.5549300000000001</v>
      </c>
      <c r="GY105">
        <v>2.04834</v>
      </c>
      <c r="GZ105">
        <v>2.6245099999999999</v>
      </c>
      <c r="HA105">
        <v>2.1972700000000001</v>
      </c>
      <c r="HB105">
        <v>2.32056</v>
      </c>
      <c r="HC105">
        <v>39.242199999999997</v>
      </c>
      <c r="HD105">
        <v>14.8238</v>
      </c>
      <c r="HE105">
        <v>18</v>
      </c>
      <c r="HF105">
        <v>658.81299999999999</v>
      </c>
      <c r="HG105">
        <v>749.33900000000006</v>
      </c>
      <c r="HH105">
        <v>30.999400000000001</v>
      </c>
      <c r="HI105">
        <v>32.599699999999999</v>
      </c>
      <c r="HJ105">
        <v>30.000499999999999</v>
      </c>
      <c r="HK105">
        <v>32.366799999999998</v>
      </c>
      <c r="HL105">
        <v>32.335799999999999</v>
      </c>
      <c r="HM105">
        <v>36.0501</v>
      </c>
      <c r="HN105">
        <v>24.908000000000001</v>
      </c>
      <c r="HO105">
        <v>100</v>
      </c>
      <c r="HP105">
        <v>31</v>
      </c>
      <c r="HQ105">
        <v>598.56899999999996</v>
      </c>
      <c r="HR105">
        <v>33.289299999999997</v>
      </c>
      <c r="HS105">
        <v>99.444500000000005</v>
      </c>
      <c r="HT105">
        <v>98.515000000000001</v>
      </c>
    </row>
    <row r="106" spans="1:228" x14ac:dyDescent="0.2">
      <c r="A106">
        <v>91</v>
      </c>
      <c r="B106">
        <v>1669220228</v>
      </c>
      <c r="C106">
        <v>478.5</v>
      </c>
      <c r="D106" t="s">
        <v>540</v>
      </c>
      <c r="E106" t="s">
        <v>541</v>
      </c>
      <c r="F106">
        <v>4</v>
      </c>
      <c r="G106">
        <v>1669220220</v>
      </c>
      <c r="H106">
        <f t="shared" si="34"/>
        <v>2.4215040913884182E-3</v>
      </c>
      <c r="I106">
        <f t="shared" si="35"/>
        <v>2.4215040913884183</v>
      </c>
      <c r="J106">
        <f t="shared" si="36"/>
        <v>11.706967584039766</v>
      </c>
      <c r="K106">
        <f t="shared" si="37"/>
        <v>563.57096428571435</v>
      </c>
      <c r="L106">
        <f t="shared" si="38"/>
        <v>418.36210989075573</v>
      </c>
      <c r="M106">
        <f t="shared" si="39"/>
        <v>42.315370012693172</v>
      </c>
      <c r="N106">
        <f t="shared" si="40"/>
        <v>57.00256624192734</v>
      </c>
      <c r="O106">
        <f t="shared" si="41"/>
        <v>0.14474944917396393</v>
      </c>
      <c r="P106">
        <f t="shared" si="42"/>
        <v>3.6795396952351496</v>
      </c>
      <c r="Q106">
        <f t="shared" si="43"/>
        <v>0.14165881493362223</v>
      </c>
      <c r="R106">
        <f t="shared" si="44"/>
        <v>8.8808944303478021E-2</v>
      </c>
      <c r="S106">
        <f t="shared" si="45"/>
        <v>226.11617945028306</v>
      </c>
      <c r="T106">
        <f t="shared" si="46"/>
        <v>33.273389600198698</v>
      </c>
      <c r="U106">
        <f t="shared" si="47"/>
        <v>33.231278571428568</v>
      </c>
      <c r="V106">
        <f t="shared" si="48"/>
        <v>5.1181320201505196</v>
      </c>
      <c r="W106">
        <f t="shared" si="49"/>
        <v>69.674638582279101</v>
      </c>
      <c r="X106">
        <f t="shared" si="50"/>
        <v>3.4625005584190074</v>
      </c>
      <c r="Y106">
        <f t="shared" si="51"/>
        <v>4.969527835196625</v>
      </c>
      <c r="Z106">
        <f t="shared" si="52"/>
        <v>1.6556314617315122</v>
      </c>
      <c r="AA106">
        <f t="shared" si="53"/>
        <v>-106.78833043022924</v>
      </c>
      <c r="AB106">
        <f t="shared" si="54"/>
        <v>-104.0011364015599</v>
      </c>
      <c r="AC106">
        <f t="shared" si="55"/>
        <v>-6.4712622615936217</v>
      </c>
      <c r="AD106">
        <f t="shared" si="56"/>
        <v>8.855450356900306</v>
      </c>
      <c r="AE106">
        <f t="shared" si="57"/>
        <v>35.222330599114265</v>
      </c>
      <c r="AF106">
        <f t="shared" si="58"/>
        <v>2.4104492744178261</v>
      </c>
      <c r="AG106">
        <f t="shared" si="59"/>
        <v>11.706967584039766</v>
      </c>
      <c r="AH106">
        <v>608.18332842424297</v>
      </c>
      <c r="AI106">
        <v>596.47604848484832</v>
      </c>
      <c r="AJ106">
        <v>1.7251979220778091</v>
      </c>
      <c r="AK106">
        <v>63.31</v>
      </c>
      <c r="AL106">
        <f t="shared" si="60"/>
        <v>2.4215040913884183</v>
      </c>
      <c r="AM106">
        <v>33.272902021082579</v>
      </c>
      <c r="AN106">
        <v>34.24383515151515</v>
      </c>
      <c r="AO106">
        <v>8.7180965380891426E-5</v>
      </c>
      <c r="AP106">
        <v>89.38907270601743</v>
      </c>
      <c r="AQ106">
        <v>33</v>
      </c>
      <c r="AR106">
        <v>5</v>
      </c>
      <c r="AS106">
        <f t="shared" si="61"/>
        <v>1</v>
      </c>
      <c r="AT106">
        <f t="shared" si="62"/>
        <v>0</v>
      </c>
      <c r="AU106">
        <f t="shared" si="63"/>
        <v>47365.835249926968</v>
      </c>
      <c r="AV106">
        <f t="shared" si="64"/>
        <v>1199.996071428571</v>
      </c>
      <c r="AW106">
        <f t="shared" si="65"/>
        <v>1025.9225064509235</v>
      </c>
      <c r="AX106">
        <f t="shared" si="66"/>
        <v>0.85493822094732652</v>
      </c>
      <c r="AY106">
        <f t="shared" si="67"/>
        <v>0.18843076642834033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1669220220</v>
      </c>
      <c r="BF106">
        <v>563.57096428571435</v>
      </c>
      <c r="BG106">
        <v>578.76603571428564</v>
      </c>
      <c r="BH106">
        <v>34.232928571428573</v>
      </c>
      <c r="BI106">
        <v>33.265942857142861</v>
      </c>
      <c r="BJ106">
        <v>567.00778571428577</v>
      </c>
      <c r="BK106">
        <v>34.117525000000001</v>
      </c>
      <c r="BL106">
        <v>650.00110714285711</v>
      </c>
      <c r="BM106">
        <v>101.0453928571428</v>
      </c>
      <c r="BN106">
        <v>9.9928414285714293E-2</v>
      </c>
      <c r="BO106">
        <v>32.707003571428572</v>
      </c>
      <c r="BP106">
        <v>33.231278571428568</v>
      </c>
      <c r="BQ106">
        <v>999.9000000000002</v>
      </c>
      <c r="BR106">
        <v>0</v>
      </c>
      <c r="BS106">
        <v>0</v>
      </c>
      <c r="BT106">
        <v>9007.0992857142865</v>
      </c>
      <c r="BU106">
        <v>0</v>
      </c>
      <c r="BV106">
        <v>31.67266428571428</v>
      </c>
      <c r="BW106">
        <v>-15.19518214285714</v>
      </c>
      <c r="BX106">
        <v>583.54750000000001</v>
      </c>
      <c r="BY106">
        <v>598.68189285714288</v>
      </c>
      <c r="BZ106">
        <v>0.96698996428571427</v>
      </c>
      <c r="CA106">
        <v>578.76603571428564</v>
      </c>
      <c r="CB106">
        <v>33.265942857142861</v>
      </c>
      <c r="CC106">
        <v>3.4590800000000002</v>
      </c>
      <c r="CD106">
        <v>3.361370357142857</v>
      </c>
      <c r="CE106">
        <v>26.420224999999999</v>
      </c>
      <c r="CF106">
        <v>25.935353571428571</v>
      </c>
      <c r="CG106">
        <v>1199.996071428571</v>
      </c>
      <c r="CH106">
        <v>0.4999765000000001</v>
      </c>
      <c r="CI106">
        <v>0.50002349999999995</v>
      </c>
      <c r="CJ106">
        <v>0</v>
      </c>
      <c r="CK106">
        <v>834.8132857142856</v>
      </c>
      <c r="CL106">
        <v>4.9990899999999998</v>
      </c>
      <c r="CM106">
        <v>9190.2467857142856</v>
      </c>
      <c r="CN106">
        <v>9557.7485714285722</v>
      </c>
      <c r="CO106">
        <v>41.561999999999991</v>
      </c>
      <c r="CP106">
        <v>43.125</v>
      </c>
      <c r="CQ106">
        <v>42.311999999999991</v>
      </c>
      <c r="CR106">
        <v>42.311999999999991</v>
      </c>
      <c r="CS106">
        <v>43.061999999999983</v>
      </c>
      <c r="CT106">
        <v>597.46964285714273</v>
      </c>
      <c r="CU106">
        <v>597.5264285714286</v>
      </c>
      <c r="CV106">
        <v>0</v>
      </c>
      <c r="CW106">
        <v>1669220235</v>
      </c>
      <c r="CX106">
        <v>0</v>
      </c>
      <c r="CY106">
        <v>1669215309.0999999</v>
      </c>
      <c r="CZ106" t="s">
        <v>356</v>
      </c>
      <c r="DA106">
        <v>1669215309.0999999</v>
      </c>
      <c r="DB106">
        <v>1669215308.0999999</v>
      </c>
      <c r="DC106">
        <v>4</v>
      </c>
      <c r="DD106">
        <v>-3.3000000000000002E-2</v>
      </c>
      <c r="DE106">
        <v>-1.7000000000000001E-2</v>
      </c>
      <c r="DF106">
        <v>-3.2709999999999999</v>
      </c>
      <c r="DG106">
        <v>0.115</v>
      </c>
      <c r="DH106">
        <v>409</v>
      </c>
      <c r="DI106">
        <v>31</v>
      </c>
      <c r="DJ106">
        <v>0.59</v>
      </c>
      <c r="DK106">
        <v>0.22</v>
      </c>
      <c r="DL106">
        <v>-15.1509487804878</v>
      </c>
      <c r="DM106">
        <v>-0.79372682926835914</v>
      </c>
      <c r="DN106">
        <v>8.3054363982644305E-2</v>
      </c>
      <c r="DO106">
        <v>0</v>
      </c>
      <c r="DP106">
        <v>0.96942224390243892</v>
      </c>
      <c r="DQ106">
        <v>-3.644701045296049E-2</v>
      </c>
      <c r="DR106">
        <v>5.0895556841892174E-3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3.2970700000000002</v>
      </c>
      <c r="EB106">
        <v>2.6254499999999998</v>
      </c>
      <c r="EC106">
        <v>0.12939200000000001</v>
      </c>
      <c r="ED106">
        <v>0.130247</v>
      </c>
      <c r="EE106">
        <v>0.14024400000000001</v>
      </c>
      <c r="EF106">
        <v>0.13597300000000001</v>
      </c>
      <c r="EG106">
        <v>26416.9</v>
      </c>
      <c r="EH106">
        <v>26869</v>
      </c>
      <c r="EI106">
        <v>28228.3</v>
      </c>
      <c r="EJ106">
        <v>29731.1</v>
      </c>
      <c r="EK106">
        <v>33385.800000000003</v>
      </c>
      <c r="EL106">
        <v>35647.199999999997</v>
      </c>
      <c r="EM106">
        <v>39829.300000000003</v>
      </c>
      <c r="EN106">
        <v>42473.8</v>
      </c>
      <c r="EO106">
        <v>2.1770700000000001</v>
      </c>
      <c r="EP106">
        <v>2.1959</v>
      </c>
      <c r="EQ106">
        <v>0.13813400000000001</v>
      </c>
      <c r="ER106">
        <v>0</v>
      </c>
      <c r="ES106">
        <v>30.986799999999999</v>
      </c>
      <c r="ET106">
        <v>999.9</v>
      </c>
      <c r="EU106">
        <v>75.7</v>
      </c>
      <c r="EV106">
        <v>34.1</v>
      </c>
      <c r="EW106">
        <v>40.251300000000001</v>
      </c>
      <c r="EX106">
        <v>57.071800000000003</v>
      </c>
      <c r="EY106">
        <v>-2.5721099999999999</v>
      </c>
      <c r="EZ106">
        <v>2</v>
      </c>
      <c r="FA106">
        <v>0.41022900000000001</v>
      </c>
      <c r="FB106">
        <v>0.17799000000000001</v>
      </c>
      <c r="FC106">
        <v>20.271799999999999</v>
      </c>
      <c r="FD106">
        <v>5.2175900000000004</v>
      </c>
      <c r="FE106">
        <v>12.0047</v>
      </c>
      <c r="FF106">
        <v>4.9869000000000003</v>
      </c>
      <c r="FG106">
        <v>3.2845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1.8621799999999999</v>
      </c>
      <c r="FN106">
        <v>1.8641799999999999</v>
      </c>
      <c r="FO106">
        <v>1.8603099999999999</v>
      </c>
      <c r="FP106">
        <v>1.8609899999999999</v>
      </c>
      <c r="FQ106">
        <v>1.86019</v>
      </c>
      <c r="FR106">
        <v>1.8618600000000001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-3.4510000000000001</v>
      </c>
      <c r="GH106">
        <v>0.1154</v>
      </c>
      <c r="GI106">
        <v>-2.7106589400944232</v>
      </c>
      <c r="GJ106">
        <v>-1.6100910332537859E-3</v>
      </c>
      <c r="GK106">
        <v>7.0186618486508772E-7</v>
      </c>
      <c r="GL106">
        <v>-2.134652460378022E-10</v>
      </c>
      <c r="GM106">
        <v>0.1154050000000026</v>
      </c>
      <c r="GN106">
        <v>0</v>
      </c>
      <c r="GO106">
        <v>0</v>
      </c>
      <c r="GP106">
        <v>0</v>
      </c>
      <c r="GQ106">
        <v>5</v>
      </c>
      <c r="GR106">
        <v>2079</v>
      </c>
      <c r="GS106">
        <v>3</v>
      </c>
      <c r="GT106">
        <v>29</v>
      </c>
      <c r="GU106">
        <v>82</v>
      </c>
      <c r="GV106">
        <v>82</v>
      </c>
      <c r="GW106">
        <v>1.8176300000000001</v>
      </c>
      <c r="GX106">
        <v>2.5439500000000002</v>
      </c>
      <c r="GY106">
        <v>2.04834</v>
      </c>
      <c r="GZ106">
        <v>2.6245099999999999</v>
      </c>
      <c r="HA106">
        <v>2.1972700000000001</v>
      </c>
      <c r="HB106">
        <v>2.34985</v>
      </c>
      <c r="HC106">
        <v>39.242199999999997</v>
      </c>
      <c r="HD106">
        <v>14.8413</v>
      </c>
      <c r="HE106">
        <v>18</v>
      </c>
      <c r="HF106">
        <v>658.56200000000001</v>
      </c>
      <c r="HG106">
        <v>749.39599999999996</v>
      </c>
      <c r="HH106">
        <v>30.999600000000001</v>
      </c>
      <c r="HI106">
        <v>32.603299999999997</v>
      </c>
      <c r="HJ106">
        <v>30.000399999999999</v>
      </c>
      <c r="HK106">
        <v>32.371000000000002</v>
      </c>
      <c r="HL106">
        <v>32.340299999999999</v>
      </c>
      <c r="HM106">
        <v>36.382199999999997</v>
      </c>
      <c r="HN106">
        <v>24.908000000000001</v>
      </c>
      <c r="HO106">
        <v>100</v>
      </c>
      <c r="HP106">
        <v>31</v>
      </c>
      <c r="HQ106">
        <v>605.24699999999996</v>
      </c>
      <c r="HR106">
        <v>33.296799999999998</v>
      </c>
      <c r="HS106">
        <v>99.4452</v>
      </c>
      <c r="HT106">
        <v>98.514300000000006</v>
      </c>
    </row>
    <row r="107" spans="1:228" x14ac:dyDescent="0.2">
      <c r="A107">
        <v>92</v>
      </c>
      <c r="B107">
        <v>1669220232</v>
      </c>
      <c r="C107">
        <v>482.5</v>
      </c>
      <c r="D107" t="s">
        <v>542</v>
      </c>
      <c r="E107" t="s">
        <v>543</v>
      </c>
      <c r="F107">
        <v>4</v>
      </c>
      <c r="G107">
        <v>1669220224</v>
      </c>
      <c r="H107">
        <f t="shared" si="34"/>
        <v>2.4118165196462477E-3</v>
      </c>
      <c r="I107">
        <f t="shared" si="35"/>
        <v>2.4118165196462478</v>
      </c>
      <c r="J107">
        <f t="shared" si="36"/>
        <v>11.805667907274879</v>
      </c>
      <c r="K107">
        <f t="shared" si="37"/>
        <v>570.24039285714275</v>
      </c>
      <c r="L107">
        <f t="shared" si="38"/>
        <v>423.37175689101679</v>
      </c>
      <c r="M107">
        <f t="shared" si="39"/>
        <v>42.822098051536244</v>
      </c>
      <c r="N107">
        <f t="shared" si="40"/>
        <v>57.677182330707431</v>
      </c>
      <c r="O107">
        <f t="shared" si="41"/>
        <v>0.14430489694017404</v>
      </c>
      <c r="P107">
        <f t="shared" si="42"/>
        <v>3.6787837712393143</v>
      </c>
      <c r="Q107">
        <f t="shared" si="43"/>
        <v>0.14123238356628209</v>
      </c>
      <c r="R107">
        <f t="shared" si="44"/>
        <v>8.854084413717872E-2</v>
      </c>
      <c r="S107">
        <f t="shared" si="45"/>
        <v>226.11596709313233</v>
      </c>
      <c r="T107">
        <f t="shared" si="46"/>
        <v>33.275804840756273</v>
      </c>
      <c r="U107">
        <f t="shared" si="47"/>
        <v>33.227182142857139</v>
      </c>
      <c r="V107">
        <f t="shared" si="48"/>
        <v>5.1169560801362604</v>
      </c>
      <c r="W107">
        <f t="shared" si="49"/>
        <v>69.682833453247525</v>
      </c>
      <c r="X107">
        <f t="shared" si="50"/>
        <v>3.4629621241559607</v>
      </c>
      <c r="Y107">
        <f t="shared" si="51"/>
        <v>4.9696057874560662</v>
      </c>
      <c r="Z107">
        <f t="shared" si="52"/>
        <v>1.6539939559802996</v>
      </c>
      <c r="AA107">
        <f t="shared" si="53"/>
        <v>-106.36110851639953</v>
      </c>
      <c r="AB107">
        <f t="shared" si="54"/>
        <v>-103.11207409195768</v>
      </c>
      <c r="AC107">
        <f t="shared" si="55"/>
        <v>-6.4171403136914069</v>
      </c>
      <c r="AD107">
        <f t="shared" si="56"/>
        <v>10.225644171083701</v>
      </c>
      <c r="AE107">
        <f t="shared" si="57"/>
        <v>35.298545188838624</v>
      </c>
      <c r="AF107">
        <f t="shared" si="58"/>
        <v>2.4085552531050656</v>
      </c>
      <c r="AG107">
        <f t="shared" si="59"/>
        <v>11.805667907274879</v>
      </c>
      <c r="AH107">
        <v>615.13556684718628</v>
      </c>
      <c r="AI107">
        <v>603.3903939393939</v>
      </c>
      <c r="AJ107">
        <v>1.7240812121210991</v>
      </c>
      <c r="AK107">
        <v>63.31</v>
      </c>
      <c r="AL107">
        <f t="shared" si="60"/>
        <v>2.4118165196462478</v>
      </c>
      <c r="AM107">
        <v>33.276851481171789</v>
      </c>
      <c r="AN107">
        <v>34.24447757575755</v>
      </c>
      <c r="AO107">
        <v>-2.2192202139638751E-5</v>
      </c>
      <c r="AP107">
        <v>89.38907270601743</v>
      </c>
      <c r="AQ107">
        <v>33</v>
      </c>
      <c r="AR107">
        <v>5</v>
      </c>
      <c r="AS107">
        <f t="shared" si="61"/>
        <v>1</v>
      </c>
      <c r="AT107">
        <f t="shared" si="62"/>
        <v>0</v>
      </c>
      <c r="AU107">
        <f t="shared" si="63"/>
        <v>47352.267923102612</v>
      </c>
      <c r="AV107">
        <f t="shared" si="64"/>
        <v>1199.9949999999999</v>
      </c>
      <c r="AW107">
        <f t="shared" si="65"/>
        <v>1025.9215850223482</v>
      </c>
      <c r="AX107">
        <f t="shared" si="66"/>
        <v>0.85493821642785872</v>
      </c>
      <c r="AY107">
        <f t="shared" si="67"/>
        <v>0.18843075770576739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1669220224</v>
      </c>
      <c r="BF107">
        <v>570.24039285714275</v>
      </c>
      <c r="BG107">
        <v>585.47307142857153</v>
      </c>
      <c r="BH107">
        <v>34.237471428571432</v>
      </c>
      <c r="BI107">
        <v>33.27126785714286</v>
      </c>
      <c r="BJ107">
        <v>573.68407142857143</v>
      </c>
      <c r="BK107">
        <v>34.122064285714288</v>
      </c>
      <c r="BL107">
        <v>650.01307142857138</v>
      </c>
      <c r="BM107">
        <v>101.0453928571428</v>
      </c>
      <c r="BN107">
        <v>9.9989078571428566E-2</v>
      </c>
      <c r="BO107">
        <v>32.707282142857153</v>
      </c>
      <c r="BP107">
        <v>33.227182142857139</v>
      </c>
      <c r="BQ107">
        <v>999.9000000000002</v>
      </c>
      <c r="BR107">
        <v>0</v>
      </c>
      <c r="BS107">
        <v>0</v>
      </c>
      <c r="BT107">
        <v>9004.4874999999993</v>
      </c>
      <c r="BU107">
        <v>0</v>
      </c>
      <c r="BV107">
        <v>30.849960714285711</v>
      </c>
      <c r="BW107">
        <v>-15.23272857142857</v>
      </c>
      <c r="BX107">
        <v>590.45607142857148</v>
      </c>
      <c r="BY107">
        <v>605.62296428571437</v>
      </c>
      <c r="BZ107">
        <v>0.96621217857142849</v>
      </c>
      <c r="CA107">
        <v>585.47307142857153</v>
      </c>
      <c r="CB107">
        <v>33.27126785714286</v>
      </c>
      <c r="CC107">
        <v>3.4595382142857138</v>
      </c>
      <c r="CD107">
        <v>3.361907142857143</v>
      </c>
      <c r="CE107">
        <v>26.422474999999999</v>
      </c>
      <c r="CF107">
        <v>25.93805</v>
      </c>
      <c r="CG107">
        <v>1199.9949999999999</v>
      </c>
      <c r="CH107">
        <v>0.49997600000000009</v>
      </c>
      <c r="CI107">
        <v>0.50002399999999991</v>
      </c>
      <c r="CJ107">
        <v>0</v>
      </c>
      <c r="CK107">
        <v>835.36150000000021</v>
      </c>
      <c r="CL107">
        <v>4.9990899999999998</v>
      </c>
      <c r="CM107">
        <v>9192.6878571428551</v>
      </c>
      <c r="CN107">
        <v>9557.738571428572</v>
      </c>
      <c r="CO107">
        <v>41.561999999999991</v>
      </c>
      <c r="CP107">
        <v>43.125</v>
      </c>
      <c r="CQ107">
        <v>42.311999999999991</v>
      </c>
      <c r="CR107">
        <v>42.311999999999991</v>
      </c>
      <c r="CS107">
        <v>43.061999999999983</v>
      </c>
      <c r="CT107">
        <v>597.46928571428566</v>
      </c>
      <c r="CU107">
        <v>597.52571428571423</v>
      </c>
      <c r="CV107">
        <v>0</v>
      </c>
      <c r="CW107">
        <v>1669220239.2</v>
      </c>
      <c r="CX107">
        <v>0</v>
      </c>
      <c r="CY107">
        <v>1669215309.0999999</v>
      </c>
      <c r="CZ107" t="s">
        <v>356</v>
      </c>
      <c r="DA107">
        <v>1669215309.0999999</v>
      </c>
      <c r="DB107">
        <v>1669215308.0999999</v>
      </c>
      <c r="DC107">
        <v>4</v>
      </c>
      <c r="DD107">
        <v>-3.3000000000000002E-2</v>
      </c>
      <c r="DE107">
        <v>-1.7000000000000001E-2</v>
      </c>
      <c r="DF107">
        <v>-3.2709999999999999</v>
      </c>
      <c r="DG107">
        <v>0.115</v>
      </c>
      <c r="DH107">
        <v>409</v>
      </c>
      <c r="DI107">
        <v>31</v>
      </c>
      <c r="DJ107">
        <v>0.59</v>
      </c>
      <c r="DK107">
        <v>0.22</v>
      </c>
      <c r="DL107">
        <v>-15.20338780487805</v>
      </c>
      <c r="DM107">
        <v>-0.5857526132404427</v>
      </c>
      <c r="DN107">
        <v>6.0974321644931051E-2</v>
      </c>
      <c r="DO107">
        <v>0</v>
      </c>
      <c r="DP107">
        <v>0.96730948780487802</v>
      </c>
      <c r="DQ107">
        <v>-1.0577874564459539E-2</v>
      </c>
      <c r="DR107">
        <v>3.0943189890424712E-3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3.29738</v>
      </c>
      <c r="EB107">
        <v>2.6252</v>
      </c>
      <c r="EC107">
        <v>0.130443</v>
      </c>
      <c r="ED107">
        <v>0.13128000000000001</v>
      </c>
      <c r="EE107">
        <v>0.14024600000000001</v>
      </c>
      <c r="EF107">
        <v>0.135986</v>
      </c>
      <c r="EG107">
        <v>26385.1</v>
      </c>
      <c r="EH107">
        <v>26837.599999999999</v>
      </c>
      <c r="EI107">
        <v>28228.6</v>
      </c>
      <c r="EJ107">
        <v>29731.8</v>
      </c>
      <c r="EK107">
        <v>33386</v>
      </c>
      <c r="EL107">
        <v>35647.599999999999</v>
      </c>
      <c r="EM107">
        <v>39829.599999999999</v>
      </c>
      <c r="EN107">
        <v>42474.7</v>
      </c>
      <c r="EO107">
        <v>2.1774499999999999</v>
      </c>
      <c r="EP107">
        <v>2.1958299999999999</v>
      </c>
      <c r="EQ107">
        <v>0.138097</v>
      </c>
      <c r="ER107">
        <v>0</v>
      </c>
      <c r="ES107">
        <v>30.980699999999999</v>
      </c>
      <c r="ET107">
        <v>999.9</v>
      </c>
      <c r="EU107">
        <v>75.7</v>
      </c>
      <c r="EV107">
        <v>34.1</v>
      </c>
      <c r="EW107">
        <v>40.2517</v>
      </c>
      <c r="EX107">
        <v>57.221800000000002</v>
      </c>
      <c r="EY107">
        <v>-2.7203499999999998</v>
      </c>
      <c r="EZ107">
        <v>2</v>
      </c>
      <c r="FA107">
        <v>0.41056700000000002</v>
      </c>
      <c r="FB107">
        <v>0.17697399999999999</v>
      </c>
      <c r="FC107">
        <v>20.271799999999999</v>
      </c>
      <c r="FD107">
        <v>5.2175900000000004</v>
      </c>
      <c r="FE107">
        <v>12.0046</v>
      </c>
      <c r="FF107">
        <v>4.9869500000000002</v>
      </c>
      <c r="FG107">
        <v>3.2845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1.8621799999999999</v>
      </c>
      <c r="FN107">
        <v>1.8641799999999999</v>
      </c>
      <c r="FO107">
        <v>1.8603099999999999</v>
      </c>
      <c r="FP107">
        <v>1.8610100000000001</v>
      </c>
      <c r="FQ107">
        <v>1.8602000000000001</v>
      </c>
      <c r="FR107">
        <v>1.86188</v>
      </c>
      <c r="FS107">
        <v>1.8583700000000001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-3.4569999999999999</v>
      </c>
      <c r="GH107">
        <v>0.1154</v>
      </c>
      <c r="GI107">
        <v>-2.7106589400944232</v>
      </c>
      <c r="GJ107">
        <v>-1.6100910332537859E-3</v>
      </c>
      <c r="GK107">
        <v>7.0186618486508772E-7</v>
      </c>
      <c r="GL107">
        <v>-2.134652460378022E-10</v>
      </c>
      <c r="GM107">
        <v>0.1154050000000026</v>
      </c>
      <c r="GN107">
        <v>0</v>
      </c>
      <c r="GO107">
        <v>0</v>
      </c>
      <c r="GP107">
        <v>0</v>
      </c>
      <c r="GQ107">
        <v>5</v>
      </c>
      <c r="GR107">
        <v>2079</v>
      </c>
      <c r="GS107">
        <v>3</v>
      </c>
      <c r="GT107">
        <v>29</v>
      </c>
      <c r="GU107">
        <v>82</v>
      </c>
      <c r="GV107">
        <v>82.1</v>
      </c>
      <c r="GW107">
        <v>1.8347199999999999</v>
      </c>
      <c r="GX107">
        <v>2.5463900000000002</v>
      </c>
      <c r="GY107">
        <v>2.04834</v>
      </c>
      <c r="GZ107">
        <v>2.6245099999999999</v>
      </c>
      <c r="HA107">
        <v>2.1972700000000001</v>
      </c>
      <c r="HB107">
        <v>2.3095699999999999</v>
      </c>
      <c r="HC107">
        <v>39.242199999999997</v>
      </c>
      <c r="HD107">
        <v>14.8238</v>
      </c>
      <c r="HE107">
        <v>18</v>
      </c>
      <c r="HF107">
        <v>658.91899999999998</v>
      </c>
      <c r="HG107">
        <v>749.39300000000003</v>
      </c>
      <c r="HH107">
        <v>30.999700000000001</v>
      </c>
      <c r="HI107">
        <v>32.607599999999998</v>
      </c>
      <c r="HJ107">
        <v>30.000399999999999</v>
      </c>
      <c r="HK107">
        <v>32.376800000000003</v>
      </c>
      <c r="HL107">
        <v>32.345799999999997</v>
      </c>
      <c r="HM107">
        <v>36.714700000000001</v>
      </c>
      <c r="HN107">
        <v>24.908000000000001</v>
      </c>
      <c r="HO107">
        <v>100</v>
      </c>
      <c r="HP107">
        <v>31</v>
      </c>
      <c r="HQ107">
        <v>611.92600000000004</v>
      </c>
      <c r="HR107">
        <v>33.2956</v>
      </c>
      <c r="HS107">
        <v>99.445899999999995</v>
      </c>
      <c r="HT107">
        <v>98.516499999999994</v>
      </c>
    </row>
    <row r="108" spans="1:228" x14ac:dyDescent="0.2">
      <c r="A108">
        <v>93</v>
      </c>
      <c r="B108">
        <v>1669220236</v>
      </c>
      <c r="C108">
        <v>486.5</v>
      </c>
      <c r="D108" t="s">
        <v>544</v>
      </c>
      <c r="E108" t="s">
        <v>545</v>
      </c>
      <c r="F108">
        <v>4</v>
      </c>
      <c r="G108">
        <v>1669220228</v>
      </c>
      <c r="H108">
        <f t="shared" si="34"/>
        <v>2.4168138947349106E-3</v>
      </c>
      <c r="I108">
        <f t="shared" si="35"/>
        <v>2.4168138947349105</v>
      </c>
      <c r="J108">
        <f t="shared" si="36"/>
        <v>11.884468129436605</v>
      </c>
      <c r="K108">
        <f t="shared" si="37"/>
        <v>576.89589285714294</v>
      </c>
      <c r="L108">
        <f t="shared" si="38"/>
        <v>429.34421598448188</v>
      </c>
      <c r="M108">
        <f t="shared" si="39"/>
        <v>43.426274245843089</v>
      </c>
      <c r="N108">
        <f t="shared" si="40"/>
        <v>58.350475729758728</v>
      </c>
      <c r="O108">
        <f t="shared" si="41"/>
        <v>0.14471125588763128</v>
      </c>
      <c r="P108">
        <f t="shared" si="42"/>
        <v>3.6780259593242448</v>
      </c>
      <c r="Q108">
        <f t="shared" si="43"/>
        <v>0.14162099158586286</v>
      </c>
      <c r="R108">
        <f t="shared" si="44"/>
        <v>8.878527133911486E-2</v>
      </c>
      <c r="S108">
        <f t="shared" si="45"/>
        <v>226.11600845030654</v>
      </c>
      <c r="T108">
        <f t="shared" si="46"/>
        <v>33.275729308192339</v>
      </c>
      <c r="U108">
        <f t="shared" si="47"/>
        <v>33.225128571428563</v>
      </c>
      <c r="V108">
        <f t="shared" si="48"/>
        <v>5.1163666607396312</v>
      </c>
      <c r="W108">
        <f t="shared" si="49"/>
        <v>69.690066672368317</v>
      </c>
      <c r="X108">
        <f t="shared" si="50"/>
        <v>3.4634894415808306</v>
      </c>
      <c r="Y108">
        <f t="shared" si="51"/>
        <v>4.969846646672937</v>
      </c>
      <c r="Z108">
        <f t="shared" si="52"/>
        <v>1.6528772191588006</v>
      </c>
      <c r="AA108">
        <f t="shared" si="53"/>
        <v>-106.58149275780956</v>
      </c>
      <c r="AB108">
        <f t="shared" si="54"/>
        <v>-102.51296055286055</v>
      </c>
      <c r="AC108">
        <f t="shared" si="55"/>
        <v>-6.3811318349459105</v>
      </c>
      <c r="AD108">
        <f t="shared" si="56"/>
        <v>10.640423304690529</v>
      </c>
      <c r="AE108">
        <f t="shared" si="57"/>
        <v>35.376224810951825</v>
      </c>
      <c r="AF108">
        <f t="shared" si="58"/>
        <v>2.4094176952394961</v>
      </c>
      <c r="AG108">
        <f t="shared" si="59"/>
        <v>11.884468129436605</v>
      </c>
      <c r="AH108">
        <v>622.07569023246765</v>
      </c>
      <c r="AI108">
        <v>610.29502424242412</v>
      </c>
      <c r="AJ108">
        <v>1.724503722943638</v>
      </c>
      <c r="AK108">
        <v>63.31</v>
      </c>
      <c r="AL108">
        <f t="shared" si="60"/>
        <v>2.4168138947349105</v>
      </c>
      <c r="AM108">
        <v>33.281602227174531</v>
      </c>
      <c r="AN108">
        <v>34.250817575757573</v>
      </c>
      <c r="AO108">
        <v>5.2388149869731609E-5</v>
      </c>
      <c r="AP108">
        <v>89.38907270601743</v>
      </c>
      <c r="AQ108">
        <v>33</v>
      </c>
      <c r="AR108">
        <v>5</v>
      </c>
      <c r="AS108">
        <f t="shared" si="61"/>
        <v>1</v>
      </c>
      <c r="AT108">
        <f t="shared" si="62"/>
        <v>0</v>
      </c>
      <c r="AU108">
        <f t="shared" si="63"/>
        <v>47338.578417091965</v>
      </c>
      <c r="AV108">
        <f t="shared" si="64"/>
        <v>1199.9949999999999</v>
      </c>
      <c r="AW108">
        <f t="shared" si="65"/>
        <v>1025.921606450936</v>
      </c>
      <c r="AX108">
        <f t="shared" si="66"/>
        <v>0.85493823428508953</v>
      </c>
      <c r="AY108">
        <f t="shared" si="67"/>
        <v>0.18843079217022285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1669220228</v>
      </c>
      <c r="BF108">
        <v>576.89589285714294</v>
      </c>
      <c r="BG108">
        <v>592.16767857142861</v>
      </c>
      <c r="BH108">
        <v>34.242614285714282</v>
      </c>
      <c r="BI108">
        <v>33.27607142857142</v>
      </c>
      <c r="BJ108">
        <v>580.34625000000005</v>
      </c>
      <c r="BK108">
        <v>34.12719642857143</v>
      </c>
      <c r="BL108">
        <v>650.01410714285714</v>
      </c>
      <c r="BM108">
        <v>101.04557142857141</v>
      </c>
      <c r="BN108">
        <v>0.1000190535714286</v>
      </c>
      <c r="BO108">
        <v>32.708142857142853</v>
      </c>
      <c r="BP108">
        <v>33.225128571428563</v>
      </c>
      <c r="BQ108">
        <v>999.9000000000002</v>
      </c>
      <c r="BR108">
        <v>0</v>
      </c>
      <c r="BS108">
        <v>0</v>
      </c>
      <c r="BT108">
        <v>9001.8535714285717</v>
      </c>
      <c r="BU108">
        <v>0</v>
      </c>
      <c r="BV108">
        <v>29.77572142857143</v>
      </c>
      <c r="BW108">
        <v>-15.27172857142857</v>
      </c>
      <c r="BX108">
        <v>597.35078571428573</v>
      </c>
      <c r="BY108">
        <v>612.5510357142856</v>
      </c>
      <c r="BZ108">
        <v>0.96654432142857138</v>
      </c>
      <c r="CA108">
        <v>592.16767857142861</v>
      </c>
      <c r="CB108">
        <v>33.27607142857142</v>
      </c>
      <c r="CC108">
        <v>3.4600628571428569</v>
      </c>
      <c r="CD108">
        <v>3.3623978571428559</v>
      </c>
      <c r="CE108">
        <v>26.425039285714281</v>
      </c>
      <c r="CF108">
        <v>25.940510714285711</v>
      </c>
      <c r="CG108">
        <v>1199.9949999999999</v>
      </c>
      <c r="CH108">
        <v>0.49997550000000007</v>
      </c>
      <c r="CI108">
        <v>0.50002449999999998</v>
      </c>
      <c r="CJ108">
        <v>0</v>
      </c>
      <c r="CK108">
        <v>835.74107142857144</v>
      </c>
      <c r="CL108">
        <v>4.9990899999999998</v>
      </c>
      <c r="CM108">
        <v>9195.7746428571445</v>
      </c>
      <c r="CN108">
        <v>9557.7360714285714</v>
      </c>
      <c r="CO108">
        <v>41.566499999999998</v>
      </c>
      <c r="CP108">
        <v>43.125</v>
      </c>
      <c r="CQ108">
        <v>42.311999999999991</v>
      </c>
      <c r="CR108">
        <v>42.311999999999991</v>
      </c>
      <c r="CS108">
        <v>43.061999999999983</v>
      </c>
      <c r="CT108">
        <v>597.46857142857141</v>
      </c>
      <c r="CU108">
        <v>597.52642857142848</v>
      </c>
      <c r="CV108">
        <v>0</v>
      </c>
      <c r="CW108">
        <v>1669220242.8</v>
      </c>
      <c r="CX108">
        <v>0</v>
      </c>
      <c r="CY108">
        <v>1669215309.0999999</v>
      </c>
      <c r="CZ108" t="s">
        <v>356</v>
      </c>
      <c r="DA108">
        <v>1669215309.0999999</v>
      </c>
      <c r="DB108">
        <v>1669215308.0999999</v>
      </c>
      <c r="DC108">
        <v>4</v>
      </c>
      <c r="DD108">
        <v>-3.3000000000000002E-2</v>
      </c>
      <c r="DE108">
        <v>-1.7000000000000001E-2</v>
      </c>
      <c r="DF108">
        <v>-3.2709999999999999</v>
      </c>
      <c r="DG108">
        <v>0.115</v>
      </c>
      <c r="DH108">
        <v>409</v>
      </c>
      <c r="DI108">
        <v>31</v>
      </c>
      <c r="DJ108">
        <v>0.59</v>
      </c>
      <c r="DK108">
        <v>0.22</v>
      </c>
      <c r="DL108">
        <v>-15.243409756097559</v>
      </c>
      <c r="DM108">
        <v>-0.55610592334498754</v>
      </c>
      <c r="DN108">
        <v>5.7372347400833919E-2</v>
      </c>
      <c r="DO108">
        <v>0</v>
      </c>
      <c r="DP108">
        <v>0.96617621951219512</v>
      </c>
      <c r="DQ108">
        <v>4.1825226480827213E-3</v>
      </c>
      <c r="DR108">
        <v>1.934797771145352E-3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363</v>
      </c>
      <c r="EA108">
        <v>3.29711</v>
      </c>
      <c r="EB108">
        <v>2.6251799999999998</v>
      </c>
      <c r="EC108">
        <v>0.13148599999999999</v>
      </c>
      <c r="ED108">
        <v>0.13231100000000001</v>
      </c>
      <c r="EE108">
        <v>0.140262</v>
      </c>
      <c r="EF108">
        <v>0.13599800000000001</v>
      </c>
      <c r="EG108">
        <v>26353.3</v>
      </c>
      <c r="EH108">
        <v>26805.1</v>
      </c>
      <c r="EI108">
        <v>28228.400000000001</v>
      </c>
      <c r="EJ108">
        <v>29731.1</v>
      </c>
      <c r="EK108">
        <v>33385.1</v>
      </c>
      <c r="EL108">
        <v>35646.5</v>
      </c>
      <c r="EM108">
        <v>39829.199999999997</v>
      </c>
      <c r="EN108">
        <v>42474</v>
      </c>
      <c r="EO108">
        <v>2.1771799999999999</v>
      </c>
      <c r="EP108">
        <v>2.1958500000000001</v>
      </c>
      <c r="EQ108">
        <v>0.13850599999999999</v>
      </c>
      <c r="ER108">
        <v>0</v>
      </c>
      <c r="ES108">
        <v>30.975300000000001</v>
      </c>
      <c r="ET108">
        <v>999.9</v>
      </c>
      <c r="EU108">
        <v>75.7</v>
      </c>
      <c r="EV108">
        <v>34.1</v>
      </c>
      <c r="EW108">
        <v>40.250999999999998</v>
      </c>
      <c r="EX108">
        <v>57.341799999999999</v>
      </c>
      <c r="EY108">
        <v>-2.54006</v>
      </c>
      <c r="EZ108">
        <v>2</v>
      </c>
      <c r="FA108">
        <v>0.410831</v>
      </c>
      <c r="FB108">
        <v>0.17771200000000001</v>
      </c>
      <c r="FC108">
        <v>20.271799999999999</v>
      </c>
      <c r="FD108">
        <v>5.2171399999999997</v>
      </c>
      <c r="FE108">
        <v>12.0047</v>
      </c>
      <c r="FF108">
        <v>4.9870000000000001</v>
      </c>
      <c r="FG108">
        <v>3.2845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1.8621799999999999</v>
      </c>
      <c r="FN108">
        <v>1.8641799999999999</v>
      </c>
      <c r="FO108">
        <v>1.8602700000000001</v>
      </c>
      <c r="FP108">
        <v>1.86097</v>
      </c>
      <c r="FQ108">
        <v>1.8601799999999999</v>
      </c>
      <c r="FR108">
        <v>1.8618600000000001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-3.464</v>
      </c>
      <c r="GH108">
        <v>0.1154</v>
      </c>
      <c r="GI108">
        <v>-2.7106589400944232</v>
      </c>
      <c r="GJ108">
        <v>-1.6100910332537859E-3</v>
      </c>
      <c r="GK108">
        <v>7.0186618486508772E-7</v>
      </c>
      <c r="GL108">
        <v>-2.134652460378022E-10</v>
      </c>
      <c r="GM108">
        <v>0.1154050000000026</v>
      </c>
      <c r="GN108">
        <v>0</v>
      </c>
      <c r="GO108">
        <v>0</v>
      </c>
      <c r="GP108">
        <v>0</v>
      </c>
      <c r="GQ108">
        <v>5</v>
      </c>
      <c r="GR108">
        <v>2079</v>
      </c>
      <c r="GS108">
        <v>3</v>
      </c>
      <c r="GT108">
        <v>29</v>
      </c>
      <c r="GU108">
        <v>82.1</v>
      </c>
      <c r="GV108">
        <v>82.1</v>
      </c>
      <c r="GW108">
        <v>1.85181</v>
      </c>
      <c r="GX108">
        <v>2.5549300000000001</v>
      </c>
      <c r="GY108">
        <v>2.04834</v>
      </c>
      <c r="GZ108">
        <v>2.6232899999999999</v>
      </c>
      <c r="HA108">
        <v>2.1972700000000001</v>
      </c>
      <c r="HB108">
        <v>2.36328</v>
      </c>
      <c r="HC108">
        <v>39.267099999999999</v>
      </c>
      <c r="HD108">
        <v>14.815</v>
      </c>
      <c r="HE108">
        <v>18</v>
      </c>
      <c r="HF108">
        <v>658.74599999999998</v>
      </c>
      <c r="HG108">
        <v>749.48900000000003</v>
      </c>
      <c r="HH108">
        <v>31</v>
      </c>
      <c r="HI108">
        <v>32.611199999999997</v>
      </c>
      <c r="HJ108">
        <v>30.000399999999999</v>
      </c>
      <c r="HK108">
        <v>32.381</v>
      </c>
      <c r="HL108">
        <v>32.351500000000001</v>
      </c>
      <c r="HM108">
        <v>37.045000000000002</v>
      </c>
      <c r="HN108">
        <v>24.908000000000001</v>
      </c>
      <c r="HO108">
        <v>100</v>
      </c>
      <c r="HP108">
        <v>31</v>
      </c>
      <c r="HQ108">
        <v>618.60400000000004</v>
      </c>
      <c r="HR108">
        <v>33.29</v>
      </c>
      <c r="HS108">
        <v>99.445099999999996</v>
      </c>
      <c r="HT108">
        <v>98.514700000000005</v>
      </c>
    </row>
    <row r="109" spans="1:228" x14ac:dyDescent="0.2">
      <c r="A109">
        <v>94</v>
      </c>
      <c r="B109">
        <v>1669220240</v>
      </c>
      <c r="C109">
        <v>490.5</v>
      </c>
      <c r="D109" t="s">
        <v>546</v>
      </c>
      <c r="E109" t="s">
        <v>547</v>
      </c>
      <c r="F109">
        <v>4</v>
      </c>
      <c r="G109">
        <v>1669220232</v>
      </c>
      <c r="H109">
        <f t="shared" si="34"/>
        <v>2.4175881356502059E-3</v>
      </c>
      <c r="I109">
        <f t="shared" si="35"/>
        <v>2.417588135650206</v>
      </c>
      <c r="J109">
        <f t="shared" si="36"/>
        <v>11.828589289198574</v>
      </c>
      <c r="K109">
        <f t="shared" si="37"/>
        <v>583.55689285714277</v>
      </c>
      <c r="L109">
        <f t="shared" si="38"/>
        <v>436.6046116463566</v>
      </c>
      <c r="M109">
        <f t="shared" si="39"/>
        <v>44.160575675548948</v>
      </c>
      <c r="N109">
        <f t="shared" si="40"/>
        <v>59.024132225336082</v>
      </c>
      <c r="O109">
        <f t="shared" si="41"/>
        <v>0.14487526635456727</v>
      </c>
      <c r="P109">
        <f t="shared" si="42"/>
        <v>3.678644395584227</v>
      </c>
      <c r="Q109">
        <f t="shared" si="43"/>
        <v>0.14177858276258706</v>
      </c>
      <c r="R109">
        <f t="shared" si="44"/>
        <v>8.8884325962455463E-2</v>
      </c>
      <c r="S109">
        <f t="shared" si="45"/>
        <v>226.11636555756709</v>
      </c>
      <c r="T109">
        <f t="shared" si="46"/>
        <v>33.27874228380476</v>
      </c>
      <c r="U109">
        <f t="shared" si="47"/>
        <v>33.222117857142862</v>
      </c>
      <c r="V109">
        <f t="shared" si="48"/>
        <v>5.115502627428131</v>
      </c>
      <c r="W109">
        <f t="shared" si="49"/>
        <v>69.686167653945802</v>
      </c>
      <c r="X109">
        <f t="shared" si="50"/>
        <v>3.46393229018144</v>
      </c>
      <c r="Y109">
        <f t="shared" si="51"/>
        <v>4.9707602050710609</v>
      </c>
      <c r="Z109">
        <f t="shared" si="52"/>
        <v>1.651570337246691</v>
      </c>
      <c r="AA109">
        <f t="shared" si="53"/>
        <v>-106.61563678217408</v>
      </c>
      <c r="AB109">
        <f t="shared" si="54"/>
        <v>-101.2857201376826</v>
      </c>
      <c r="AC109">
        <f t="shared" si="55"/>
        <v>-6.3036875148785363</v>
      </c>
      <c r="AD109">
        <f t="shared" si="56"/>
        <v>11.911321122831879</v>
      </c>
      <c r="AE109">
        <f t="shared" si="57"/>
        <v>35.461653487672606</v>
      </c>
      <c r="AF109">
        <f t="shared" si="58"/>
        <v>2.4103493831940019</v>
      </c>
      <c r="AG109">
        <f t="shared" si="59"/>
        <v>11.828589289198574</v>
      </c>
      <c r="AH109">
        <v>629.00812821558441</v>
      </c>
      <c r="AI109">
        <v>617.20826060606043</v>
      </c>
      <c r="AJ109">
        <v>1.735608831168743</v>
      </c>
      <c r="AK109">
        <v>63.31</v>
      </c>
      <c r="AL109">
        <f t="shared" si="60"/>
        <v>2.417588135650206</v>
      </c>
      <c r="AM109">
        <v>33.286463424617587</v>
      </c>
      <c r="AN109">
        <v>34.25605757575758</v>
      </c>
      <c r="AO109">
        <v>4.3260810156632402E-5</v>
      </c>
      <c r="AP109">
        <v>89.38907270601743</v>
      </c>
      <c r="AQ109">
        <v>33</v>
      </c>
      <c r="AR109">
        <v>5</v>
      </c>
      <c r="AS109">
        <f t="shared" si="61"/>
        <v>1</v>
      </c>
      <c r="AT109">
        <f t="shared" si="62"/>
        <v>0</v>
      </c>
      <c r="AU109">
        <f t="shared" si="63"/>
        <v>47349.136285555083</v>
      </c>
      <c r="AV109">
        <f t="shared" si="64"/>
        <v>1199.996071428571</v>
      </c>
      <c r="AW109">
        <f t="shared" si="65"/>
        <v>1025.9226028795681</v>
      </c>
      <c r="AX109">
        <f t="shared" si="66"/>
        <v>0.85493830130479354</v>
      </c>
      <c r="AY109">
        <f t="shared" si="67"/>
        <v>0.18843092151825142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1669220232</v>
      </c>
      <c r="BF109">
        <v>583.55689285714277</v>
      </c>
      <c r="BG109">
        <v>598.87142857142862</v>
      </c>
      <c r="BH109">
        <v>34.247035714285722</v>
      </c>
      <c r="BI109">
        <v>33.280099999999997</v>
      </c>
      <c r="BJ109">
        <v>587.01396428571445</v>
      </c>
      <c r="BK109">
        <v>34.131617857142857</v>
      </c>
      <c r="BL109">
        <v>649.99828571428566</v>
      </c>
      <c r="BM109">
        <v>101.0455</v>
      </c>
      <c r="BN109">
        <v>9.9963189285714266E-2</v>
      </c>
      <c r="BO109">
        <v>32.711407142857141</v>
      </c>
      <c r="BP109">
        <v>33.222117857142862</v>
      </c>
      <c r="BQ109">
        <v>999.9000000000002</v>
      </c>
      <c r="BR109">
        <v>0</v>
      </c>
      <c r="BS109">
        <v>0</v>
      </c>
      <c r="BT109">
        <v>9003.9964285714286</v>
      </c>
      <c r="BU109">
        <v>0</v>
      </c>
      <c r="BV109">
        <v>28.63423928571428</v>
      </c>
      <c r="BW109">
        <v>-15.31450357142857</v>
      </c>
      <c r="BX109">
        <v>604.25071428571425</v>
      </c>
      <c r="BY109">
        <v>619.48810714285719</v>
      </c>
      <c r="BZ109">
        <v>0.96693735714285722</v>
      </c>
      <c r="CA109">
        <v>598.87142857142862</v>
      </c>
      <c r="CB109">
        <v>33.280099999999997</v>
      </c>
      <c r="CC109">
        <v>3.4605075000000012</v>
      </c>
      <c r="CD109">
        <v>3.3628024999999999</v>
      </c>
      <c r="CE109">
        <v>26.42721785714285</v>
      </c>
      <c r="CF109">
        <v>25.942542857142861</v>
      </c>
      <c r="CG109">
        <v>1199.996071428571</v>
      </c>
      <c r="CH109">
        <v>0.49997350000000002</v>
      </c>
      <c r="CI109">
        <v>0.50002649999999993</v>
      </c>
      <c r="CJ109">
        <v>0</v>
      </c>
      <c r="CK109">
        <v>836.14064285714289</v>
      </c>
      <c r="CL109">
        <v>4.9990899999999998</v>
      </c>
      <c r="CM109">
        <v>9200.2314285714274</v>
      </c>
      <c r="CN109">
        <v>9557.7378571428562</v>
      </c>
      <c r="CO109">
        <v>41.573249999999987</v>
      </c>
      <c r="CP109">
        <v>43.125</v>
      </c>
      <c r="CQ109">
        <v>42.311999999999991</v>
      </c>
      <c r="CR109">
        <v>42.311999999999991</v>
      </c>
      <c r="CS109">
        <v>43.061999999999983</v>
      </c>
      <c r="CT109">
        <v>597.46642857142865</v>
      </c>
      <c r="CU109">
        <v>597.5296428571429</v>
      </c>
      <c r="CV109">
        <v>0</v>
      </c>
      <c r="CW109">
        <v>1669220247</v>
      </c>
      <c r="CX109">
        <v>0</v>
      </c>
      <c r="CY109">
        <v>1669215309.0999999</v>
      </c>
      <c r="CZ109" t="s">
        <v>356</v>
      </c>
      <c r="DA109">
        <v>1669215309.0999999</v>
      </c>
      <c r="DB109">
        <v>1669215308.0999999</v>
      </c>
      <c r="DC109">
        <v>4</v>
      </c>
      <c r="DD109">
        <v>-3.3000000000000002E-2</v>
      </c>
      <c r="DE109">
        <v>-1.7000000000000001E-2</v>
      </c>
      <c r="DF109">
        <v>-3.2709999999999999</v>
      </c>
      <c r="DG109">
        <v>0.115</v>
      </c>
      <c r="DH109">
        <v>409</v>
      </c>
      <c r="DI109">
        <v>31</v>
      </c>
      <c r="DJ109">
        <v>0.59</v>
      </c>
      <c r="DK109">
        <v>0.22</v>
      </c>
      <c r="DL109">
        <v>-15.28239512195122</v>
      </c>
      <c r="DM109">
        <v>-0.65352543554009546</v>
      </c>
      <c r="DN109">
        <v>6.6019719711907107E-2</v>
      </c>
      <c r="DO109">
        <v>0</v>
      </c>
      <c r="DP109">
        <v>0.96638256097560993</v>
      </c>
      <c r="DQ109">
        <v>3.4122857142872172E-3</v>
      </c>
      <c r="DR109">
        <v>1.8245949239559631E-3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3.2971599999999999</v>
      </c>
      <c r="EB109">
        <v>2.6255299999999999</v>
      </c>
      <c r="EC109">
        <v>0.132526</v>
      </c>
      <c r="ED109">
        <v>0.13334299999999999</v>
      </c>
      <c r="EE109">
        <v>0.14027300000000001</v>
      </c>
      <c r="EF109">
        <v>0.13600999999999999</v>
      </c>
      <c r="EG109">
        <v>26321.1</v>
      </c>
      <c r="EH109">
        <v>26773</v>
      </c>
      <c r="EI109">
        <v>28227.8</v>
      </c>
      <c r="EJ109">
        <v>29730.9</v>
      </c>
      <c r="EK109">
        <v>33383.800000000003</v>
      </c>
      <c r="EL109">
        <v>35645.9</v>
      </c>
      <c r="EM109">
        <v>39828.1</v>
      </c>
      <c r="EN109">
        <v>42473.7</v>
      </c>
      <c r="EO109">
        <v>2.1768800000000001</v>
      </c>
      <c r="EP109">
        <v>2.1956799999999999</v>
      </c>
      <c r="EQ109">
        <v>0.138208</v>
      </c>
      <c r="ER109">
        <v>0</v>
      </c>
      <c r="ES109">
        <v>30.9711</v>
      </c>
      <c r="ET109">
        <v>999.9</v>
      </c>
      <c r="EU109">
        <v>75.7</v>
      </c>
      <c r="EV109">
        <v>34.1</v>
      </c>
      <c r="EW109">
        <v>40.253100000000003</v>
      </c>
      <c r="EX109">
        <v>56.861800000000002</v>
      </c>
      <c r="EY109">
        <v>-2.6362199999999998</v>
      </c>
      <c r="EZ109">
        <v>2</v>
      </c>
      <c r="FA109">
        <v>0.41110999999999998</v>
      </c>
      <c r="FB109">
        <v>0.179003</v>
      </c>
      <c r="FC109">
        <v>20.271799999999999</v>
      </c>
      <c r="FD109">
        <v>5.2186399999999997</v>
      </c>
      <c r="FE109">
        <v>12.004300000000001</v>
      </c>
      <c r="FF109">
        <v>4.9869000000000003</v>
      </c>
      <c r="FG109">
        <v>3.2845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1.8621799999999999</v>
      </c>
      <c r="FN109">
        <v>1.86419</v>
      </c>
      <c r="FO109">
        <v>1.8603099999999999</v>
      </c>
      <c r="FP109">
        <v>1.86097</v>
      </c>
      <c r="FQ109">
        <v>1.8601799999999999</v>
      </c>
      <c r="FR109">
        <v>1.86188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-3.47</v>
      </c>
      <c r="GH109">
        <v>0.1154</v>
      </c>
      <c r="GI109">
        <v>-2.7106589400944232</v>
      </c>
      <c r="GJ109">
        <v>-1.6100910332537859E-3</v>
      </c>
      <c r="GK109">
        <v>7.0186618486508772E-7</v>
      </c>
      <c r="GL109">
        <v>-2.134652460378022E-10</v>
      </c>
      <c r="GM109">
        <v>0.1154050000000026</v>
      </c>
      <c r="GN109">
        <v>0</v>
      </c>
      <c r="GO109">
        <v>0</v>
      </c>
      <c r="GP109">
        <v>0</v>
      </c>
      <c r="GQ109">
        <v>5</v>
      </c>
      <c r="GR109">
        <v>2079</v>
      </c>
      <c r="GS109">
        <v>3</v>
      </c>
      <c r="GT109">
        <v>29</v>
      </c>
      <c r="GU109">
        <v>82.2</v>
      </c>
      <c r="GV109">
        <v>82.2</v>
      </c>
      <c r="GW109">
        <v>1.86768</v>
      </c>
      <c r="GX109">
        <v>2.5427200000000001</v>
      </c>
      <c r="GY109">
        <v>2.04834</v>
      </c>
      <c r="GZ109">
        <v>2.6232899999999999</v>
      </c>
      <c r="HA109">
        <v>2.1972700000000001</v>
      </c>
      <c r="HB109">
        <v>2.32178</v>
      </c>
      <c r="HC109">
        <v>39.267099999999999</v>
      </c>
      <c r="HD109">
        <v>14.8238</v>
      </c>
      <c r="HE109">
        <v>18</v>
      </c>
      <c r="HF109">
        <v>658.56200000000001</v>
      </c>
      <c r="HG109">
        <v>749.38400000000001</v>
      </c>
      <c r="HH109">
        <v>31.0002</v>
      </c>
      <c r="HI109">
        <v>32.614800000000002</v>
      </c>
      <c r="HJ109">
        <v>30.000499999999999</v>
      </c>
      <c r="HK109">
        <v>32.386000000000003</v>
      </c>
      <c r="HL109">
        <v>32.356499999999997</v>
      </c>
      <c r="HM109">
        <v>37.375399999999999</v>
      </c>
      <c r="HN109">
        <v>24.908000000000001</v>
      </c>
      <c r="HO109">
        <v>100</v>
      </c>
      <c r="HP109">
        <v>31</v>
      </c>
      <c r="HQ109">
        <v>625.28300000000002</v>
      </c>
      <c r="HR109">
        <v>33.291400000000003</v>
      </c>
      <c r="HS109">
        <v>99.442599999999999</v>
      </c>
      <c r="HT109">
        <v>98.513999999999996</v>
      </c>
    </row>
    <row r="110" spans="1:228" x14ac:dyDescent="0.2">
      <c r="A110">
        <v>95</v>
      </c>
      <c r="B110">
        <v>1669220244</v>
      </c>
      <c r="C110">
        <v>494.5</v>
      </c>
      <c r="D110" t="s">
        <v>548</v>
      </c>
      <c r="E110" t="s">
        <v>549</v>
      </c>
      <c r="F110">
        <v>4</v>
      </c>
      <c r="G110">
        <v>1669220236</v>
      </c>
      <c r="H110">
        <f t="shared" si="34"/>
        <v>2.4245293624590492E-3</v>
      </c>
      <c r="I110">
        <f t="shared" si="35"/>
        <v>2.4245293624590492</v>
      </c>
      <c r="J110">
        <f t="shared" si="36"/>
        <v>12.385505008104692</v>
      </c>
      <c r="K110">
        <f t="shared" si="37"/>
        <v>590.21532142857154</v>
      </c>
      <c r="L110">
        <f t="shared" si="38"/>
        <v>437.39305957621019</v>
      </c>
      <c r="M110">
        <f t="shared" si="39"/>
        <v>44.240162517875</v>
      </c>
      <c r="N110">
        <f t="shared" si="40"/>
        <v>59.697384695218936</v>
      </c>
      <c r="O110">
        <f t="shared" si="41"/>
        <v>0.14539277966798358</v>
      </c>
      <c r="P110">
        <f t="shared" si="42"/>
        <v>3.6801909109051767</v>
      </c>
      <c r="Q110">
        <f t="shared" si="43"/>
        <v>0.14227546986457834</v>
      </c>
      <c r="R110">
        <f t="shared" si="44"/>
        <v>8.9196679785443295E-2</v>
      </c>
      <c r="S110">
        <f t="shared" si="45"/>
        <v>226.11670198624068</v>
      </c>
      <c r="T110">
        <f t="shared" si="46"/>
        <v>33.280929746189557</v>
      </c>
      <c r="U110">
        <f t="shared" si="47"/>
        <v>33.220075000000001</v>
      </c>
      <c r="V110">
        <f t="shared" si="48"/>
        <v>5.1149164280065467</v>
      </c>
      <c r="W110">
        <f t="shared" si="49"/>
        <v>69.680292842072461</v>
      </c>
      <c r="X110">
        <f t="shared" si="50"/>
        <v>3.4643939754913737</v>
      </c>
      <c r="Y110">
        <f t="shared" si="51"/>
        <v>4.9718418711920185</v>
      </c>
      <c r="Z110">
        <f t="shared" si="52"/>
        <v>1.6505224525151729</v>
      </c>
      <c r="AA110">
        <f t="shared" si="53"/>
        <v>-106.92174488444407</v>
      </c>
      <c r="AB110">
        <f t="shared" si="54"/>
        <v>-100.15628576029924</v>
      </c>
      <c r="AC110">
        <f t="shared" si="55"/>
        <v>-6.2308313604369205</v>
      </c>
      <c r="AD110">
        <f t="shared" si="56"/>
        <v>12.807839981060454</v>
      </c>
      <c r="AE110">
        <f t="shared" si="57"/>
        <v>35.584710640640559</v>
      </c>
      <c r="AF110">
        <f t="shared" si="58"/>
        <v>2.409766421446204</v>
      </c>
      <c r="AG110">
        <f t="shared" si="59"/>
        <v>12.385505008104692</v>
      </c>
      <c r="AH110">
        <v>635.98890637878822</v>
      </c>
      <c r="AI110">
        <v>624.04581818181816</v>
      </c>
      <c r="AJ110">
        <v>1.710819220779193</v>
      </c>
      <c r="AK110">
        <v>63.31</v>
      </c>
      <c r="AL110">
        <f t="shared" si="60"/>
        <v>2.4245293624590492</v>
      </c>
      <c r="AM110">
        <v>33.292367986502711</v>
      </c>
      <c r="AN110">
        <v>34.264513939393943</v>
      </c>
      <c r="AO110">
        <v>8.3498162363895894E-5</v>
      </c>
      <c r="AP110">
        <v>89.38907270601743</v>
      </c>
      <c r="AQ110">
        <v>33</v>
      </c>
      <c r="AR110">
        <v>5</v>
      </c>
      <c r="AS110">
        <f t="shared" si="61"/>
        <v>1</v>
      </c>
      <c r="AT110">
        <f t="shared" si="62"/>
        <v>0</v>
      </c>
      <c r="AU110">
        <f t="shared" si="63"/>
        <v>47376.203096293037</v>
      </c>
      <c r="AV110">
        <f t="shared" si="64"/>
        <v>1199.997142857143</v>
      </c>
      <c r="AW110">
        <f t="shared" si="65"/>
        <v>1025.9235885939072</v>
      </c>
      <c r="AX110">
        <f t="shared" si="66"/>
        <v>0.85493835939577834</v>
      </c>
      <c r="AY110">
        <f t="shared" si="67"/>
        <v>0.18843103363385205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1669220236</v>
      </c>
      <c r="BF110">
        <v>590.21532142857154</v>
      </c>
      <c r="BG110">
        <v>605.58742857142863</v>
      </c>
      <c r="BH110">
        <v>34.251725</v>
      </c>
      <c r="BI110">
        <v>33.285032142857141</v>
      </c>
      <c r="BJ110">
        <v>593.67910714285711</v>
      </c>
      <c r="BK110">
        <v>34.136310714285713</v>
      </c>
      <c r="BL110">
        <v>650.00117857142857</v>
      </c>
      <c r="BM110">
        <v>101.04510714285711</v>
      </c>
      <c r="BN110">
        <v>9.9987753571428598E-2</v>
      </c>
      <c r="BO110">
        <v>32.715271428571427</v>
      </c>
      <c r="BP110">
        <v>33.220075000000001</v>
      </c>
      <c r="BQ110">
        <v>999.9000000000002</v>
      </c>
      <c r="BR110">
        <v>0</v>
      </c>
      <c r="BS110">
        <v>0</v>
      </c>
      <c r="BT110">
        <v>9009.375</v>
      </c>
      <c r="BU110">
        <v>0</v>
      </c>
      <c r="BV110">
        <v>27.552014285714289</v>
      </c>
      <c r="BW110">
        <v>-15.372007142857139</v>
      </c>
      <c r="BX110">
        <v>611.14828571428575</v>
      </c>
      <c r="BY110">
        <v>626.4384642857143</v>
      </c>
      <c r="BZ110">
        <v>0.96669192857142849</v>
      </c>
      <c r="CA110">
        <v>605.58742857142863</v>
      </c>
      <c r="CB110">
        <v>33.285032142857141</v>
      </c>
      <c r="CC110">
        <v>3.4609678571428582</v>
      </c>
      <c r="CD110">
        <v>3.3632871428571431</v>
      </c>
      <c r="CE110">
        <v>26.429471428571421</v>
      </c>
      <c r="CF110">
        <v>25.944974999999999</v>
      </c>
      <c r="CG110">
        <v>1199.997142857143</v>
      </c>
      <c r="CH110">
        <v>0.49997150000000001</v>
      </c>
      <c r="CI110">
        <v>0.50002849999999999</v>
      </c>
      <c r="CJ110">
        <v>0</v>
      </c>
      <c r="CK110">
        <v>836.54907142857155</v>
      </c>
      <c r="CL110">
        <v>4.9990899999999998</v>
      </c>
      <c r="CM110">
        <v>9205.77</v>
      </c>
      <c r="CN110">
        <v>9557.7364285714284</v>
      </c>
      <c r="CO110">
        <v>41.582249999999988</v>
      </c>
      <c r="CP110">
        <v>43.125</v>
      </c>
      <c r="CQ110">
        <v>42.311999999999991</v>
      </c>
      <c r="CR110">
        <v>42.311999999999991</v>
      </c>
      <c r="CS110">
        <v>43.061999999999983</v>
      </c>
      <c r="CT110">
        <v>597.46464285714285</v>
      </c>
      <c r="CU110">
        <v>597.53250000000003</v>
      </c>
      <c r="CV110">
        <v>0</v>
      </c>
      <c r="CW110">
        <v>1669220250.5999999</v>
      </c>
      <c r="CX110">
        <v>0</v>
      </c>
      <c r="CY110">
        <v>1669215309.0999999</v>
      </c>
      <c r="CZ110" t="s">
        <v>356</v>
      </c>
      <c r="DA110">
        <v>1669215309.0999999</v>
      </c>
      <c r="DB110">
        <v>1669215308.0999999</v>
      </c>
      <c r="DC110">
        <v>4</v>
      </c>
      <c r="DD110">
        <v>-3.3000000000000002E-2</v>
      </c>
      <c r="DE110">
        <v>-1.7000000000000001E-2</v>
      </c>
      <c r="DF110">
        <v>-3.2709999999999999</v>
      </c>
      <c r="DG110">
        <v>0.115</v>
      </c>
      <c r="DH110">
        <v>409</v>
      </c>
      <c r="DI110">
        <v>31</v>
      </c>
      <c r="DJ110">
        <v>0.59</v>
      </c>
      <c r="DK110">
        <v>0.22</v>
      </c>
      <c r="DL110">
        <v>-15.3443375</v>
      </c>
      <c r="DM110">
        <v>-0.81213996247652998</v>
      </c>
      <c r="DN110">
        <v>8.0895799296069673E-2</v>
      </c>
      <c r="DO110">
        <v>0</v>
      </c>
      <c r="DP110">
        <v>0.96715584999999993</v>
      </c>
      <c r="DQ110">
        <v>-1.188923076925173E-3</v>
      </c>
      <c r="DR110">
        <v>1.6450895651909079E-3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3.2972600000000001</v>
      </c>
      <c r="EB110">
        <v>2.62541</v>
      </c>
      <c r="EC110">
        <v>0.13354199999999999</v>
      </c>
      <c r="ED110">
        <v>0.13436500000000001</v>
      </c>
      <c r="EE110">
        <v>0.140292</v>
      </c>
      <c r="EF110">
        <v>0.136019</v>
      </c>
      <c r="EG110">
        <v>26289.8</v>
      </c>
      <c r="EH110">
        <v>26741.3</v>
      </c>
      <c r="EI110">
        <v>28227.4</v>
      </c>
      <c r="EJ110">
        <v>29730.9</v>
      </c>
      <c r="EK110">
        <v>33383.199999999997</v>
      </c>
      <c r="EL110">
        <v>35645.599999999999</v>
      </c>
      <c r="EM110">
        <v>39828.199999999997</v>
      </c>
      <c r="EN110">
        <v>42473.7</v>
      </c>
      <c r="EO110">
        <v>2.177</v>
      </c>
      <c r="EP110">
        <v>2.1954500000000001</v>
      </c>
      <c r="EQ110">
        <v>0.13880400000000001</v>
      </c>
      <c r="ER110">
        <v>0</v>
      </c>
      <c r="ES110">
        <v>30.969799999999999</v>
      </c>
      <c r="ET110">
        <v>999.9</v>
      </c>
      <c r="EU110">
        <v>75.599999999999994</v>
      </c>
      <c r="EV110">
        <v>34.1</v>
      </c>
      <c r="EW110">
        <v>40.197600000000001</v>
      </c>
      <c r="EX110">
        <v>56.411799999999999</v>
      </c>
      <c r="EY110">
        <v>-2.5881400000000001</v>
      </c>
      <c r="EZ110">
        <v>2</v>
      </c>
      <c r="FA110">
        <v>0.41138999999999998</v>
      </c>
      <c r="FB110">
        <v>0.17927799999999999</v>
      </c>
      <c r="FC110">
        <v>20.271899999999999</v>
      </c>
      <c r="FD110">
        <v>5.2186399999999997</v>
      </c>
      <c r="FE110">
        <v>12.0044</v>
      </c>
      <c r="FF110">
        <v>4.9868499999999996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1.8621799999999999</v>
      </c>
      <c r="FN110">
        <v>1.8641799999999999</v>
      </c>
      <c r="FO110">
        <v>1.86029</v>
      </c>
      <c r="FP110">
        <v>1.8609599999999999</v>
      </c>
      <c r="FQ110">
        <v>1.8601799999999999</v>
      </c>
      <c r="FR110">
        <v>1.8618600000000001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-3.4769999999999999</v>
      </c>
      <c r="GH110">
        <v>0.1154</v>
      </c>
      <c r="GI110">
        <v>-2.7106589400944232</v>
      </c>
      <c r="GJ110">
        <v>-1.6100910332537859E-3</v>
      </c>
      <c r="GK110">
        <v>7.0186618486508772E-7</v>
      </c>
      <c r="GL110">
        <v>-2.134652460378022E-10</v>
      </c>
      <c r="GM110">
        <v>0.1154050000000026</v>
      </c>
      <c r="GN110">
        <v>0</v>
      </c>
      <c r="GO110">
        <v>0</v>
      </c>
      <c r="GP110">
        <v>0</v>
      </c>
      <c r="GQ110">
        <v>5</v>
      </c>
      <c r="GR110">
        <v>2079</v>
      </c>
      <c r="GS110">
        <v>3</v>
      </c>
      <c r="GT110">
        <v>29</v>
      </c>
      <c r="GU110">
        <v>82.2</v>
      </c>
      <c r="GV110">
        <v>82.3</v>
      </c>
      <c r="GW110">
        <v>1.8847700000000001</v>
      </c>
      <c r="GX110">
        <v>2.5561500000000001</v>
      </c>
      <c r="GY110">
        <v>2.04834</v>
      </c>
      <c r="GZ110">
        <v>2.6232899999999999</v>
      </c>
      <c r="HA110">
        <v>2.1972700000000001</v>
      </c>
      <c r="HB110">
        <v>2.3107899999999999</v>
      </c>
      <c r="HC110">
        <v>39.267099999999999</v>
      </c>
      <c r="HD110">
        <v>14.815</v>
      </c>
      <c r="HE110">
        <v>18</v>
      </c>
      <c r="HF110">
        <v>658.71299999999997</v>
      </c>
      <c r="HG110">
        <v>749.23</v>
      </c>
      <c r="HH110">
        <v>31.0001</v>
      </c>
      <c r="HI110">
        <v>32.619199999999999</v>
      </c>
      <c r="HJ110">
        <v>30.000399999999999</v>
      </c>
      <c r="HK110">
        <v>32.390999999999998</v>
      </c>
      <c r="HL110">
        <v>32.361499999999999</v>
      </c>
      <c r="HM110">
        <v>37.702599999999997</v>
      </c>
      <c r="HN110">
        <v>24.908000000000001</v>
      </c>
      <c r="HO110">
        <v>100</v>
      </c>
      <c r="HP110">
        <v>31</v>
      </c>
      <c r="HQ110">
        <v>631.96100000000001</v>
      </c>
      <c r="HR110">
        <v>33.29</v>
      </c>
      <c r="HS110">
        <v>99.442099999999996</v>
      </c>
      <c r="HT110">
        <v>98.513999999999996</v>
      </c>
    </row>
    <row r="111" spans="1:228" x14ac:dyDescent="0.2">
      <c r="A111">
        <v>96</v>
      </c>
      <c r="B111">
        <v>1669220248</v>
      </c>
      <c r="C111">
        <v>498.5</v>
      </c>
      <c r="D111" t="s">
        <v>550</v>
      </c>
      <c r="E111" t="s">
        <v>551</v>
      </c>
      <c r="F111">
        <v>4</v>
      </c>
      <c r="G111">
        <v>1669220240</v>
      </c>
      <c r="H111">
        <f t="shared" si="34"/>
        <v>2.4262718769191088E-3</v>
      </c>
      <c r="I111">
        <f t="shared" si="35"/>
        <v>2.4262718769191087</v>
      </c>
      <c r="J111">
        <f t="shared" si="36"/>
        <v>12.796512793277802</v>
      </c>
      <c r="K111">
        <f t="shared" si="37"/>
        <v>596.86121428571437</v>
      </c>
      <c r="L111">
        <f t="shared" si="38"/>
        <v>439.45198956450503</v>
      </c>
      <c r="M111">
        <f t="shared" si="39"/>
        <v>44.44833367436658</v>
      </c>
      <c r="N111">
        <f t="shared" si="40"/>
        <v>60.369476165416032</v>
      </c>
      <c r="O111">
        <f t="shared" si="41"/>
        <v>0.14553101431062865</v>
      </c>
      <c r="P111">
        <f t="shared" si="42"/>
        <v>3.6832943902520645</v>
      </c>
      <c r="Q111">
        <f t="shared" si="43"/>
        <v>0.14241041334870588</v>
      </c>
      <c r="R111">
        <f t="shared" si="44"/>
        <v>8.9281308698771933E-2</v>
      </c>
      <c r="S111">
        <f t="shared" si="45"/>
        <v>226.11703337914483</v>
      </c>
      <c r="T111">
        <f t="shared" si="46"/>
        <v>33.284605973590544</v>
      </c>
      <c r="U111">
        <f t="shared" si="47"/>
        <v>33.220750000000002</v>
      </c>
      <c r="V111">
        <f t="shared" si="48"/>
        <v>5.115110113308452</v>
      </c>
      <c r="W111">
        <f t="shared" si="49"/>
        <v>69.674390266342058</v>
      </c>
      <c r="X111">
        <f t="shared" si="50"/>
        <v>3.4649762247911968</v>
      </c>
      <c r="Y111">
        <f t="shared" si="51"/>
        <v>4.9730987405067246</v>
      </c>
      <c r="Z111">
        <f t="shared" si="52"/>
        <v>1.6501338885172552</v>
      </c>
      <c r="AA111">
        <f t="shared" si="53"/>
        <v>-106.99858977213269</v>
      </c>
      <c r="AB111">
        <f t="shared" si="54"/>
        <v>-99.483329774726016</v>
      </c>
      <c r="AC111">
        <f t="shared" si="55"/>
        <v>-6.1839078198708828</v>
      </c>
      <c r="AD111">
        <f t="shared" si="56"/>
        <v>13.451206012415241</v>
      </c>
      <c r="AE111">
        <f t="shared" si="57"/>
        <v>35.723927139447625</v>
      </c>
      <c r="AF111">
        <f t="shared" si="58"/>
        <v>2.4126873901966408</v>
      </c>
      <c r="AG111">
        <f t="shared" si="59"/>
        <v>12.796512793277802</v>
      </c>
      <c r="AH111">
        <v>642.92304066796555</v>
      </c>
      <c r="AI111">
        <v>630.87390909090925</v>
      </c>
      <c r="AJ111">
        <v>1.692612467532346</v>
      </c>
      <c r="AK111">
        <v>63.31</v>
      </c>
      <c r="AL111">
        <f t="shared" si="60"/>
        <v>2.4262718769191087</v>
      </c>
      <c r="AM111">
        <v>33.295479308759333</v>
      </c>
      <c r="AN111">
        <v>34.26867151515151</v>
      </c>
      <c r="AO111">
        <v>1.888247029178417E-5</v>
      </c>
      <c r="AP111">
        <v>89.38907270601743</v>
      </c>
      <c r="AQ111">
        <v>33</v>
      </c>
      <c r="AR111">
        <v>5</v>
      </c>
      <c r="AS111">
        <f t="shared" si="61"/>
        <v>1</v>
      </c>
      <c r="AT111">
        <f t="shared" si="62"/>
        <v>0</v>
      </c>
      <c r="AU111">
        <f t="shared" si="63"/>
        <v>47431.034575414698</v>
      </c>
      <c r="AV111">
        <f t="shared" si="64"/>
        <v>1199.998571428571</v>
      </c>
      <c r="AW111">
        <f t="shared" si="65"/>
        <v>1025.9248421653595</v>
      </c>
      <c r="AX111">
        <f t="shared" si="66"/>
        <v>0.85493838625492635</v>
      </c>
      <c r="AY111">
        <f t="shared" si="67"/>
        <v>0.18843108547200821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1669220240</v>
      </c>
      <c r="BF111">
        <v>596.86121428571437</v>
      </c>
      <c r="BG111">
        <v>612.29849999999999</v>
      </c>
      <c r="BH111">
        <v>34.257542857142859</v>
      </c>
      <c r="BI111">
        <v>33.28968571428571</v>
      </c>
      <c r="BJ111">
        <v>600.33171428571438</v>
      </c>
      <c r="BK111">
        <v>34.142132142857143</v>
      </c>
      <c r="BL111">
        <v>650.00228571428568</v>
      </c>
      <c r="BM111">
        <v>101.045</v>
      </c>
      <c r="BN111">
        <v>9.991396071428571E-2</v>
      </c>
      <c r="BO111">
        <v>32.719760714285712</v>
      </c>
      <c r="BP111">
        <v>33.220750000000002</v>
      </c>
      <c r="BQ111">
        <v>999.9000000000002</v>
      </c>
      <c r="BR111">
        <v>0</v>
      </c>
      <c r="BS111">
        <v>0</v>
      </c>
      <c r="BT111">
        <v>9020.1114285714284</v>
      </c>
      <c r="BU111">
        <v>0</v>
      </c>
      <c r="BV111">
        <v>26.56238571428571</v>
      </c>
      <c r="BW111">
        <v>-15.437103571428571</v>
      </c>
      <c r="BX111">
        <v>618.03371428571438</v>
      </c>
      <c r="BY111">
        <v>633.38364285714295</v>
      </c>
      <c r="BZ111">
        <v>0.96785525000000006</v>
      </c>
      <c r="CA111">
        <v>612.29849999999999</v>
      </c>
      <c r="CB111">
        <v>33.28968571428571</v>
      </c>
      <c r="CC111">
        <v>3.4615521428571419</v>
      </c>
      <c r="CD111">
        <v>3.3637542857142861</v>
      </c>
      <c r="CE111">
        <v>26.43233571428571</v>
      </c>
      <c r="CF111">
        <v>25.947321428571421</v>
      </c>
      <c r="CG111">
        <v>1199.998571428571</v>
      </c>
      <c r="CH111">
        <v>0.49997049999999998</v>
      </c>
      <c r="CI111">
        <v>0.50002950000000002</v>
      </c>
      <c r="CJ111">
        <v>0</v>
      </c>
      <c r="CK111">
        <v>836.97532142857131</v>
      </c>
      <c r="CL111">
        <v>4.9990899999999998</v>
      </c>
      <c r="CM111">
        <v>9211.6175000000003</v>
      </c>
      <c r="CN111">
        <v>9557.7403571428567</v>
      </c>
      <c r="CO111">
        <v>41.584499999999991</v>
      </c>
      <c r="CP111">
        <v>43.125</v>
      </c>
      <c r="CQ111">
        <v>42.311999999999991</v>
      </c>
      <c r="CR111">
        <v>42.311999999999991</v>
      </c>
      <c r="CS111">
        <v>43.061999999999983</v>
      </c>
      <c r="CT111">
        <v>597.46428571428567</v>
      </c>
      <c r="CU111">
        <v>597.53428571428572</v>
      </c>
      <c r="CV111">
        <v>0</v>
      </c>
      <c r="CW111">
        <v>1669220254.8</v>
      </c>
      <c r="CX111">
        <v>0</v>
      </c>
      <c r="CY111">
        <v>1669215309.0999999</v>
      </c>
      <c r="CZ111" t="s">
        <v>356</v>
      </c>
      <c r="DA111">
        <v>1669215309.0999999</v>
      </c>
      <c r="DB111">
        <v>1669215308.0999999</v>
      </c>
      <c r="DC111">
        <v>4</v>
      </c>
      <c r="DD111">
        <v>-3.3000000000000002E-2</v>
      </c>
      <c r="DE111">
        <v>-1.7000000000000001E-2</v>
      </c>
      <c r="DF111">
        <v>-3.2709999999999999</v>
      </c>
      <c r="DG111">
        <v>0.115</v>
      </c>
      <c r="DH111">
        <v>409</v>
      </c>
      <c r="DI111">
        <v>31</v>
      </c>
      <c r="DJ111">
        <v>0.59</v>
      </c>
      <c r="DK111">
        <v>0.22</v>
      </c>
      <c r="DL111">
        <v>-15.387487500000001</v>
      </c>
      <c r="DM111">
        <v>-0.93463227016885175</v>
      </c>
      <c r="DN111">
        <v>9.2568737129497397E-2</v>
      </c>
      <c r="DO111">
        <v>0</v>
      </c>
      <c r="DP111">
        <v>0.96738930000000001</v>
      </c>
      <c r="DQ111">
        <v>9.6566003752330022E-3</v>
      </c>
      <c r="DR111">
        <v>1.84925881368726E-3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3.2972000000000001</v>
      </c>
      <c r="EB111">
        <v>2.6255000000000002</v>
      </c>
      <c r="EC111">
        <v>0.13456899999999999</v>
      </c>
      <c r="ED111">
        <v>0.135376</v>
      </c>
      <c r="EE111">
        <v>0.14031199999999999</v>
      </c>
      <c r="EF111">
        <v>0.13603499999999999</v>
      </c>
      <c r="EG111">
        <v>26259</v>
      </c>
      <c r="EH111">
        <v>26710.1</v>
      </c>
      <c r="EI111">
        <v>28227.8</v>
      </c>
      <c r="EJ111">
        <v>29731</v>
      </c>
      <c r="EK111">
        <v>33383.1</v>
      </c>
      <c r="EL111">
        <v>35645</v>
      </c>
      <c r="EM111">
        <v>39828.9</v>
      </c>
      <c r="EN111">
        <v>42473.8</v>
      </c>
      <c r="EO111">
        <v>2.17665</v>
      </c>
      <c r="EP111">
        <v>2.1953999999999998</v>
      </c>
      <c r="EQ111">
        <v>0.13943800000000001</v>
      </c>
      <c r="ER111">
        <v>0</v>
      </c>
      <c r="ES111">
        <v>30.9709</v>
      </c>
      <c r="ET111">
        <v>999.9</v>
      </c>
      <c r="EU111">
        <v>75.599999999999994</v>
      </c>
      <c r="EV111">
        <v>34.1</v>
      </c>
      <c r="EW111">
        <v>40.196399999999997</v>
      </c>
      <c r="EX111">
        <v>57.011800000000001</v>
      </c>
      <c r="EY111">
        <v>-2.5560900000000002</v>
      </c>
      <c r="EZ111">
        <v>2</v>
      </c>
      <c r="FA111">
        <v>0.41187499999999999</v>
      </c>
      <c r="FB111">
        <v>0.178145</v>
      </c>
      <c r="FC111">
        <v>20.271999999999998</v>
      </c>
      <c r="FD111">
        <v>5.2187900000000003</v>
      </c>
      <c r="FE111">
        <v>12.004</v>
      </c>
      <c r="FF111">
        <v>4.9869500000000002</v>
      </c>
      <c r="FG111">
        <v>3.2846500000000001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1.8621799999999999</v>
      </c>
      <c r="FN111">
        <v>1.8641799999999999</v>
      </c>
      <c r="FO111">
        <v>1.86025</v>
      </c>
      <c r="FP111">
        <v>1.8609800000000001</v>
      </c>
      <c r="FQ111">
        <v>1.8601700000000001</v>
      </c>
      <c r="FR111">
        <v>1.8618600000000001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-3.484</v>
      </c>
      <c r="GH111">
        <v>0.1154</v>
      </c>
      <c r="GI111">
        <v>-2.7106589400944232</v>
      </c>
      <c r="GJ111">
        <v>-1.6100910332537859E-3</v>
      </c>
      <c r="GK111">
        <v>7.0186618486508772E-7</v>
      </c>
      <c r="GL111">
        <v>-2.134652460378022E-10</v>
      </c>
      <c r="GM111">
        <v>0.1154050000000026</v>
      </c>
      <c r="GN111">
        <v>0</v>
      </c>
      <c r="GO111">
        <v>0</v>
      </c>
      <c r="GP111">
        <v>0</v>
      </c>
      <c r="GQ111">
        <v>5</v>
      </c>
      <c r="GR111">
        <v>2079</v>
      </c>
      <c r="GS111">
        <v>3</v>
      </c>
      <c r="GT111">
        <v>29</v>
      </c>
      <c r="GU111">
        <v>82.3</v>
      </c>
      <c r="GV111">
        <v>82.3</v>
      </c>
      <c r="GW111">
        <v>1.90063</v>
      </c>
      <c r="GX111">
        <v>2.5451700000000002</v>
      </c>
      <c r="GY111">
        <v>2.04834</v>
      </c>
      <c r="GZ111">
        <v>2.6232899999999999</v>
      </c>
      <c r="HA111">
        <v>2.1972700000000001</v>
      </c>
      <c r="HB111">
        <v>2.3535200000000001</v>
      </c>
      <c r="HC111">
        <v>39.267099999999999</v>
      </c>
      <c r="HD111">
        <v>14.8325</v>
      </c>
      <c r="HE111">
        <v>18</v>
      </c>
      <c r="HF111">
        <v>658.49599999999998</v>
      </c>
      <c r="HG111">
        <v>749.24800000000005</v>
      </c>
      <c r="HH111">
        <v>30.9999</v>
      </c>
      <c r="HI111">
        <v>32.622100000000003</v>
      </c>
      <c r="HJ111">
        <v>30.000499999999999</v>
      </c>
      <c r="HK111">
        <v>32.396799999999999</v>
      </c>
      <c r="HL111">
        <v>32.366599999999998</v>
      </c>
      <c r="HM111">
        <v>38.032299999999999</v>
      </c>
      <c r="HN111">
        <v>24.908000000000001</v>
      </c>
      <c r="HO111">
        <v>100</v>
      </c>
      <c r="HP111">
        <v>31</v>
      </c>
      <c r="HQ111">
        <v>638.64</v>
      </c>
      <c r="HR111">
        <v>33.29</v>
      </c>
      <c r="HS111">
        <v>99.443700000000007</v>
      </c>
      <c r="HT111">
        <v>98.514300000000006</v>
      </c>
    </row>
    <row r="112" spans="1:228" x14ac:dyDescent="0.2">
      <c r="A112">
        <v>97</v>
      </c>
      <c r="B112">
        <v>1669220252</v>
      </c>
      <c r="C112">
        <v>502.5</v>
      </c>
      <c r="D112" t="s">
        <v>552</v>
      </c>
      <c r="E112" t="s">
        <v>553</v>
      </c>
      <c r="F112">
        <v>4</v>
      </c>
      <c r="G112">
        <v>1669220244</v>
      </c>
      <c r="H112">
        <f t="shared" si="34"/>
        <v>2.4285078662574225E-3</v>
      </c>
      <c r="I112">
        <f t="shared" si="35"/>
        <v>2.4285078662574224</v>
      </c>
      <c r="J112">
        <f t="shared" si="36"/>
        <v>12.440123362284373</v>
      </c>
      <c r="K112">
        <f t="shared" si="37"/>
        <v>603.4940357142857</v>
      </c>
      <c r="L112">
        <f t="shared" si="38"/>
        <v>449.87711416277028</v>
      </c>
      <c r="M112">
        <f t="shared" si="39"/>
        <v>45.502642591183537</v>
      </c>
      <c r="N112">
        <f t="shared" si="40"/>
        <v>61.04016529963463</v>
      </c>
      <c r="O112">
        <f t="shared" si="41"/>
        <v>0.14557582906543898</v>
      </c>
      <c r="P112">
        <f t="shared" si="42"/>
        <v>3.6820970660350065</v>
      </c>
      <c r="Q112">
        <f t="shared" si="43"/>
        <v>0.14245233622826739</v>
      </c>
      <c r="R112">
        <f t="shared" si="44"/>
        <v>8.9307761706877944E-2</v>
      </c>
      <c r="S112">
        <f t="shared" si="45"/>
        <v>226.11800184350156</v>
      </c>
      <c r="T112">
        <f t="shared" si="46"/>
        <v>33.28946412056974</v>
      </c>
      <c r="U112">
        <f t="shared" si="47"/>
        <v>33.226532142857153</v>
      </c>
      <c r="V112">
        <f t="shared" si="48"/>
        <v>5.1167695096942589</v>
      </c>
      <c r="W112">
        <f t="shared" si="49"/>
        <v>69.667251438671556</v>
      </c>
      <c r="X112">
        <f t="shared" si="50"/>
        <v>3.4656259383956312</v>
      </c>
      <c r="Y112">
        <f t="shared" si="51"/>
        <v>4.9745409311094173</v>
      </c>
      <c r="Z112">
        <f t="shared" si="52"/>
        <v>1.6511435712986278</v>
      </c>
      <c r="AA112">
        <f t="shared" si="53"/>
        <v>-107.09719690195233</v>
      </c>
      <c r="AB112">
        <f t="shared" si="54"/>
        <v>-99.576477028216615</v>
      </c>
      <c r="AC112">
        <f t="shared" si="55"/>
        <v>-6.1920424635092193</v>
      </c>
      <c r="AD112">
        <f t="shared" si="56"/>
        <v>13.252285449823404</v>
      </c>
      <c r="AE112">
        <f t="shared" si="57"/>
        <v>35.892111529879664</v>
      </c>
      <c r="AF112">
        <f t="shared" si="58"/>
        <v>2.4149164797646239</v>
      </c>
      <c r="AG112">
        <f t="shared" si="59"/>
        <v>12.440123362284373</v>
      </c>
      <c r="AH112">
        <v>649.84808809350636</v>
      </c>
      <c r="AI112">
        <v>637.80049696969672</v>
      </c>
      <c r="AJ112">
        <v>1.731873939393836</v>
      </c>
      <c r="AK112">
        <v>63.31</v>
      </c>
      <c r="AL112">
        <f t="shared" si="60"/>
        <v>2.4285078662574224</v>
      </c>
      <c r="AM112">
        <v>33.303407613500937</v>
      </c>
      <c r="AN112">
        <v>34.277254545454532</v>
      </c>
      <c r="AO112">
        <v>5.7987194728955012E-5</v>
      </c>
      <c r="AP112">
        <v>89.38907270601743</v>
      </c>
      <c r="AQ112">
        <v>33</v>
      </c>
      <c r="AR112">
        <v>5</v>
      </c>
      <c r="AS112">
        <f t="shared" si="61"/>
        <v>1</v>
      </c>
      <c r="AT112">
        <f t="shared" si="62"/>
        <v>0</v>
      </c>
      <c r="AU112">
        <f t="shared" si="63"/>
        <v>47408.809736818373</v>
      </c>
      <c r="AV112">
        <f t="shared" si="64"/>
        <v>1200.003214285714</v>
      </c>
      <c r="AW112">
        <f t="shared" si="65"/>
        <v>1025.9288600225395</v>
      </c>
      <c r="AX112">
        <f t="shared" si="66"/>
        <v>0.85493842667180697</v>
      </c>
      <c r="AY112">
        <f t="shared" si="67"/>
        <v>0.18843116347658728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1669220244</v>
      </c>
      <c r="BF112">
        <v>603.4940357142857</v>
      </c>
      <c r="BG112">
        <v>619.0080714285715</v>
      </c>
      <c r="BH112">
        <v>34.264071428571427</v>
      </c>
      <c r="BI112">
        <v>33.295346428571428</v>
      </c>
      <c r="BJ112">
        <v>606.97117857142871</v>
      </c>
      <c r="BK112">
        <v>34.148671428571433</v>
      </c>
      <c r="BL112">
        <v>650.01557142857132</v>
      </c>
      <c r="BM112">
        <v>101.0446428571428</v>
      </c>
      <c r="BN112">
        <v>9.9961210714285736E-2</v>
      </c>
      <c r="BO112">
        <v>32.724910714285713</v>
      </c>
      <c r="BP112">
        <v>33.226532142857153</v>
      </c>
      <c r="BQ112">
        <v>999.9000000000002</v>
      </c>
      <c r="BR112">
        <v>0</v>
      </c>
      <c r="BS112">
        <v>0</v>
      </c>
      <c r="BT112">
        <v>9016.0042857142853</v>
      </c>
      <c r="BU112">
        <v>0</v>
      </c>
      <c r="BV112">
        <v>25.70794285714285</v>
      </c>
      <c r="BW112">
        <v>-15.514014285714291</v>
      </c>
      <c r="BX112">
        <v>624.90596428571439</v>
      </c>
      <c r="BY112">
        <v>640.32807142857143</v>
      </c>
      <c r="BZ112">
        <v>0.96873035714285727</v>
      </c>
      <c r="CA112">
        <v>619.0080714285715</v>
      </c>
      <c r="CB112">
        <v>33.295346428571428</v>
      </c>
      <c r="CC112">
        <v>3.4621989285714281</v>
      </c>
      <c r="CD112">
        <v>3.3643132142857151</v>
      </c>
      <c r="CE112">
        <v>26.435507142857151</v>
      </c>
      <c r="CF112">
        <v>25.95013214285715</v>
      </c>
      <c r="CG112">
        <v>1200.003214285714</v>
      </c>
      <c r="CH112">
        <v>0.49996900000000011</v>
      </c>
      <c r="CI112">
        <v>0.500031</v>
      </c>
      <c r="CJ112">
        <v>0</v>
      </c>
      <c r="CK112">
        <v>837.44442857142838</v>
      </c>
      <c r="CL112">
        <v>4.9990899999999998</v>
      </c>
      <c r="CM112">
        <v>9217.442500000001</v>
      </c>
      <c r="CN112">
        <v>9557.771785714287</v>
      </c>
      <c r="CO112">
        <v>41.579999999999977</v>
      </c>
      <c r="CP112">
        <v>43.125</v>
      </c>
      <c r="CQ112">
        <v>42.311999999999991</v>
      </c>
      <c r="CR112">
        <v>42.311999999999991</v>
      </c>
      <c r="CS112">
        <v>43.061999999999983</v>
      </c>
      <c r="CT112">
        <v>597.46500000000003</v>
      </c>
      <c r="CU112">
        <v>597.53821428571428</v>
      </c>
      <c r="CV112">
        <v>0</v>
      </c>
      <c r="CW112">
        <v>1669220259</v>
      </c>
      <c r="CX112">
        <v>0</v>
      </c>
      <c r="CY112">
        <v>1669215309.0999999</v>
      </c>
      <c r="CZ112" t="s">
        <v>356</v>
      </c>
      <c r="DA112">
        <v>1669215309.0999999</v>
      </c>
      <c r="DB112">
        <v>1669215308.0999999</v>
      </c>
      <c r="DC112">
        <v>4</v>
      </c>
      <c r="DD112">
        <v>-3.3000000000000002E-2</v>
      </c>
      <c r="DE112">
        <v>-1.7000000000000001E-2</v>
      </c>
      <c r="DF112">
        <v>-3.2709999999999999</v>
      </c>
      <c r="DG112">
        <v>0.115</v>
      </c>
      <c r="DH112">
        <v>409</v>
      </c>
      <c r="DI112">
        <v>31</v>
      </c>
      <c r="DJ112">
        <v>0.59</v>
      </c>
      <c r="DK112">
        <v>0.22</v>
      </c>
      <c r="DL112">
        <v>-15.459943902439029</v>
      </c>
      <c r="DM112">
        <v>-1.135837630662019</v>
      </c>
      <c r="DN112">
        <v>0.11360058624200441</v>
      </c>
      <c r="DO112">
        <v>0</v>
      </c>
      <c r="DP112">
        <v>0.96800375609756106</v>
      </c>
      <c r="DQ112">
        <v>1.7796898954707169E-2</v>
      </c>
      <c r="DR112">
        <v>2.022867920413595E-3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3.2972800000000002</v>
      </c>
      <c r="EB112">
        <v>2.62514</v>
      </c>
      <c r="EC112">
        <v>0.13558200000000001</v>
      </c>
      <c r="ED112">
        <v>0.13638900000000001</v>
      </c>
      <c r="EE112">
        <v>0.14032600000000001</v>
      </c>
      <c r="EF112">
        <v>0.13605900000000001</v>
      </c>
      <c r="EG112">
        <v>26227.9</v>
      </c>
      <c r="EH112">
        <v>26678.6</v>
      </c>
      <c r="EI112">
        <v>28227.5</v>
      </c>
      <c r="EJ112">
        <v>29730.799999999999</v>
      </c>
      <c r="EK112">
        <v>33382.199999999997</v>
      </c>
      <c r="EL112">
        <v>35643.9</v>
      </c>
      <c r="EM112">
        <v>39828.400000000001</v>
      </c>
      <c r="EN112">
        <v>42473.599999999999</v>
      </c>
      <c r="EO112">
        <v>2.1769799999999999</v>
      </c>
      <c r="EP112">
        <v>2.1954500000000001</v>
      </c>
      <c r="EQ112">
        <v>0.14059199999999999</v>
      </c>
      <c r="ER112">
        <v>0</v>
      </c>
      <c r="ES112">
        <v>30.971</v>
      </c>
      <c r="ET112">
        <v>999.9</v>
      </c>
      <c r="EU112">
        <v>75.599999999999994</v>
      </c>
      <c r="EV112">
        <v>34.1</v>
      </c>
      <c r="EW112">
        <v>40.196800000000003</v>
      </c>
      <c r="EX112">
        <v>56.891800000000003</v>
      </c>
      <c r="EY112">
        <v>-2.7564099999999998</v>
      </c>
      <c r="EZ112">
        <v>2</v>
      </c>
      <c r="FA112">
        <v>0.412078</v>
      </c>
      <c r="FB112">
        <v>0.17785899999999999</v>
      </c>
      <c r="FC112">
        <v>20.271999999999998</v>
      </c>
      <c r="FD112">
        <v>5.2196899999999999</v>
      </c>
      <c r="FE112">
        <v>12.004300000000001</v>
      </c>
      <c r="FF112">
        <v>4.9865000000000004</v>
      </c>
      <c r="FG112">
        <v>3.2846500000000001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1.8621799999999999</v>
      </c>
      <c r="FN112">
        <v>1.8641799999999999</v>
      </c>
      <c r="FO112">
        <v>1.8602700000000001</v>
      </c>
      <c r="FP112">
        <v>1.8609899999999999</v>
      </c>
      <c r="FQ112">
        <v>1.86019</v>
      </c>
      <c r="FR112">
        <v>1.8618300000000001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-3.4910000000000001</v>
      </c>
      <c r="GH112">
        <v>0.1154</v>
      </c>
      <c r="GI112">
        <v>-2.7106589400944232</v>
      </c>
      <c r="GJ112">
        <v>-1.6100910332537859E-3</v>
      </c>
      <c r="GK112">
        <v>7.0186618486508772E-7</v>
      </c>
      <c r="GL112">
        <v>-2.134652460378022E-10</v>
      </c>
      <c r="GM112">
        <v>0.1154050000000026</v>
      </c>
      <c r="GN112">
        <v>0</v>
      </c>
      <c r="GO112">
        <v>0</v>
      </c>
      <c r="GP112">
        <v>0</v>
      </c>
      <c r="GQ112">
        <v>5</v>
      </c>
      <c r="GR112">
        <v>2079</v>
      </c>
      <c r="GS112">
        <v>3</v>
      </c>
      <c r="GT112">
        <v>29</v>
      </c>
      <c r="GU112">
        <v>82.4</v>
      </c>
      <c r="GV112">
        <v>82.4</v>
      </c>
      <c r="GW112">
        <v>1.9165000000000001</v>
      </c>
      <c r="GX112">
        <v>2.5415000000000001</v>
      </c>
      <c r="GY112">
        <v>2.04834</v>
      </c>
      <c r="GZ112">
        <v>2.6232899999999999</v>
      </c>
      <c r="HA112">
        <v>2.1972700000000001</v>
      </c>
      <c r="HB112">
        <v>2.3144499999999999</v>
      </c>
      <c r="HC112">
        <v>39.292000000000002</v>
      </c>
      <c r="HD112">
        <v>14.8325</v>
      </c>
      <c r="HE112">
        <v>18</v>
      </c>
      <c r="HF112">
        <v>658.79899999999998</v>
      </c>
      <c r="HG112">
        <v>749.35599999999999</v>
      </c>
      <c r="HH112">
        <v>30.9999</v>
      </c>
      <c r="HI112">
        <v>32.625700000000002</v>
      </c>
      <c r="HJ112">
        <v>30.000399999999999</v>
      </c>
      <c r="HK112">
        <v>32.4011</v>
      </c>
      <c r="HL112">
        <v>32.371400000000001</v>
      </c>
      <c r="HM112">
        <v>38.3596</v>
      </c>
      <c r="HN112">
        <v>24.908000000000001</v>
      </c>
      <c r="HO112">
        <v>100</v>
      </c>
      <c r="HP112">
        <v>31</v>
      </c>
      <c r="HQ112">
        <v>645.31799999999998</v>
      </c>
      <c r="HR112">
        <v>33.29</v>
      </c>
      <c r="HS112">
        <v>99.442599999999999</v>
      </c>
      <c r="HT112">
        <v>98.513599999999997</v>
      </c>
    </row>
    <row r="113" spans="1:228" x14ac:dyDescent="0.2">
      <c r="A113">
        <v>98</v>
      </c>
      <c r="B113">
        <v>1669220256</v>
      </c>
      <c r="C113">
        <v>506.5</v>
      </c>
      <c r="D113" t="s">
        <v>554</v>
      </c>
      <c r="E113" t="s">
        <v>555</v>
      </c>
      <c r="F113">
        <v>4</v>
      </c>
      <c r="G113">
        <v>1669220248</v>
      </c>
      <c r="H113">
        <f t="shared" si="34"/>
        <v>2.417358804470842E-3</v>
      </c>
      <c r="I113">
        <f t="shared" si="35"/>
        <v>2.4173588044708421</v>
      </c>
      <c r="J113">
        <f t="shared" si="36"/>
        <v>12.44523275583196</v>
      </c>
      <c r="K113">
        <f t="shared" si="37"/>
        <v>610.14221428571432</v>
      </c>
      <c r="L113">
        <f t="shared" si="38"/>
        <v>455.47434932994537</v>
      </c>
      <c r="M113">
        <f t="shared" si="39"/>
        <v>46.068733800878945</v>
      </c>
      <c r="N113">
        <f t="shared" si="40"/>
        <v>61.71254054582478</v>
      </c>
      <c r="O113">
        <f t="shared" si="41"/>
        <v>0.14472071943376505</v>
      </c>
      <c r="P113">
        <f t="shared" si="42"/>
        <v>3.6796582642874345</v>
      </c>
      <c r="Q113">
        <f t="shared" si="43"/>
        <v>0.14163139507665895</v>
      </c>
      <c r="R113">
        <f t="shared" si="44"/>
        <v>8.8791692772654751E-2</v>
      </c>
      <c r="S113">
        <f t="shared" si="45"/>
        <v>226.11772241482041</v>
      </c>
      <c r="T113">
        <f t="shared" si="46"/>
        <v>33.296136707511891</v>
      </c>
      <c r="U113">
        <f t="shared" si="47"/>
        <v>33.23558214285714</v>
      </c>
      <c r="V113">
        <f t="shared" si="48"/>
        <v>5.1193676767972898</v>
      </c>
      <c r="W113">
        <f t="shared" si="49"/>
        <v>69.665297563896317</v>
      </c>
      <c r="X113">
        <f t="shared" si="50"/>
        <v>3.4663071805859076</v>
      </c>
      <c r="Y113">
        <f t="shared" si="51"/>
        <v>4.9756583288927247</v>
      </c>
      <c r="Z113">
        <f t="shared" si="52"/>
        <v>1.6530604962113822</v>
      </c>
      <c r="AA113">
        <f t="shared" si="53"/>
        <v>-106.60552327716414</v>
      </c>
      <c r="AB113">
        <f t="shared" si="54"/>
        <v>-100.51445654605999</v>
      </c>
      <c r="AC113">
        <f t="shared" si="55"/>
        <v>-6.2549121002070018</v>
      </c>
      <c r="AD113">
        <f t="shared" si="56"/>
        <v>12.74283049138927</v>
      </c>
      <c r="AE113">
        <f t="shared" si="57"/>
        <v>36.018508653385879</v>
      </c>
      <c r="AF113">
        <f t="shared" si="58"/>
        <v>2.4151342568648015</v>
      </c>
      <c r="AG113">
        <f t="shared" si="59"/>
        <v>12.44523275583196</v>
      </c>
      <c r="AH113">
        <v>656.80001390303062</v>
      </c>
      <c r="AI113">
        <v>644.74560606060584</v>
      </c>
      <c r="AJ113">
        <v>1.7331359307357861</v>
      </c>
      <c r="AK113">
        <v>63.31</v>
      </c>
      <c r="AL113">
        <f t="shared" si="60"/>
        <v>2.4173588044708421</v>
      </c>
      <c r="AM113">
        <v>33.313563333959827</v>
      </c>
      <c r="AN113">
        <v>34.282998787878782</v>
      </c>
      <c r="AO113">
        <v>4.2818438003251252E-5</v>
      </c>
      <c r="AP113">
        <v>89.38907270601743</v>
      </c>
      <c r="AQ113">
        <v>33</v>
      </c>
      <c r="AR113">
        <v>5</v>
      </c>
      <c r="AS113">
        <f t="shared" si="61"/>
        <v>1</v>
      </c>
      <c r="AT113">
        <f t="shared" si="62"/>
        <v>0</v>
      </c>
      <c r="AU113">
        <f t="shared" si="63"/>
        <v>47364.557652576259</v>
      </c>
      <c r="AV113">
        <f t="shared" si="64"/>
        <v>1200.0025000000001</v>
      </c>
      <c r="AW113">
        <f t="shared" si="65"/>
        <v>1025.9281743081972</v>
      </c>
      <c r="AX113">
        <f t="shared" si="66"/>
        <v>0.85493836413523905</v>
      </c>
      <c r="AY113">
        <f t="shared" si="67"/>
        <v>0.18843104278101119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1669220248</v>
      </c>
      <c r="BF113">
        <v>610.14221428571432</v>
      </c>
      <c r="BG113">
        <v>625.7152142857143</v>
      </c>
      <c r="BH113">
        <v>34.270835714285717</v>
      </c>
      <c r="BI113">
        <v>33.30204642857143</v>
      </c>
      <c r="BJ113">
        <v>613.62592857142863</v>
      </c>
      <c r="BK113">
        <v>34.155435714285723</v>
      </c>
      <c r="BL113">
        <v>650.02650000000006</v>
      </c>
      <c r="BM113">
        <v>101.0445</v>
      </c>
      <c r="BN113">
        <v>0.10001860714285719</v>
      </c>
      <c r="BO113">
        <v>32.728900000000003</v>
      </c>
      <c r="BP113">
        <v>33.23558214285714</v>
      </c>
      <c r="BQ113">
        <v>999.9000000000002</v>
      </c>
      <c r="BR113">
        <v>0</v>
      </c>
      <c r="BS113">
        <v>0</v>
      </c>
      <c r="BT113">
        <v>9007.5885714285705</v>
      </c>
      <c r="BU113">
        <v>0</v>
      </c>
      <c r="BV113">
        <v>25.035957142857139</v>
      </c>
      <c r="BW113">
        <v>-15.57296071428571</v>
      </c>
      <c r="BX113">
        <v>631.79442857142851</v>
      </c>
      <c r="BY113">
        <v>647.27071428571423</v>
      </c>
      <c r="BZ113">
        <v>0.96879700000000013</v>
      </c>
      <c r="CA113">
        <v>625.7152142857143</v>
      </c>
      <c r="CB113">
        <v>33.30204642857143</v>
      </c>
      <c r="CC113">
        <v>3.4628782142857149</v>
      </c>
      <c r="CD113">
        <v>3.364986428571429</v>
      </c>
      <c r="CE113">
        <v>26.438835714285709</v>
      </c>
      <c r="CF113">
        <v>25.953507142857141</v>
      </c>
      <c r="CG113">
        <v>1200.0025000000001</v>
      </c>
      <c r="CH113">
        <v>0.49997150000000001</v>
      </c>
      <c r="CI113">
        <v>0.50002849999999999</v>
      </c>
      <c r="CJ113">
        <v>0</v>
      </c>
      <c r="CK113">
        <v>837.92653571428571</v>
      </c>
      <c r="CL113">
        <v>4.9990899999999998</v>
      </c>
      <c r="CM113">
        <v>9222.6021428571439</v>
      </c>
      <c r="CN113">
        <v>9557.7735714285718</v>
      </c>
      <c r="CO113">
        <v>41.573249999999987</v>
      </c>
      <c r="CP113">
        <v>43.125</v>
      </c>
      <c r="CQ113">
        <v>42.311999999999991</v>
      </c>
      <c r="CR113">
        <v>42.311999999999991</v>
      </c>
      <c r="CS113">
        <v>43.061999999999983</v>
      </c>
      <c r="CT113">
        <v>597.46714285714279</v>
      </c>
      <c r="CU113">
        <v>597.53535714285715</v>
      </c>
      <c r="CV113">
        <v>0</v>
      </c>
      <c r="CW113">
        <v>1669220262.5999999</v>
      </c>
      <c r="CX113">
        <v>0</v>
      </c>
      <c r="CY113">
        <v>1669215309.0999999</v>
      </c>
      <c r="CZ113" t="s">
        <v>356</v>
      </c>
      <c r="DA113">
        <v>1669215309.0999999</v>
      </c>
      <c r="DB113">
        <v>1669215308.0999999</v>
      </c>
      <c r="DC113">
        <v>4</v>
      </c>
      <c r="DD113">
        <v>-3.3000000000000002E-2</v>
      </c>
      <c r="DE113">
        <v>-1.7000000000000001E-2</v>
      </c>
      <c r="DF113">
        <v>-3.2709999999999999</v>
      </c>
      <c r="DG113">
        <v>0.115</v>
      </c>
      <c r="DH113">
        <v>409</v>
      </c>
      <c r="DI113">
        <v>31</v>
      </c>
      <c r="DJ113">
        <v>0.59</v>
      </c>
      <c r="DK113">
        <v>0.22</v>
      </c>
      <c r="DL113">
        <v>-15.519830000000001</v>
      </c>
      <c r="DM113">
        <v>-1.0666964352720021</v>
      </c>
      <c r="DN113">
        <v>0.1063477907621969</v>
      </c>
      <c r="DO113">
        <v>0</v>
      </c>
      <c r="DP113">
        <v>0.96833740000000001</v>
      </c>
      <c r="DQ113">
        <v>6.7255834896788463E-3</v>
      </c>
      <c r="DR113">
        <v>1.761841760771946E-3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3.29711</v>
      </c>
      <c r="EB113">
        <v>2.6253099999999998</v>
      </c>
      <c r="EC113">
        <v>0.136604</v>
      </c>
      <c r="ED113">
        <v>0.13738600000000001</v>
      </c>
      <c r="EE113">
        <v>0.14034199999999999</v>
      </c>
      <c r="EF113">
        <v>0.136077</v>
      </c>
      <c r="EG113">
        <v>26196.9</v>
      </c>
      <c r="EH113">
        <v>26648</v>
      </c>
      <c r="EI113">
        <v>28227.5</v>
      </c>
      <c r="EJ113">
        <v>29731.200000000001</v>
      </c>
      <c r="EK113">
        <v>33381.300000000003</v>
      </c>
      <c r="EL113">
        <v>35643.800000000003</v>
      </c>
      <c r="EM113">
        <v>39828</v>
      </c>
      <c r="EN113">
        <v>42474.2</v>
      </c>
      <c r="EO113">
        <v>2.17685</v>
      </c>
      <c r="EP113">
        <v>2.1955499999999999</v>
      </c>
      <c r="EQ113">
        <v>0.14077899999999999</v>
      </c>
      <c r="ER113">
        <v>0</v>
      </c>
      <c r="ES113">
        <v>30.972899999999999</v>
      </c>
      <c r="ET113">
        <v>999.9</v>
      </c>
      <c r="EU113">
        <v>75.599999999999994</v>
      </c>
      <c r="EV113">
        <v>34.1</v>
      </c>
      <c r="EW113">
        <v>40.199100000000001</v>
      </c>
      <c r="EX113">
        <v>57.161799999999999</v>
      </c>
      <c r="EY113">
        <v>-2.5280499999999999</v>
      </c>
      <c r="EZ113">
        <v>2</v>
      </c>
      <c r="FA113">
        <v>0.41230899999999998</v>
      </c>
      <c r="FB113">
        <v>0.17684900000000001</v>
      </c>
      <c r="FC113">
        <v>20.271999999999998</v>
      </c>
      <c r="FD113">
        <v>5.2201399999999998</v>
      </c>
      <c r="FE113">
        <v>12.004</v>
      </c>
      <c r="FF113">
        <v>4.9869000000000003</v>
      </c>
      <c r="FG113">
        <v>3.2846500000000001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1.8621799999999999</v>
      </c>
      <c r="FN113">
        <v>1.8641799999999999</v>
      </c>
      <c r="FO113">
        <v>1.8602799999999999</v>
      </c>
      <c r="FP113">
        <v>1.8609899999999999</v>
      </c>
      <c r="FQ113">
        <v>1.8601700000000001</v>
      </c>
      <c r="FR113">
        <v>1.86185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-3.496</v>
      </c>
      <c r="GH113">
        <v>0.1154</v>
      </c>
      <c r="GI113">
        <v>-2.7106589400944232</v>
      </c>
      <c r="GJ113">
        <v>-1.6100910332537859E-3</v>
      </c>
      <c r="GK113">
        <v>7.0186618486508772E-7</v>
      </c>
      <c r="GL113">
        <v>-2.134652460378022E-10</v>
      </c>
      <c r="GM113">
        <v>0.1154050000000026</v>
      </c>
      <c r="GN113">
        <v>0</v>
      </c>
      <c r="GO113">
        <v>0</v>
      </c>
      <c r="GP113">
        <v>0</v>
      </c>
      <c r="GQ113">
        <v>5</v>
      </c>
      <c r="GR113">
        <v>2079</v>
      </c>
      <c r="GS113">
        <v>3</v>
      </c>
      <c r="GT113">
        <v>29</v>
      </c>
      <c r="GU113">
        <v>82.4</v>
      </c>
      <c r="GV113">
        <v>82.5</v>
      </c>
      <c r="GW113">
        <v>1.9335899999999999</v>
      </c>
      <c r="GX113">
        <v>2.5549300000000001</v>
      </c>
      <c r="GY113">
        <v>2.04834</v>
      </c>
      <c r="GZ113">
        <v>2.6232899999999999</v>
      </c>
      <c r="HA113">
        <v>2.1972700000000001</v>
      </c>
      <c r="HB113">
        <v>2.31812</v>
      </c>
      <c r="HC113">
        <v>39.292000000000002</v>
      </c>
      <c r="HD113">
        <v>14.815</v>
      </c>
      <c r="HE113">
        <v>18</v>
      </c>
      <c r="HF113">
        <v>658.75400000000002</v>
      </c>
      <c r="HG113">
        <v>749.52499999999998</v>
      </c>
      <c r="HH113">
        <v>30.9998</v>
      </c>
      <c r="HI113">
        <v>32.629300000000001</v>
      </c>
      <c r="HJ113">
        <v>30.000499999999999</v>
      </c>
      <c r="HK113">
        <v>32.406100000000002</v>
      </c>
      <c r="HL113">
        <v>32.377099999999999</v>
      </c>
      <c r="HM113">
        <v>38.687199999999997</v>
      </c>
      <c r="HN113">
        <v>24.908000000000001</v>
      </c>
      <c r="HO113">
        <v>100</v>
      </c>
      <c r="HP113">
        <v>31</v>
      </c>
      <c r="HQ113">
        <v>651.99699999999996</v>
      </c>
      <c r="HR113">
        <v>33.29</v>
      </c>
      <c r="HS113">
        <v>99.442099999999996</v>
      </c>
      <c r="HT113">
        <v>98.515000000000001</v>
      </c>
    </row>
    <row r="114" spans="1:228" x14ac:dyDescent="0.2">
      <c r="A114">
        <v>99</v>
      </c>
      <c r="B114">
        <v>1669220260</v>
      </c>
      <c r="C114">
        <v>510.5</v>
      </c>
      <c r="D114" t="s">
        <v>556</v>
      </c>
      <c r="E114" t="s">
        <v>557</v>
      </c>
      <c r="F114">
        <v>4</v>
      </c>
      <c r="G114">
        <v>1669220252</v>
      </c>
      <c r="H114">
        <f t="shared" si="34"/>
        <v>2.4024180954358839E-3</v>
      </c>
      <c r="I114">
        <f t="shared" si="35"/>
        <v>2.402418095435884</v>
      </c>
      <c r="J114">
        <f t="shared" si="36"/>
        <v>12.807097975513571</v>
      </c>
      <c r="K114">
        <f t="shared" si="37"/>
        <v>616.76385714285709</v>
      </c>
      <c r="L114">
        <f t="shared" si="38"/>
        <v>456.79651403701416</v>
      </c>
      <c r="M114">
        <f t="shared" si="39"/>
        <v>46.202576381587718</v>
      </c>
      <c r="N114">
        <f t="shared" si="40"/>
        <v>62.38243581853709</v>
      </c>
      <c r="O114">
        <f t="shared" si="41"/>
        <v>0.14361092329051436</v>
      </c>
      <c r="P114">
        <f t="shared" si="42"/>
        <v>3.6773582858014544</v>
      </c>
      <c r="Q114">
        <f t="shared" si="43"/>
        <v>0.14056640221003427</v>
      </c>
      <c r="R114">
        <f t="shared" si="44"/>
        <v>8.8122163767633183E-2</v>
      </c>
      <c r="S114">
        <f t="shared" si="45"/>
        <v>226.11761902188482</v>
      </c>
      <c r="T114">
        <f t="shared" si="46"/>
        <v>33.303608730450364</v>
      </c>
      <c r="U114">
        <f t="shared" si="47"/>
        <v>33.245146428571431</v>
      </c>
      <c r="V114">
        <f t="shared" si="48"/>
        <v>5.1221147376799001</v>
      </c>
      <c r="W114">
        <f t="shared" si="49"/>
        <v>69.660437987875568</v>
      </c>
      <c r="X114">
        <f t="shared" si="50"/>
        <v>3.4668481033649403</v>
      </c>
      <c r="Y114">
        <f t="shared" si="51"/>
        <v>4.9767819489856597</v>
      </c>
      <c r="Z114">
        <f t="shared" si="52"/>
        <v>1.6552666343149598</v>
      </c>
      <c r="AA114">
        <f t="shared" si="53"/>
        <v>-105.94663800872249</v>
      </c>
      <c r="AB114">
        <f t="shared" si="54"/>
        <v>-101.55264606960407</v>
      </c>
      <c r="AC114">
        <f t="shared" si="55"/>
        <v>-6.323890992961446</v>
      </c>
      <c r="AD114">
        <f t="shared" si="56"/>
        <v>12.294443950596815</v>
      </c>
      <c r="AE114">
        <f t="shared" si="57"/>
        <v>36.154834037768332</v>
      </c>
      <c r="AF114">
        <f t="shared" si="58"/>
        <v>2.4118613438549743</v>
      </c>
      <c r="AG114">
        <f t="shared" si="59"/>
        <v>12.807097975513571</v>
      </c>
      <c r="AH114">
        <v>663.65405461082253</v>
      </c>
      <c r="AI114">
        <v>651.51186666666661</v>
      </c>
      <c r="AJ114">
        <v>1.7156133333332519</v>
      </c>
      <c r="AK114">
        <v>63.31</v>
      </c>
      <c r="AL114">
        <f t="shared" si="60"/>
        <v>2.402418095435884</v>
      </c>
      <c r="AM114">
        <v>33.317519102801107</v>
      </c>
      <c r="AN114">
        <v>34.281207272727258</v>
      </c>
      <c r="AO114">
        <v>1.5709867771142971E-7</v>
      </c>
      <c r="AP114">
        <v>89.38907270601743</v>
      </c>
      <c r="AQ114">
        <v>33</v>
      </c>
      <c r="AR114">
        <v>5</v>
      </c>
      <c r="AS114">
        <f t="shared" si="61"/>
        <v>1</v>
      </c>
      <c r="AT114">
        <f t="shared" si="62"/>
        <v>0</v>
      </c>
      <c r="AU114">
        <f t="shared" si="63"/>
        <v>47322.794091374184</v>
      </c>
      <c r="AV114">
        <f t="shared" si="64"/>
        <v>1200.0025000000001</v>
      </c>
      <c r="AW114">
        <f t="shared" si="65"/>
        <v>1025.9281207367278</v>
      </c>
      <c r="AX114">
        <f t="shared" si="66"/>
        <v>0.85493831949244092</v>
      </c>
      <c r="AY114">
        <f t="shared" si="67"/>
        <v>0.18843095662041104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1669220252</v>
      </c>
      <c r="BF114">
        <v>616.76385714285709</v>
      </c>
      <c r="BG114">
        <v>632.39946428571432</v>
      </c>
      <c r="BH114">
        <v>34.2761</v>
      </c>
      <c r="BI114">
        <v>33.308617857142863</v>
      </c>
      <c r="BJ114">
        <v>620.25417857142861</v>
      </c>
      <c r="BK114">
        <v>34.160696428571427</v>
      </c>
      <c r="BL114">
        <v>650.01910714285714</v>
      </c>
      <c r="BM114">
        <v>101.04474999999999</v>
      </c>
      <c r="BN114">
        <v>0.1000156928571429</v>
      </c>
      <c r="BO114">
        <v>32.732910714285723</v>
      </c>
      <c r="BP114">
        <v>33.245146428571431</v>
      </c>
      <c r="BQ114">
        <v>999.9000000000002</v>
      </c>
      <c r="BR114">
        <v>0</v>
      </c>
      <c r="BS114">
        <v>0</v>
      </c>
      <c r="BT114">
        <v>8999.6203571428578</v>
      </c>
      <c r="BU114">
        <v>0</v>
      </c>
      <c r="BV114">
        <v>24.54043571428571</v>
      </c>
      <c r="BW114">
        <v>-15.635535714285711</v>
      </c>
      <c r="BX114">
        <v>638.65449999999987</v>
      </c>
      <c r="BY114">
        <v>654.18964285714287</v>
      </c>
      <c r="BZ114">
        <v>0.96748850000000008</v>
      </c>
      <c r="CA114">
        <v>632.39946428571432</v>
      </c>
      <c r="CB114">
        <v>33.308617857142863</v>
      </c>
      <c r="CC114">
        <v>3.4634182142857148</v>
      </c>
      <c r="CD114">
        <v>3.3656582142857152</v>
      </c>
      <c r="CE114">
        <v>26.441471428571429</v>
      </c>
      <c r="CF114">
        <v>25.95688214285715</v>
      </c>
      <c r="CG114">
        <v>1200.0025000000001</v>
      </c>
      <c r="CH114">
        <v>0.49997300000000011</v>
      </c>
      <c r="CI114">
        <v>0.500027</v>
      </c>
      <c r="CJ114">
        <v>0</v>
      </c>
      <c r="CK114">
        <v>838.36135714285706</v>
      </c>
      <c r="CL114">
        <v>4.9990899999999998</v>
      </c>
      <c r="CM114">
        <v>9226.3910714285703</v>
      </c>
      <c r="CN114">
        <v>9557.773214285713</v>
      </c>
      <c r="CO114">
        <v>41.56424999999998</v>
      </c>
      <c r="CP114">
        <v>43.125</v>
      </c>
      <c r="CQ114">
        <v>42.311999999999991</v>
      </c>
      <c r="CR114">
        <v>42.311999999999991</v>
      </c>
      <c r="CS114">
        <v>43.061999999999983</v>
      </c>
      <c r="CT114">
        <v>597.46892857142848</v>
      </c>
      <c r="CU114">
        <v>597.53357142857135</v>
      </c>
      <c r="CV114">
        <v>0</v>
      </c>
      <c r="CW114">
        <v>1669220266.8</v>
      </c>
      <c r="CX114">
        <v>0</v>
      </c>
      <c r="CY114">
        <v>1669215309.0999999</v>
      </c>
      <c r="CZ114" t="s">
        <v>356</v>
      </c>
      <c r="DA114">
        <v>1669215309.0999999</v>
      </c>
      <c r="DB114">
        <v>1669215308.0999999</v>
      </c>
      <c r="DC114">
        <v>4</v>
      </c>
      <c r="DD114">
        <v>-3.3000000000000002E-2</v>
      </c>
      <c r="DE114">
        <v>-1.7000000000000001E-2</v>
      </c>
      <c r="DF114">
        <v>-3.2709999999999999</v>
      </c>
      <c r="DG114">
        <v>0.115</v>
      </c>
      <c r="DH114">
        <v>409</v>
      </c>
      <c r="DI114">
        <v>31</v>
      </c>
      <c r="DJ114">
        <v>0.59</v>
      </c>
      <c r="DK114">
        <v>0.22</v>
      </c>
      <c r="DL114">
        <v>-15.58716341463415</v>
      </c>
      <c r="DM114">
        <v>-0.89837770034838493</v>
      </c>
      <c r="DN114">
        <v>9.4968895437060941E-2</v>
      </c>
      <c r="DO114">
        <v>0</v>
      </c>
      <c r="DP114">
        <v>0.96790639024390246</v>
      </c>
      <c r="DQ114">
        <v>-1.22590034843195E-2</v>
      </c>
      <c r="DR114">
        <v>2.5156090071745949E-3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3.2971699999999999</v>
      </c>
      <c r="EB114">
        <v>2.6251699999999998</v>
      </c>
      <c r="EC114">
        <v>0.137599</v>
      </c>
      <c r="ED114">
        <v>0.13838500000000001</v>
      </c>
      <c r="EE114">
        <v>0.14033899999999999</v>
      </c>
      <c r="EF114">
        <v>0.136098</v>
      </c>
      <c r="EG114">
        <v>26165.599999999999</v>
      </c>
      <c r="EH114">
        <v>26616.5</v>
      </c>
      <c r="EI114">
        <v>28226.400000000001</v>
      </c>
      <c r="EJ114">
        <v>29730.5</v>
      </c>
      <c r="EK114">
        <v>33380.1</v>
      </c>
      <c r="EL114">
        <v>35642.300000000003</v>
      </c>
      <c r="EM114">
        <v>39826.400000000001</v>
      </c>
      <c r="EN114">
        <v>42473.5</v>
      </c>
      <c r="EO114">
        <v>2.17685</v>
      </c>
      <c r="EP114">
        <v>2.1955</v>
      </c>
      <c r="EQ114">
        <v>0.141039</v>
      </c>
      <c r="ER114">
        <v>0</v>
      </c>
      <c r="ES114">
        <v>30.974900000000002</v>
      </c>
      <c r="ET114">
        <v>999.9</v>
      </c>
      <c r="EU114">
        <v>75.599999999999994</v>
      </c>
      <c r="EV114">
        <v>34.1</v>
      </c>
      <c r="EW114">
        <v>40.198099999999997</v>
      </c>
      <c r="EX114">
        <v>56.381799999999998</v>
      </c>
      <c r="EY114">
        <v>-2.6041599999999998</v>
      </c>
      <c r="EZ114">
        <v>2</v>
      </c>
      <c r="FA114">
        <v>0.41272599999999998</v>
      </c>
      <c r="FB114">
        <v>0.176117</v>
      </c>
      <c r="FC114">
        <v>20.271899999999999</v>
      </c>
      <c r="FD114">
        <v>5.2193899999999998</v>
      </c>
      <c r="FE114">
        <v>12.0044</v>
      </c>
      <c r="FF114">
        <v>4.9863</v>
      </c>
      <c r="FG114">
        <v>3.2845499999999999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1.8621799999999999</v>
      </c>
      <c r="FN114">
        <v>1.86419</v>
      </c>
      <c r="FO114">
        <v>1.86026</v>
      </c>
      <c r="FP114">
        <v>1.8609899999999999</v>
      </c>
      <c r="FQ114">
        <v>1.86019</v>
      </c>
      <c r="FR114">
        <v>1.8618600000000001</v>
      </c>
      <c r="FS114">
        <v>1.8583700000000001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-3.5030000000000001</v>
      </c>
      <c r="GH114">
        <v>0.1154</v>
      </c>
      <c r="GI114">
        <v>-2.7106589400944232</v>
      </c>
      <c r="GJ114">
        <v>-1.6100910332537859E-3</v>
      </c>
      <c r="GK114">
        <v>7.0186618486508772E-7</v>
      </c>
      <c r="GL114">
        <v>-2.134652460378022E-10</v>
      </c>
      <c r="GM114">
        <v>0.1154050000000026</v>
      </c>
      <c r="GN114">
        <v>0</v>
      </c>
      <c r="GO114">
        <v>0</v>
      </c>
      <c r="GP114">
        <v>0</v>
      </c>
      <c r="GQ114">
        <v>5</v>
      </c>
      <c r="GR114">
        <v>2079</v>
      </c>
      <c r="GS114">
        <v>3</v>
      </c>
      <c r="GT114">
        <v>29</v>
      </c>
      <c r="GU114">
        <v>82.5</v>
      </c>
      <c r="GV114">
        <v>82.5</v>
      </c>
      <c r="GW114">
        <v>1.94946</v>
      </c>
      <c r="GX114">
        <v>2.5402800000000001</v>
      </c>
      <c r="GY114">
        <v>2.04834</v>
      </c>
      <c r="GZ114">
        <v>2.6232899999999999</v>
      </c>
      <c r="HA114">
        <v>2.1972700000000001</v>
      </c>
      <c r="HB114">
        <v>2.34741</v>
      </c>
      <c r="HC114">
        <v>39.292000000000002</v>
      </c>
      <c r="HD114">
        <v>14.8325</v>
      </c>
      <c r="HE114">
        <v>18</v>
      </c>
      <c r="HF114">
        <v>658.80600000000004</v>
      </c>
      <c r="HG114">
        <v>749.53099999999995</v>
      </c>
      <c r="HH114">
        <v>30.9998</v>
      </c>
      <c r="HI114">
        <v>32.633000000000003</v>
      </c>
      <c r="HJ114">
        <v>30.000499999999999</v>
      </c>
      <c r="HK114">
        <v>32.411099999999998</v>
      </c>
      <c r="HL114">
        <v>32.381399999999999</v>
      </c>
      <c r="HM114">
        <v>39.001600000000003</v>
      </c>
      <c r="HN114">
        <v>24.908000000000001</v>
      </c>
      <c r="HO114">
        <v>100</v>
      </c>
      <c r="HP114">
        <v>31</v>
      </c>
      <c r="HQ114">
        <v>658.72500000000002</v>
      </c>
      <c r="HR114">
        <v>33.29</v>
      </c>
      <c r="HS114">
        <v>99.438100000000006</v>
      </c>
      <c r="HT114">
        <v>98.513000000000005</v>
      </c>
    </row>
    <row r="115" spans="1:228" x14ac:dyDescent="0.2">
      <c r="A115">
        <v>100</v>
      </c>
      <c r="B115">
        <v>1669220264</v>
      </c>
      <c r="C115">
        <v>514.5</v>
      </c>
      <c r="D115" t="s">
        <v>558</v>
      </c>
      <c r="E115" t="s">
        <v>559</v>
      </c>
      <c r="F115">
        <v>4</v>
      </c>
      <c r="G115">
        <v>1669220256</v>
      </c>
      <c r="H115">
        <f t="shared" si="34"/>
        <v>2.4029643850513849E-3</v>
      </c>
      <c r="I115">
        <f t="shared" si="35"/>
        <v>2.4029643850513849</v>
      </c>
      <c r="J115">
        <f t="shared" si="36"/>
        <v>13.278416876498083</v>
      </c>
      <c r="K115">
        <f t="shared" si="37"/>
        <v>623.38989285714274</v>
      </c>
      <c r="L115">
        <f t="shared" si="38"/>
        <v>457.77756746115585</v>
      </c>
      <c r="M115">
        <f t="shared" si="39"/>
        <v>46.301799027402616</v>
      </c>
      <c r="N115">
        <f t="shared" si="40"/>
        <v>63.052616786939211</v>
      </c>
      <c r="O115">
        <f t="shared" si="41"/>
        <v>0.14344494216237713</v>
      </c>
      <c r="P115">
        <f t="shared" si="42"/>
        <v>3.6754831001184112</v>
      </c>
      <c r="Q115">
        <f t="shared" si="43"/>
        <v>0.14040585999565977</v>
      </c>
      <c r="R115">
        <f t="shared" si="44"/>
        <v>8.8021349210292477E-2</v>
      </c>
      <c r="S115">
        <f t="shared" si="45"/>
        <v>226.11750502190046</v>
      </c>
      <c r="T115">
        <f t="shared" si="46"/>
        <v>33.307402372109024</v>
      </c>
      <c r="U115">
        <f t="shared" si="47"/>
        <v>33.254728571428579</v>
      </c>
      <c r="V115">
        <f t="shared" si="48"/>
        <v>5.1248682133989361</v>
      </c>
      <c r="W115">
        <f t="shared" si="49"/>
        <v>69.656470114546948</v>
      </c>
      <c r="X115">
        <f t="shared" si="50"/>
        <v>3.4673602582782066</v>
      </c>
      <c r="Y115">
        <f t="shared" si="51"/>
        <v>4.977800701896447</v>
      </c>
      <c r="Z115">
        <f t="shared" si="52"/>
        <v>1.6575079551207295</v>
      </c>
      <c r="AA115">
        <f t="shared" si="53"/>
        <v>-105.97072938076607</v>
      </c>
      <c r="AB115">
        <f t="shared" si="54"/>
        <v>-102.67916214377048</v>
      </c>
      <c r="AC115">
        <f t="shared" si="55"/>
        <v>-6.3977182448803172</v>
      </c>
      <c r="AD115">
        <f t="shared" si="56"/>
        <v>11.06989525248359</v>
      </c>
      <c r="AE115">
        <f t="shared" si="57"/>
        <v>36.289722259125028</v>
      </c>
      <c r="AF115">
        <f t="shared" si="58"/>
        <v>2.4051621756597243</v>
      </c>
      <c r="AG115">
        <f t="shared" si="59"/>
        <v>13.278416876498083</v>
      </c>
      <c r="AH115">
        <v>670.64674315021659</v>
      </c>
      <c r="AI115">
        <v>658.35338787878766</v>
      </c>
      <c r="AJ115">
        <v>1.702295757575679</v>
      </c>
      <c r="AK115">
        <v>63.31</v>
      </c>
      <c r="AL115">
        <f t="shared" si="60"/>
        <v>2.4029643850513849</v>
      </c>
      <c r="AM115">
        <v>33.326384911914417</v>
      </c>
      <c r="AN115">
        <v>34.290031515151519</v>
      </c>
      <c r="AO115">
        <v>4.9427378759136677E-5</v>
      </c>
      <c r="AP115">
        <v>89.38907270601743</v>
      </c>
      <c r="AQ115">
        <v>33</v>
      </c>
      <c r="AR115">
        <v>5</v>
      </c>
      <c r="AS115">
        <f t="shared" si="61"/>
        <v>1</v>
      </c>
      <c r="AT115">
        <f t="shared" si="62"/>
        <v>0</v>
      </c>
      <c r="AU115">
        <f t="shared" si="63"/>
        <v>47288.689565024135</v>
      </c>
      <c r="AV115">
        <f t="shared" si="64"/>
        <v>1200.0017857142859</v>
      </c>
      <c r="AW115">
        <f t="shared" si="65"/>
        <v>1025.9275207367361</v>
      </c>
      <c r="AX115">
        <f t="shared" si="66"/>
        <v>0.85493832838429129</v>
      </c>
      <c r="AY115">
        <f t="shared" si="67"/>
        <v>0.18843097378168222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1669220256</v>
      </c>
      <c r="BF115">
        <v>623.38989285714274</v>
      </c>
      <c r="BG115">
        <v>639.08671428571427</v>
      </c>
      <c r="BH115">
        <v>34.281167857142847</v>
      </c>
      <c r="BI115">
        <v>33.316360714285707</v>
      </c>
      <c r="BJ115">
        <v>626.88664285714276</v>
      </c>
      <c r="BK115">
        <v>34.165764285714282</v>
      </c>
      <c r="BL115">
        <v>650.00742857142848</v>
      </c>
      <c r="BM115">
        <v>101.04471428571431</v>
      </c>
      <c r="BN115">
        <v>0.1000387964285714</v>
      </c>
      <c r="BO115">
        <v>32.736546428571422</v>
      </c>
      <c r="BP115">
        <v>33.254728571428579</v>
      </c>
      <c r="BQ115">
        <v>999.9000000000002</v>
      </c>
      <c r="BR115">
        <v>0</v>
      </c>
      <c r="BS115">
        <v>0</v>
      </c>
      <c r="BT115">
        <v>8993.1471428571422</v>
      </c>
      <c r="BU115">
        <v>0</v>
      </c>
      <c r="BV115">
        <v>24.212025000000001</v>
      </c>
      <c r="BW115">
        <v>-15.69678928571429</v>
      </c>
      <c r="BX115">
        <v>645.51903571428556</v>
      </c>
      <c r="BY115">
        <v>661.11257142857153</v>
      </c>
      <c r="BZ115">
        <v>0.96480974999999991</v>
      </c>
      <c r="CA115">
        <v>639.08671428571427</v>
      </c>
      <c r="CB115">
        <v>33.316360714285707</v>
      </c>
      <c r="CC115">
        <v>3.4639289285714279</v>
      </c>
      <c r="CD115">
        <v>3.3664396428571419</v>
      </c>
      <c r="CE115">
        <v>26.44397142857143</v>
      </c>
      <c r="CF115">
        <v>25.960807142857139</v>
      </c>
      <c r="CG115">
        <v>1200.0017857142859</v>
      </c>
      <c r="CH115">
        <v>0.49997300000000011</v>
      </c>
      <c r="CI115">
        <v>0.500027</v>
      </c>
      <c r="CJ115">
        <v>0</v>
      </c>
      <c r="CK115">
        <v>838.78010714285722</v>
      </c>
      <c r="CL115">
        <v>4.9990899999999998</v>
      </c>
      <c r="CM115">
        <v>9229.9917857142846</v>
      </c>
      <c r="CN115">
        <v>9557.7689285714296</v>
      </c>
      <c r="CO115">
        <v>41.573249999999987</v>
      </c>
      <c r="CP115">
        <v>43.125</v>
      </c>
      <c r="CQ115">
        <v>42.311999999999991</v>
      </c>
      <c r="CR115">
        <v>42.311999999999991</v>
      </c>
      <c r="CS115">
        <v>43.061999999999983</v>
      </c>
      <c r="CT115">
        <v>597.46821428571434</v>
      </c>
      <c r="CU115">
        <v>597.53357142857135</v>
      </c>
      <c r="CV115">
        <v>0</v>
      </c>
      <c r="CW115">
        <v>1669220271</v>
      </c>
      <c r="CX115">
        <v>0</v>
      </c>
      <c r="CY115">
        <v>1669215309.0999999</v>
      </c>
      <c r="CZ115" t="s">
        <v>356</v>
      </c>
      <c r="DA115">
        <v>1669215309.0999999</v>
      </c>
      <c r="DB115">
        <v>1669215308.0999999</v>
      </c>
      <c r="DC115">
        <v>4</v>
      </c>
      <c r="DD115">
        <v>-3.3000000000000002E-2</v>
      </c>
      <c r="DE115">
        <v>-1.7000000000000001E-2</v>
      </c>
      <c r="DF115">
        <v>-3.2709999999999999</v>
      </c>
      <c r="DG115">
        <v>0.115</v>
      </c>
      <c r="DH115">
        <v>409</v>
      </c>
      <c r="DI115">
        <v>31</v>
      </c>
      <c r="DJ115">
        <v>0.59</v>
      </c>
      <c r="DK115">
        <v>0.22</v>
      </c>
      <c r="DL115">
        <v>-15.654563414634151</v>
      </c>
      <c r="DM115">
        <v>-0.87567595818812471</v>
      </c>
      <c r="DN115">
        <v>9.2552178443739253E-2</v>
      </c>
      <c r="DO115">
        <v>0</v>
      </c>
      <c r="DP115">
        <v>0.9663554146341462</v>
      </c>
      <c r="DQ115">
        <v>-3.90475818815312E-2</v>
      </c>
      <c r="DR115">
        <v>4.3064349580123297E-3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3.29732</v>
      </c>
      <c r="EB115">
        <v>2.6253799999999998</v>
      </c>
      <c r="EC115">
        <v>0.13859199999999999</v>
      </c>
      <c r="ED115">
        <v>0.13935400000000001</v>
      </c>
      <c r="EE115">
        <v>0.14035900000000001</v>
      </c>
      <c r="EF115">
        <v>0.13611100000000001</v>
      </c>
      <c r="EG115">
        <v>26135.200000000001</v>
      </c>
      <c r="EH115">
        <v>26586.3</v>
      </c>
      <c r="EI115">
        <v>28226.2</v>
      </c>
      <c r="EJ115">
        <v>29730.3</v>
      </c>
      <c r="EK115">
        <v>33379.1</v>
      </c>
      <c r="EL115">
        <v>35641.599999999999</v>
      </c>
      <c r="EM115">
        <v>39826.1</v>
      </c>
      <c r="EN115">
        <v>42473.1</v>
      </c>
      <c r="EO115">
        <v>2.1770299999999998</v>
      </c>
      <c r="EP115">
        <v>2.1951700000000001</v>
      </c>
      <c r="EQ115">
        <v>0.14107700000000001</v>
      </c>
      <c r="ER115">
        <v>0</v>
      </c>
      <c r="ES115">
        <v>30.976400000000002</v>
      </c>
      <c r="ET115">
        <v>999.9</v>
      </c>
      <c r="EU115">
        <v>75.599999999999994</v>
      </c>
      <c r="EV115">
        <v>34.1</v>
      </c>
      <c r="EW115">
        <v>40.199300000000001</v>
      </c>
      <c r="EX115">
        <v>56.381799999999998</v>
      </c>
      <c r="EY115">
        <v>-2.7604099999999998</v>
      </c>
      <c r="EZ115">
        <v>2</v>
      </c>
      <c r="FA115">
        <v>0.41292400000000001</v>
      </c>
      <c r="FB115">
        <v>0.17493700000000001</v>
      </c>
      <c r="FC115">
        <v>20.271799999999999</v>
      </c>
      <c r="FD115">
        <v>5.2201399999999998</v>
      </c>
      <c r="FE115">
        <v>12.0047</v>
      </c>
      <c r="FF115">
        <v>4.9867499999999998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1.8658300000000001</v>
      </c>
      <c r="FM115">
        <v>1.8621799999999999</v>
      </c>
      <c r="FN115">
        <v>1.8641799999999999</v>
      </c>
      <c r="FO115">
        <v>1.86026</v>
      </c>
      <c r="FP115">
        <v>1.8609800000000001</v>
      </c>
      <c r="FQ115">
        <v>1.8601799999999999</v>
      </c>
      <c r="FR115">
        <v>1.8618600000000001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-3.5089999999999999</v>
      </c>
      <c r="GH115">
        <v>0.1154</v>
      </c>
      <c r="GI115">
        <v>-2.7106589400944232</v>
      </c>
      <c r="GJ115">
        <v>-1.6100910332537859E-3</v>
      </c>
      <c r="GK115">
        <v>7.0186618486508772E-7</v>
      </c>
      <c r="GL115">
        <v>-2.134652460378022E-10</v>
      </c>
      <c r="GM115">
        <v>0.1154050000000026</v>
      </c>
      <c r="GN115">
        <v>0</v>
      </c>
      <c r="GO115">
        <v>0</v>
      </c>
      <c r="GP115">
        <v>0</v>
      </c>
      <c r="GQ115">
        <v>5</v>
      </c>
      <c r="GR115">
        <v>2079</v>
      </c>
      <c r="GS115">
        <v>3</v>
      </c>
      <c r="GT115">
        <v>29</v>
      </c>
      <c r="GU115">
        <v>82.6</v>
      </c>
      <c r="GV115">
        <v>82.6</v>
      </c>
      <c r="GW115">
        <v>1.96411</v>
      </c>
      <c r="GX115">
        <v>2.5415000000000001</v>
      </c>
      <c r="GY115">
        <v>2.04834</v>
      </c>
      <c r="GZ115">
        <v>2.6232899999999999</v>
      </c>
      <c r="HA115">
        <v>2.1972700000000001</v>
      </c>
      <c r="HB115">
        <v>2.33643</v>
      </c>
      <c r="HC115">
        <v>39.316899999999997</v>
      </c>
      <c r="HD115">
        <v>14.8325</v>
      </c>
      <c r="HE115">
        <v>18</v>
      </c>
      <c r="HF115">
        <v>658.99</v>
      </c>
      <c r="HG115">
        <v>749.274</v>
      </c>
      <c r="HH115">
        <v>30.9998</v>
      </c>
      <c r="HI115">
        <v>32.636600000000001</v>
      </c>
      <c r="HJ115">
        <v>30.000399999999999</v>
      </c>
      <c r="HK115">
        <v>32.415399999999998</v>
      </c>
      <c r="HL115">
        <v>32.385800000000003</v>
      </c>
      <c r="HM115">
        <v>39.313899999999997</v>
      </c>
      <c r="HN115">
        <v>24.908000000000001</v>
      </c>
      <c r="HO115">
        <v>100</v>
      </c>
      <c r="HP115">
        <v>31</v>
      </c>
      <c r="HQ115">
        <v>665.55100000000004</v>
      </c>
      <c r="HR115">
        <v>33.29</v>
      </c>
      <c r="HS115">
        <v>99.437299999999993</v>
      </c>
      <c r="HT115">
        <v>98.512299999999996</v>
      </c>
    </row>
    <row r="116" spans="1:228" x14ac:dyDescent="0.2">
      <c r="A116">
        <v>101</v>
      </c>
      <c r="B116">
        <v>1669220268</v>
      </c>
      <c r="C116">
        <v>518.5</v>
      </c>
      <c r="D116" t="s">
        <v>560</v>
      </c>
      <c r="E116" t="s">
        <v>561</v>
      </c>
      <c r="F116">
        <v>4</v>
      </c>
      <c r="G116">
        <v>1669220260</v>
      </c>
      <c r="H116">
        <f t="shared" si="34"/>
        <v>2.3903514629310353E-3</v>
      </c>
      <c r="I116">
        <f t="shared" si="35"/>
        <v>2.3903514629310352</v>
      </c>
      <c r="J116">
        <f t="shared" si="36"/>
        <v>13.106629851074853</v>
      </c>
      <c r="K116">
        <f t="shared" si="37"/>
        <v>630.00424999999996</v>
      </c>
      <c r="L116">
        <f t="shared" si="38"/>
        <v>465.24452534964115</v>
      </c>
      <c r="M116">
        <f t="shared" si="39"/>
        <v>47.057137035760825</v>
      </c>
      <c r="N116">
        <f t="shared" si="40"/>
        <v>63.721752132562926</v>
      </c>
      <c r="O116">
        <f t="shared" si="41"/>
        <v>0.1425721321145258</v>
      </c>
      <c r="P116">
        <f t="shared" si="42"/>
        <v>3.6743378540503771</v>
      </c>
      <c r="Q116">
        <f t="shared" si="43"/>
        <v>0.13956858910678321</v>
      </c>
      <c r="R116">
        <f t="shared" si="44"/>
        <v>8.7494954473139069E-2</v>
      </c>
      <c r="S116">
        <f t="shared" si="45"/>
        <v>226.11690427185317</v>
      </c>
      <c r="T116">
        <f t="shared" si="46"/>
        <v>33.312895463292087</v>
      </c>
      <c r="U116">
        <f t="shared" si="47"/>
        <v>33.260249999999999</v>
      </c>
      <c r="V116">
        <f t="shared" si="48"/>
        <v>5.1264554076627133</v>
      </c>
      <c r="W116">
        <f t="shared" si="49"/>
        <v>69.654169123789686</v>
      </c>
      <c r="X116">
        <f t="shared" si="50"/>
        <v>3.467769987468718</v>
      </c>
      <c r="Y116">
        <f t="shared" si="51"/>
        <v>4.9785533746096124</v>
      </c>
      <c r="Z116">
        <f t="shared" si="52"/>
        <v>1.6586854201939953</v>
      </c>
      <c r="AA116">
        <f t="shared" si="53"/>
        <v>-105.41449951525865</v>
      </c>
      <c r="AB116">
        <f t="shared" si="54"/>
        <v>-103.20889748146372</v>
      </c>
      <c r="AC116">
        <f t="shared" si="55"/>
        <v>-6.4329881484706624</v>
      </c>
      <c r="AD116">
        <f t="shared" si="56"/>
        <v>11.060519126660139</v>
      </c>
      <c r="AE116">
        <f t="shared" si="57"/>
        <v>36.284808468449256</v>
      </c>
      <c r="AF116">
        <f t="shared" si="58"/>
        <v>2.3979682697643669</v>
      </c>
      <c r="AG116">
        <f t="shared" si="59"/>
        <v>13.106629851074853</v>
      </c>
      <c r="AH116">
        <v>677.27728112380953</v>
      </c>
      <c r="AI116">
        <v>665.12576363636356</v>
      </c>
      <c r="AJ116">
        <v>1.684706320346224</v>
      </c>
      <c r="AK116">
        <v>63.31</v>
      </c>
      <c r="AL116">
        <f t="shared" si="60"/>
        <v>2.3903514629310352</v>
      </c>
      <c r="AM116">
        <v>33.331855656698139</v>
      </c>
      <c r="AN116">
        <v>34.290687878787892</v>
      </c>
      <c r="AO116">
        <v>5.179494249804616E-6</v>
      </c>
      <c r="AP116">
        <v>89.38907270601743</v>
      </c>
      <c r="AQ116">
        <v>33</v>
      </c>
      <c r="AR116">
        <v>5</v>
      </c>
      <c r="AS116">
        <f t="shared" si="61"/>
        <v>1</v>
      </c>
      <c r="AT116">
        <f t="shared" si="62"/>
        <v>0</v>
      </c>
      <c r="AU116">
        <f t="shared" si="63"/>
        <v>47267.792105698689</v>
      </c>
      <c r="AV116">
        <f t="shared" si="64"/>
        <v>1199.9989285714289</v>
      </c>
      <c r="AW116">
        <f t="shared" si="65"/>
        <v>1025.9250457367118</v>
      </c>
      <c r="AX116">
        <f t="shared" si="66"/>
        <v>0.85493830145169536</v>
      </c>
      <c r="AY116">
        <f t="shared" si="67"/>
        <v>0.18843092180177207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1669220260</v>
      </c>
      <c r="BF116">
        <v>630.00424999999996</v>
      </c>
      <c r="BG116">
        <v>645.70382142857147</v>
      </c>
      <c r="BH116">
        <v>34.285149999999987</v>
      </c>
      <c r="BI116">
        <v>33.323228571428572</v>
      </c>
      <c r="BJ116">
        <v>633.50746428571426</v>
      </c>
      <c r="BK116">
        <v>34.169742857142857</v>
      </c>
      <c r="BL116">
        <v>650.00471428571439</v>
      </c>
      <c r="BM116">
        <v>101.0449285714286</v>
      </c>
      <c r="BN116">
        <v>0.1000274071428571</v>
      </c>
      <c r="BO116">
        <v>32.739232142857141</v>
      </c>
      <c r="BP116">
        <v>33.260249999999999</v>
      </c>
      <c r="BQ116">
        <v>999.9000000000002</v>
      </c>
      <c r="BR116">
        <v>0</v>
      </c>
      <c r="BS116">
        <v>0</v>
      </c>
      <c r="BT116">
        <v>8989.1735714285714</v>
      </c>
      <c r="BU116">
        <v>0</v>
      </c>
      <c r="BV116">
        <v>23.954725</v>
      </c>
      <c r="BW116">
        <v>-15.69946071428571</v>
      </c>
      <c r="BX116">
        <v>652.37085714285718</v>
      </c>
      <c r="BY116">
        <v>667.96235714285717</v>
      </c>
      <c r="BZ116">
        <v>0.96192710714285734</v>
      </c>
      <c r="CA116">
        <v>645.70382142857147</v>
      </c>
      <c r="CB116">
        <v>33.323228571428572</v>
      </c>
      <c r="CC116">
        <v>3.4643417857142849</v>
      </c>
      <c r="CD116">
        <v>3.3671432142857149</v>
      </c>
      <c r="CE116">
        <v>26.44599642857143</v>
      </c>
      <c r="CF116">
        <v>25.96433571428571</v>
      </c>
      <c r="CG116">
        <v>1199.9989285714289</v>
      </c>
      <c r="CH116">
        <v>0.49997449999999999</v>
      </c>
      <c r="CI116">
        <v>0.5000254999999999</v>
      </c>
      <c r="CJ116">
        <v>0</v>
      </c>
      <c r="CK116">
        <v>839.18132142857144</v>
      </c>
      <c r="CL116">
        <v>4.9990899999999998</v>
      </c>
      <c r="CM116">
        <v>9232.1014285714282</v>
      </c>
      <c r="CN116">
        <v>9557.7525000000005</v>
      </c>
      <c r="CO116">
        <v>41.575499999999991</v>
      </c>
      <c r="CP116">
        <v>43.125</v>
      </c>
      <c r="CQ116">
        <v>42.311999999999991</v>
      </c>
      <c r="CR116">
        <v>42.311999999999991</v>
      </c>
      <c r="CS116">
        <v>43.061999999999983</v>
      </c>
      <c r="CT116">
        <v>597.46785714285704</v>
      </c>
      <c r="CU116">
        <v>597.53107142857141</v>
      </c>
      <c r="CV116">
        <v>0</v>
      </c>
      <c r="CW116">
        <v>1669220274.5999999</v>
      </c>
      <c r="CX116">
        <v>0</v>
      </c>
      <c r="CY116">
        <v>1669215309.0999999</v>
      </c>
      <c r="CZ116" t="s">
        <v>356</v>
      </c>
      <c r="DA116">
        <v>1669215309.0999999</v>
      </c>
      <c r="DB116">
        <v>1669215308.0999999</v>
      </c>
      <c r="DC116">
        <v>4</v>
      </c>
      <c r="DD116">
        <v>-3.3000000000000002E-2</v>
      </c>
      <c r="DE116">
        <v>-1.7000000000000001E-2</v>
      </c>
      <c r="DF116">
        <v>-3.2709999999999999</v>
      </c>
      <c r="DG116">
        <v>0.115</v>
      </c>
      <c r="DH116">
        <v>409</v>
      </c>
      <c r="DI116">
        <v>31</v>
      </c>
      <c r="DJ116">
        <v>0.59</v>
      </c>
      <c r="DK116">
        <v>0.22</v>
      </c>
      <c r="DL116">
        <v>-15.682360975609759</v>
      </c>
      <c r="DM116">
        <v>-0.38017839721252022</v>
      </c>
      <c r="DN116">
        <v>7.0166637468830895E-2</v>
      </c>
      <c r="DO116">
        <v>0</v>
      </c>
      <c r="DP116">
        <v>0.96416541463414618</v>
      </c>
      <c r="DQ116">
        <v>-4.5267742160278679E-2</v>
      </c>
      <c r="DR116">
        <v>4.7478615518866344E-3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363</v>
      </c>
      <c r="EA116">
        <v>3.2971300000000001</v>
      </c>
      <c r="EB116">
        <v>2.6250200000000001</v>
      </c>
      <c r="EC116">
        <v>0.13957600000000001</v>
      </c>
      <c r="ED116">
        <v>0.14030699999999999</v>
      </c>
      <c r="EE116">
        <v>0.14036199999999999</v>
      </c>
      <c r="EF116">
        <v>0.136126</v>
      </c>
      <c r="EG116">
        <v>26104.9</v>
      </c>
      <c r="EH116">
        <v>26556.6</v>
      </c>
      <c r="EI116">
        <v>28225.8</v>
      </c>
      <c r="EJ116">
        <v>29730</v>
      </c>
      <c r="EK116">
        <v>33379</v>
      </c>
      <c r="EL116">
        <v>35640.300000000003</v>
      </c>
      <c r="EM116">
        <v>39826.1</v>
      </c>
      <c r="EN116">
        <v>42472.3</v>
      </c>
      <c r="EO116">
        <v>2.1769799999999999</v>
      </c>
      <c r="EP116">
        <v>2.1953299999999998</v>
      </c>
      <c r="EQ116">
        <v>0.14130000000000001</v>
      </c>
      <c r="ER116">
        <v>0</v>
      </c>
      <c r="ES116">
        <v>30.976400000000002</v>
      </c>
      <c r="ET116">
        <v>999.9</v>
      </c>
      <c r="EU116">
        <v>75.599999999999994</v>
      </c>
      <c r="EV116">
        <v>34.200000000000003</v>
      </c>
      <c r="EW116">
        <v>40.425600000000003</v>
      </c>
      <c r="EX116">
        <v>57.071800000000003</v>
      </c>
      <c r="EY116">
        <v>-2.5881400000000001</v>
      </c>
      <c r="EZ116">
        <v>2</v>
      </c>
      <c r="FA116">
        <v>0.413161</v>
      </c>
      <c r="FB116">
        <v>0.17347499999999999</v>
      </c>
      <c r="FC116">
        <v>20.271899999999999</v>
      </c>
      <c r="FD116">
        <v>5.2195400000000003</v>
      </c>
      <c r="FE116">
        <v>12.004300000000001</v>
      </c>
      <c r="FF116">
        <v>4.9865500000000003</v>
      </c>
      <c r="FG116">
        <v>3.2845499999999999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1.8621799999999999</v>
      </c>
      <c r="FN116">
        <v>1.8642099999999999</v>
      </c>
      <c r="FO116">
        <v>1.8602799999999999</v>
      </c>
      <c r="FP116">
        <v>1.8609899999999999</v>
      </c>
      <c r="FQ116">
        <v>1.8601700000000001</v>
      </c>
      <c r="FR116">
        <v>1.8618600000000001</v>
      </c>
      <c r="FS116">
        <v>1.8583700000000001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-3.516</v>
      </c>
      <c r="GH116">
        <v>0.1154</v>
      </c>
      <c r="GI116">
        <v>-2.7106589400944232</v>
      </c>
      <c r="GJ116">
        <v>-1.6100910332537859E-3</v>
      </c>
      <c r="GK116">
        <v>7.0186618486508772E-7</v>
      </c>
      <c r="GL116">
        <v>-2.134652460378022E-10</v>
      </c>
      <c r="GM116">
        <v>0.1154050000000026</v>
      </c>
      <c r="GN116">
        <v>0</v>
      </c>
      <c r="GO116">
        <v>0</v>
      </c>
      <c r="GP116">
        <v>0</v>
      </c>
      <c r="GQ116">
        <v>5</v>
      </c>
      <c r="GR116">
        <v>2079</v>
      </c>
      <c r="GS116">
        <v>3</v>
      </c>
      <c r="GT116">
        <v>29</v>
      </c>
      <c r="GU116">
        <v>82.6</v>
      </c>
      <c r="GV116">
        <v>82.7</v>
      </c>
      <c r="GW116">
        <v>1.9812000000000001</v>
      </c>
      <c r="GX116">
        <v>2.5524900000000001</v>
      </c>
      <c r="GY116">
        <v>2.04834</v>
      </c>
      <c r="GZ116">
        <v>2.6232899999999999</v>
      </c>
      <c r="HA116">
        <v>2.1972700000000001</v>
      </c>
      <c r="HB116">
        <v>2.2851599999999999</v>
      </c>
      <c r="HC116">
        <v>39.316899999999997</v>
      </c>
      <c r="HD116">
        <v>14.8062</v>
      </c>
      <c r="HE116">
        <v>18</v>
      </c>
      <c r="HF116">
        <v>658.99599999999998</v>
      </c>
      <c r="HG116">
        <v>749.47900000000004</v>
      </c>
      <c r="HH116">
        <v>30.999600000000001</v>
      </c>
      <c r="HI116">
        <v>32.6402</v>
      </c>
      <c r="HJ116">
        <v>30.000299999999999</v>
      </c>
      <c r="HK116">
        <v>32.419699999999999</v>
      </c>
      <c r="HL116">
        <v>32.390700000000002</v>
      </c>
      <c r="HM116">
        <v>39.634399999999999</v>
      </c>
      <c r="HN116">
        <v>24.908000000000001</v>
      </c>
      <c r="HO116">
        <v>100</v>
      </c>
      <c r="HP116">
        <v>31</v>
      </c>
      <c r="HQ116">
        <v>672.25400000000002</v>
      </c>
      <c r="HR116">
        <v>33.29</v>
      </c>
      <c r="HS116">
        <v>99.436599999999999</v>
      </c>
      <c r="HT116">
        <v>98.5107</v>
      </c>
    </row>
    <row r="117" spans="1:228" x14ac:dyDescent="0.2">
      <c r="A117">
        <v>102</v>
      </c>
      <c r="B117">
        <v>1669220272</v>
      </c>
      <c r="C117">
        <v>522.5</v>
      </c>
      <c r="D117" t="s">
        <v>562</v>
      </c>
      <c r="E117" t="s">
        <v>563</v>
      </c>
      <c r="F117">
        <v>4</v>
      </c>
      <c r="G117">
        <v>1669220264</v>
      </c>
      <c r="H117">
        <f t="shared" si="34"/>
        <v>2.3888485080630715E-3</v>
      </c>
      <c r="I117">
        <f t="shared" si="35"/>
        <v>2.3888485080630715</v>
      </c>
      <c r="J117">
        <f t="shared" si="36"/>
        <v>12.890870535415122</v>
      </c>
      <c r="K117">
        <f t="shared" si="37"/>
        <v>636.57907142857141</v>
      </c>
      <c r="L117">
        <f t="shared" si="38"/>
        <v>473.93624921789774</v>
      </c>
      <c r="M117">
        <f t="shared" si="39"/>
        <v>47.936392443999694</v>
      </c>
      <c r="N117">
        <f t="shared" si="40"/>
        <v>64.386938623061823</v>
      </c>
      <c r="O117">
        <f t="shared" si="41"/>
        <v>0.14243812530531585</v>
      </c>
      <c r="P117">
        <f t="shared" si="42"/>
        <v>3.6744044756153547</v>
      </c>
      <c r="Q117">
        <f t="shared" si="43"/>
        <v>0.13944021499737547</v>
      </c>
      <c r="R117">
        <f t="shared" si="44"/>
        <v>8.7414229386975281E-2</v>
      </c>
      <c r="S117">
        <f t="shared" si="45"/>
        <v>226.11720995040113</v>
      </c>
      <c r="T117">
        <f t="shared" si="46"/>
        <v>33.314490989934015</v>
      </c>
      <c r="U117">
        <f t="shared" si="47"/>
        <v>33.263064285714293</v>
      </c>
      <c r="V117">
        <f t="shared" si="48"/>
        <v>5.1272645690002037</v>
      </c>
      <c r="W117">
        <f t="shared" si="49"/>
        <v>69.655761851678022</v>
      </c>
      <c r="X117">
        <f t="shared" si="50"/>
        <v>3.4681009890279908</v>
      </c>
      <c r="Y117">
        <f t="shared" si="51"/>
        <v>4.9789147327292405</v>
      </c>
      <c r="Z117">
        <f t="shared" si="52"/>
        <v>1.6591635799722129</v>
      </c>
      <c r="AA117">
        <f t="shared" si="53"/>
        <v>-105.34821920558146</v>
      </c>
      <c r="AB117">
        <f t="shared" si="54"/>
        <v>-103.5128629257327</v>
      </c>
      <c r="AC117">
        <f t="shared" si="55"/>
        <v>-6.4519470770413747</v>
      </c>
      <c r="AD117">
        <f t="shared" si="56"/>
        <v>10.804180742045588</v>
      </c>
      <c r="AE117">
        <f t="shared" si="57"/>
        <v>36.257019687901774</v>
      </c>
      <c r="AF117">
        <f t="shared" si="58"/>
        <v>2.3906038427424745</v>
      </c>
      <c r="AG117">
        <f t="shared" si="59"/>
        <v>12.890870535415122</v>
      </c>
      <c r="AH117">
        <v>683.99297323679696</v>
      </c>
      <c r="AI117">
        <v>671.91910303030238</v>
      </c>
      <c r="AJ117">
        <v>1.6885679653677601</v>
      </c>
      <c r="AK117">
        <v>63.31</v>
      </c>
      <c r="AL117">
        <f t="shared" si="60"/>
        <v>2.3888485080630715</v>
      </c>
      <c r="AM117">
        <v>33.337938717453099</v>
      </c>
      <c r="AN117">
        <v>34.296018181818177</v>
      </c>
      <c r="AO117">
        <v>3.2978654403858978E-5</v>
      </c>
      <c r="AP117">
        <v>89.38907270601743</v>
      </c>
      <c r="AQ117">
        <v>33</v>
      </c>
      <c r="AR117">
        <v>5</v>
      </c>
      <c r="AS117">
        <f t="shared" si="61"/>
        <v>1</v>
      </c>
      <c r="AT117">
        <f t="shared" si="62"/>
        <v>0</v>
      </c>
      <c r="AU117">
        <f t="shared" si="63"/>
        <v>47268.786560130597</v>
      </c>
      <c r="AV117">
        <f t="shared" si="64"/>
        <v>1200.0007142857139</v>
      </c>
      <c r="AW117">
        <f t="shared" si="65"/>
        <v>1025.9265564509849</v>
      </c>
      <c r="AX117">
        <f t="shared" si="66"/>
        <v>0.85493828815064954</v>
      </c>
      <c r="AY117">
        <f t="shared" si="67"/>
        <v>0.18843089613075331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1669220264</v>
      </c>
      <c r="BF117">
        <v>636.57907142857141</v>
      </c>
      <c r="BG117">
        <v>652.27182142857134</v>
      </c>
      <c r="BH117">
        <v>34.288328571428572</v>
      </c>
      <c r="BI117">
        <v>33.329357142857148</v>
      </c>
      <c r="BJ117">
        <v>640.08867857142843</v>
      </c>
      <c r="BK117">
        <v>34.172917857142863</v>
      </c>
      <c r="BL117">
        <v>649.99974999999995</v>
      </c>
      <c r="BM117">
        <v>101.04525</v>
      </c>
      <c r="BN117">
        <v>9.9983189285714272E-2</v>
      </c>
      <c r="BO117">
        <v>32.740521428571427</v>
      </c>
      <c r="BP117">
        <v>33.263064285714293</v>
      </c>
      <c r="BQ117">
        <v>999.9000000000002</v>
      </c>
      <c r="BR117">
        <v>0</v>
      </c>
      <c r="BS117">
        <v>0</v>
      </c>
      <c r="BT117">
        <v>8989.375</v>
      </c>
      <c r="BU117">
        <v>0</v>
      </c>
      <c r="BV117">
        <v>23.667578571428571</v>
      </c>
      <c r="BW117">
        <v>-15.69276785714286</v>
      </c>
      <c r="BX117">
        <v>659.18124999999998</v>
      </c>
      <c r="BY117">
        <v>674.76117857142867</v>
      </c>
      <c r="BZ117">
        <v>0.95897614285714283</v>
      </c>
      <c r="CA117">
        <v>652.27182142857134</v>
      </c>
      <c r="CB117">
        <v>33.329357142857148</v>
      </c>
      <c r="CC117">
        <v>3.4646724999999998</v>
      </c>
      <c r="CD117">
        <v>3.367771785714285</v>
      </c>
      <c r="CE117">
        <v>26.44761428571428</v>
      </c>
      <c r="CF117">
        <v>25.967485714285711</v>
      </c>
      <c r="CG117">
        <v>1200.0007142857139</v>
      </c>
      <c r="CH117">
        <v>0.49997449999999999</v>
      </c>
      <c r="CI117">
        <v>0.5000254999999999</v>
      </c>
      <c r="CJ117">
        <v>0</v>
      </c>
      <c r="CK117">
        <v>839.56771428571426</v>
      </c>
      <c r="CL117">
        <v>4.9990899999999998</v>
      </c>
      <c r="CM117">
        <v>9233.2428571428572</v>
      </c>
      <c r="CN117">
        <v>9557.7646428571443</v>
      </c>
      <c r="CO117">
        <v>41.575499999999977</v>
      </c>
      <c r="CP117">
        <v>43.129428571428562</v>
      </c>
      <c r="CQ117">
        <v>42.311999999999991</v>
      </c>
      <c r="CR117">
        <v>42.311999999999991</v>
      </c>
      <c r="CS117">
        <v>43.061999999999983</v>
      </c>
      <c r="CT117">
        <v>597.46928571428566</v>
      </c>
      <c r="CU117">
        <v>597.53142857142859</v>
      </c>
      <c r="CV117">
        <v>0</v>
      </c>
      <c r="CW117">
        <v>1669220278.8</v>
      </c>
      <c r="CX117">
        <v>0</v>
      </c>
      <c r="CY117">
        <v>1669215309.0999999</v>
      </c>
      <c r="CZ117" t="s">
        <v>356</v>
      </c>
      <c r="DA117">
        <v>1669215309.0999999</v>
      </c>
      <c r="DB117">
        <v>1669215308.0999999</v>
      </c>
      <c r="DC117">
        <v>4</v>
      </c>
      <c r="DD117">
        <v>-3.3000000000000002E-2</v>
      </c>
      <c r="DE117">
        <v>-1.7000000000000001E-2</v>
      </c>
      <c r="DF117">
        <v>-3.2709999999999999</v>
      </c>
      <c r="DG117">
        <v>0.115</v>
      </c>
      <c r="DH117">
        <v>409</v>
      </c>
      <c r="DI117">
        <v>31</v>
      </c>
      <c r="DJ117">
        <v>0.59</v>
      </c>
      <c r="DK117">
        <v>0.22</v>
      </c>
      <c r="DL117">
        <v>-15.679014634146339</v>
      </c>
      <c r="DM117">
        <v>0.1296041811846407</v>
      </c>
      <c r="DN117">
        <v>7.3798316330109151E-2</v>
      </c>
      <c r="DO117">
        <v>0</v>
      </c>
      <c r="DP117">
        <v>0.96123890243902443</v>
      </c>
      <c r="DQ117">
        <v>-4.3642766550521017E-2</v>
      </c>
      <c r="DR117">
        <v>4.5930455744547594E-3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363</v>
      </c>
      <c r="EA117">
        <v>3.2971699999999999</v>
      </c>
      <c r="EB117">
        <v>2.62513</v>
      </c>
      <c r="EC117">
        <v>0.140544</v>
      </c>
      <c r="ED117">
        <v>0.14127100000000001</v>
      </c>
      <c r="EE117">
        <v>0.140374</v>
      </c>
      <c r="EF117">
        <v>0.13613800000000001</v>
      </c>
      <c r="EG117">
        <v>26075.200000000001</v>
      </c>
      <c r="EH117">
        <v>26526.6</v>
      </c>
      <c r="EI117">
        <v>28225.4</v>
      </c>
      <c r="EJ117">
        <v>29729.9</v>
      </c>
      <c r="EK117">
        <v>33378.400000000001</v>
      </c>
      <c r="EL117">
        <v>35639.800000000003</v>
      </c>
      <c r="EM117">
        <v>39825.699999999997</v>
      </c>
      <c r="EN117">
        <v>42472.2</v>
      </c>
      <c r="EO117">
        <v>2.1770299999999998</v>
      </c>
      <c r="EP117">
        <v>2.1951499999999999</v>
      </c>
      <c r="EQ117">
        <v>0.14100199999999999</v>
      </c>
      <c r="ER117">
        <v>0</v>
      </c>
      <c r="ES117">
        <v>30.974499999999999</v>
      </c>
      <c r="ET117">
        <v>999.9</v>
      </c>
      <c r="EU117">
        <v>75.5</v>
      </c>
      <c r="EV117">
        <v>34.200000000000003</v>
      </c>
      <c r="EW117">
        <v>40.372799999999998</v>
      </c>
      <c r="EX117">
        <v>56.8018</v>
      </c>
      <c r="EY117">
        <v>-2.58013</v>
      </c>
      <c r="EZ117">
        <v>2</v>
      </c>
      <c r="FA117">
        <v>0.41347299999999998</v>
      </c>
      <c r="FB117">
        <v>0.17144599999999999</v>
      </c>
      <c r="FC117">
        <v>20.271699999999999</v>
      </c>
      <c r="FD117">
        <v>5.2195400000000003</v>
      </c>
      <c r="FE117">
        <v>12.0044</v>
      </c>
      <c r="FF117">
        <v>4.9863999999999997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1.8621799999999999</v>
      </c>
      <c r="FN117">
        <v>1.8642000000000001</v>
      </c>
      <c r="FO117">
        <v>1.8603000000000001</v>
      </c>
      <c r="FP117">
        <v>1.8609899999999999</v>
      </c>
      <c r="FQ117">
        <v>1.86016</v>
      </c>
      <c r="FR117">
        <v>1.8618600000000001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-3.5219999999999998</v>
      </c>
      <c r="GH117">
        <v>0.1154</v>
      </c>
      <c r="GI117">
        <v>-2.7106589400944232</v>
      </c>
      <c r="GJ117">
        <v>-1.6100910332537859E-3</v>
      </c>
      <c r="GK117">
        <v>7.0186618486508772E-7</v>
      </c>
      <c r="GL117">
        <v>-2.134652460378022E-10</v>
      </c>
      <c r="GM117">
        <v>0.1154050000000026</v>
      </c>
      <c r="GN117">
        <v>0</v>
      </c>
      <c r="GO117">
        <v>0</v>
      </c>
      <c r="GP117">
        <v>0</v>
      </c>
      <c r="GQ117">
        <v>5</v>
      </c>
      <c r="GR117">
        <v>2079</v>
      </c>
      <c r="GS117">
        <v>3</v>
      </c>
      <c r="GT117">
        <v>29</v>
      </c>
      <c r="GU117">
        <v>82.7</v>
      </c>
      <c r="GV117">
        <v>82.7</v>
      </c>
      <c r="GW117">
        <v>1.9970699999999999</v>
      </c>
      <c r="GX117">
        <v>2.5427200000000001</v>
      </c>
      <c r="GY117">
        <v>2.04834</v>
      </c>
      <c r="GZ117">
        <v>2.6245099999999999</v>
      </c>
      <c r="HA117">
        <v>2.1972700000000001</v>
      </c>
      <c r="HB117">
        <v>2.34985</v>
      </c>
      <c r="HC117">
        <v>39.316899999999997</v>
      </c>
      <c r="HD117">
        <v>14.8238</v>
      </c>
      <c r="HE117">
        <v>18</v>
      </c>
      <c r="HF117">
        <v>659.08100000000002</v>
      </c>
      <c r="HG117">
        <v>749.36800000000005</v>
      </c>
      <c r="HH117">
        <v>30.999500000000001</v>
      </c>
      <c r="HI117">
        <v>32.643799999999999</v>
      </c>
      <c r="HJ117">
        <v>30.000399999999999</v>
      </c>
      <c r="HK117">
        <v>32.423999999999999</v>
      </c>
      <c r="HL117">
        <v>32.395099999999999</v>
      </c>
      <c r="HM117">
        <v>39.956099999999999</v>
      </c>
      <c r="HN117">
        <v>24.908000000000001</v>
      </c>
      <c r="HO117">
        <v>100</v>
      </c>
      <c r="HP117">
        <v>31</v>
      </c>
      <c r="HQ117">
        <v>678.93700000000001</v>
      </c>
      <c r="HR117">
        <v>33.29</v>
      </c>
      <c r="HS117">
        <v>99.435699999999997</v>
      </c>
      <c r="HT117">
        <v>98.510499999999993</v>
      </c>
    </row>
    <row r="118" spans="1:228" x14ac:dyDescent="0.2">
      <c r="A118">
        <v>103</v>
      </c>
      <c r="B118">
        <v>1669220276</v>
      </c>
      <c r="C118">
        <v>526.5</v>
      </c>
      <c r="D118" t="s">
        <v>564</v>
      </c>
      <c r="E118" t="s">
        <v>565</v>
      </c>
      <c r="F118">
        <v>4</v>
      </c>
      <c r="G118">
        <v>1669220268</v>
      </c>
      <c r="H118">
        <f t="shared" si="34"/>
        <v>2.3899211293585162E-3</v>
      </c>
      <c r="I118">
        <f t="shared" si="35"/>
        <v>2.3899211293585161</v>
      </c>
      <c r="J118">
        <f t="shared" si="36"/>
        <v>13.533605611185202</v>
      </c>
      <c r="K118">
        <f t="shared" si="37"/>
        <v>643.12514285714292</v>
      </c>
      <c r="L118">
        <f t="shared" si="38"/>
        <v>473.13434755502664</v>
      </c>
      <c r="M118">
        <f t="shared" si="39"/>
        <v>47.855198186439239</v>
      </c>
      <c r="N118">
        <f t="shared" si="40"/>
        <v>65.048926016793146</v>
      </c>
      <c r="O118">
        <f t="shared" si="41"/>
        <v>0.14251637953476556</v>
      </c>
      <c r="P118">
        <f t="shared" si="42"/>
        <v>3.6725043215751665</v>
      </c>
      <c r="Q118">
        <f t="shared" si="43"/>
        <v>0.13951369411622808</v>
      </c>
      <c r="R118">
        <f t="shared" si="44"/>
        <v>8.7460569001712396E-2</v>
      </c>
      <c r="S118">
        <f t="shared" si="45"/>
        <v>226.11722055744994</v>
      </c>
      <c r="T118">
        <f t="shared" si="46"/>
        <v>33.314763485942187</v>
      </c>
      <c r="U118">
        <f t="shared" si="47"/>
        <v>33.263949999999987</v>
      </c>
      <c r="V118">
        <f t="shared" si="48"/>
        <v>5.1275192518992139</v>
      </c>
      <c r="W118">
        <f t="shared" si="49"/>
        <v>69.662792495961128</v>
      </c>
      <c r="X118">
        <f t="shared" si="50"/>
        <v>3.4684935768409715</v>
      </c>
      <c r="Y118">
        <f t="shared" si="51"/>
        <v>4.9789757954966651</v>
      </c>
      <c r="Z118">
        <f t="shared" si="52"/>
        <v>1.6590256750582424</v>
      </c>
      <c r="AA118">
        <f t="shared" si="53"/>
        <v>-105.39552180471057</v>
      </c>
      <c r="AB118">
        <f t="shared" si="54"/>
        <v>-103.59156346504787</v>
      </c>
      <c r="AC118">
        <f t="shared" si="55"/>
        <v>-6.4602282096713086</v>
      </c>
      <c r="AD118">
        <f t="shared" si="56"/>
        <v>10.669907078020202</v>
      </c>
      <c r="AE118">
        <f t="shared" si="57"/>
        <v>36.293304022051728</v>
      </c>
      <c r="AF118">
        <f t="shared" si="58"/>
        <v>2.3871558490435096</v>
      </c>
      <c r="AG118">
        <f t="shared" si="59"/>
        <v>13.533605611185202</v>
      </c>
      <c r="AH118">
        <v>690.86599997229428</v>
      </c>
      <c r="AI118">
        <v>678.5662727272728</v>
      </c>
      <c r="AJ118">
        <v>1.675625454545407</v>
      </c>
      <c r="AK118">
        <v>63.31</v>
      </c>
      <c r="AL118">
        <f t="shared" si="60"/>
        <v>2.3899211293585161</v>
      </c>
      <c r="AM118">
        <v>33.34019992336345</v>
      </c>
      <c r="AN118">
        <v>34.298780000000008</v>
      </c>
      <c r="AO118">
        <v>1.5920930284628601E-5</v>
      </c>
      <c r="AP118">
        <v>89.38907270601743</v>
      </c>
      <c r="AQ118">
        <v>33</v>
      </c>
      <c r="AR118">
        <v>5</v>
      </c>
      <c r="AS118">
        <f t="shared" si="61"/>
        <v>1</v>
      </c>
      <c r="AT118">
        <f t="shared" si="62"/>
        <v>0</v>
      </c>
      <c r="AU118">
        <f t="shared" si="63"/>
        <v>47234.768035906403</v>
      </c>
      <c r="AV118">
        <f t="shared" si="64"/>
        <v>1200.0014285714281</v>
      </c>
      <c r="AW118">
        <f t="shared" si="65"/>
        <v>1025.9271028795074</v>
      </c>
      <c r="AX118">
        <f t="shared" si="66"/>
        <v>0.85493823461597729</v>
      </c>
      <c r="AY118">
        <f t="shared" si="67"/>
        <v>0.18843079280883598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1669220268</v>
      </c>
      <c r="BF118">
        <v>643.12514285714292</v>
      </c>
      <c r="BG118">
        <v>658.83821428571434</v>
      </c>
      <c r="BH118">
        <v>34.292271428571432</v>
      </c>
      <c r="BI118">
        <v>33.334707142857148</v>
      </c>
      <c r="BJ118">
        <v>646.64103571428564</v>
      </c>
      <c r="BK118">
        <v>34.176864285714281</v>
      </c>
      <c r="BL118">
        <v>650.01339285714289</v>
      </c>
      <c r="BM118">
        <v>101.0450357142857</v>
      </c>
      <c r="BN118">
        <v>0.1000162857142857</v>
      </c>
      <c r="BO118">
        <v>32.740739285714291</v>
      </c>
      <c r="BP118">
        <v>33.263949999999987</v>
      </c>
      <c r="BQ118">
        <v>999.9000000000002</v>
      </c>
      <c r="BR118">
        <v>0</v>
      </c>
      <c r="BS118">
        <v>0</v>
      </c>
      <c r="BT118">
        <v>8982.8342857142852</v>
      </c>
      <c r="BU118">
        <v>0</v>
      </c>
      <c r="BV118">
        <v>23.28514642857143</v>
      </c>
      <c r="BW118">
        <v>-15.713075</v>
      </c>
      <c r="BX118">
        <v>665.96246428571419</v>
      </c>
      <c r="BY118">
        <v>681.55774999999983</v>
      </c>
      <c r="BZ118">
        <v>0.95757296428571426</v>
      </c>
      <c r="CA118">
        <v>658.83821428571434</v>
      </c>
      <c r="CB118">
        <v>33.334707142857148</v>
      </c>
      <c r="CC118">
        <v>3.4650650000000001</v>
      </c>
      <c r="CD118">
        <v>3.368306428571429</v>
      </c>
      <c r="CE118">
        <v>26.449542857142859</v>
      </c>
      <c r="CF118">
        <v>25.970167857142862</v>
      </c>
      <c r="CG118">
        <v>1200.0014285714281</v>
      </c>
      <c r="CH118">
        <v>0.49997600000000009</v>
      </c>
      <c r="CI118">
        <v>0.50002399999999991</v>
      </c>
      <c r="CJ118">
        <v>0</v>
      </c>
      <c r="CK118">
        <v>840.00028571428561</v>
      </c>
      <c r="CL118">
        <v>4.9990899999999998</v>
      </c>
      <c r="CM118">
        <v>9233.8567857142843</v>
      </c>
      <c r="CN118">
        <v>9557.7774999999983</v>
      </c>
      <c r="CO118">
        <v>41.575499999999977</v>
      </c>
      <c r="CP118">
        <v>43.129428571428569</v>
      </c>
      <c r="CQ118">
        <v>42.311999999999991</v>
      </c>
      <c r="CR118">
        <v>42.311999999999991</v>
      </c>
      <c r="CS118">
        <v>43.061999999999983</v>
      </c>
      <c r="CT118">
        <v>597.47178571428572</v>
      </c>
      <c r="CU118">
        <v>597.5296428571429</v>
      </c>
      <c r="CV118">
        <v>0</v>
      </c>
      <c r="CW118">
        <v>1669220283</v>
      </c>
      <c r="CX118">
        <v>0</v>
      </c>
      <c r="CY118">
        <v>1669215309.0999999</v>
      </c>
      <c r="CZ118" t="s">
        <v>356</v>
      </c>
      <c r="DA118">
        <v>1669215309.0999999</v>
      </c>
      <c r="DB118">
        <v>1669215308.0999999</v>
      </c>
      <c r="DC118">
        <v>4</v>
      </c>
      <c r="DD118">
        <v>-3.3000000000000002E-2</v>
      </c>
      <c r="DE118">
        <v>-1.7000000000000001E-2</v>
      </c>
      <c r="DF118">
        <v>-3.2709999999999999</v>
      </c>
      <c r="DG118">
        <v>0.115</v>
      </c>
      <c r="DH118">
        <v>409</v>
      </c>
      <c r="DI118">
        <v>31</v>
      </c>
      <c r="DJ118">
        <v>0.59</v>
      </c>
      <c r="DK118">
        <v>0.22</v>
      </c>
      <c r="DL118">
        <v>-15.704692682926829</v>
      </c>
      <c r="DM118">
        <v>-3.823693379824104E-3</v>
      </c>
      <c r="DN118">
        <v>8.4565320085095153E-2</v>
      </c>
      <c r="DO118">
        <v>1</v>
      </c>
      <c r="DP118">
        <v>0.95923682926829268</v>
      </c>
      <c r="DQ118">
        <v>-2.9505365853657602E-2</v>
      </c>
      <c r="DR118">
        <v>3.634544061065476E-3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2</v>
      </c>
      <c r="DY118">
        <v>2</v>
      </c>
      <c r="DZ118" t="s">
        <v>566</v>
      </c>
      <c r="EA118">
        <v>3.2972399999999999</v>
      </c>
      <c r="EB118">
        <v>2.6251899999999999</v>
      </c>
      <c r="EC118">
        <v>0.14150799999999999</v>
      </c>
      <c r="ED118">
        <v>0.14224100000000001</v>
      </c>
      <c r="EE118">
        <v>0.14038300000000001</v>
      </c>
      <c r="EF118">
        <v>0.13614399999999999</v>
      </c>
      <c r="EG118">
        <v>26046.1</v>
      </c>
      <c r="EH118">
        <v>26496.3</v>
      </c>
      <c r="EI118">
        <v>28225.599999999999</v>
      </c>
      <c r="EJ118">
        <v>29729.5</v>
      </c>
      <c r="EK118">
        <v>33378.400000000001</v>
      </c>
      <c r="EL118">
        <v>35639.4</v>
      </c>
      <c r="EM118">
        <v>39826.1</v>
      </c>
      <c r="EN118">
        <v>42471.9</v>
      </c>
      <c r="EO118">
        <v>2.17693</v>
      </c>
      <c r="EP118">
        <v>2.1951700000000001</v>
      </c>
      <c r="EQ118">
        <v>0.14107700000000001</v>
      </c>
      <c r="ER118">
        <v>0</v>
      </c>
      <c r="ES118">
        <v>30.973700000000001</v>
      </c>
      <c r="ET118">
        <v>999.9</v>
      </c>
      <c r="EU118">
        <v>75.5</v>
      </c>
      <c r="EV118">
        <v>34.200000000000003</v>
      </c>
      <c r="EW118">
        <v>40.369300000000003</v>
      </c>
      <c r="EX118">
        <v>56.741799999999998</v>
      </c>
      <c r="EY118">
        <v>-2.69231</v>
      </c>
      <c r="EZ118">
        <v>2</v>
      </c>
      <c r="FA118">
        <v>0.41378599999999999</v>
      </c>
      <c r="FB118">
        <v>0.169126</v>
      </c>
      <c r="FC118">
        <v>20.271999999999998</v>
      </c>
      <c r="FD118">
        <v>5.2193899999999998</v>
      </c>
      <c r="FE118">
        <v>12.0047</v>
      </c>
      <c r="FF118">
        <v>4.9861500000000003</v>
      </c>
      <c r="FG118">
        <v>3.2844500000000001</v>
      </c>
      <c r="FH118">
        <v>9999</v>
      </c>
      <c r="FI118">
        <v>9999</v>
      </c>
      <c r="FJ118">
        <v>9999</v>
      </c>
      <c r="FK118">
        <v>999.9</v>
      </c>
      <c r="FL118">
        <v>1.8658300000000001</v>
      </c>
      <c r="FM118">
        <v>1.8621799999999999</v>
      </c>
      <c r="FN118">
        <v>1.8642000000000001</v>
      </c>
      <c r="FO118">
        <v>1.86029</v>
      </c>
      <c r="FP118">
        <v>1.86097</v>
      </c>
      <c r="FQ118">
        <v>1.8601700000000001</v>
      </c>
      <c r="FR118">
        <v>1.8618600000000001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-3.5289999999999999</v>
      </c>
      <c r="GH118">
        <v>0.1154</v>
      </c>
      <c r="GI118">
        <v>-2.7106589400944232</v>
      </c>
      <c r="GJ118">
        <v>-1.6100910332537859E-3</v>
      </c>
      <c r="GK118">
        <v>7.0186618486508772E-7</v>
      </c>
      <c r="GL118">
        <v>-2.134652460378022E-10</v>
      </c>
      <c r="GM118">
        <v>0.1154050000000026</v>
      </c>
      <c r="GN118">
        <v>0</v>
      </c>
      <c r="GO118">
        <v>0</v>
      </c>
      <c r="GP118">
        <v>0</v>
      </c>
      <c r="GQ118">
        <v>5</v>
      </c>
      <c r="GR118">
        <v>2079</v>
      </c>
      <c r="GS118">
        <v>3</v>
      </c>
      <c r="GT118">
        <v>29</v>
      </c>
      <c r="GU118">
        <v>82.8</v>
      </c>
      <c r="GV118">
        <v>82.8</v>
      </c>
      <c r="GW118">
        <v>2.01294</v>
      </c>
      <c r="GX118">
        <v>2.5366200000000001</v>
      </c>
      <c r="GY118">
        <v>2.04834</v>
      </c>
      <c r="GZ118">
        <v>2.6232899999999999</v>
      </c>
      <c r="HA118">
        <v>2.1972700000000001</v>
      </c>
      <c r="HB118">
        <v>2.34131</v>
      </c>
      <c r="HC118">
        <v>39.316899999999997</v>
      </c>
      <c r="HD118">
        <v>14.8325</v>
      </c>
      <c r="HE118">
        <v>18</v>
      </c>
      <c r="HF118">
        <v>659.04700000000003</v>
      </c>
      <c r="HG118">
        <v>749.44299999999998</v>
      </c>
      <c r="HH118">
        <v>30.999500000000001</v>
      </c>
      <c r="HI118">
        <v>32.646700000000003</v>
      </c>
      <c r="HJ118">
        <v>30.000299999999999</v>
      </c>
      <c r="HK118">
        <v>32.428199999999997</v>
      </c>
      <c r="HL118">
        <v>32.3992</v>
      </c>
      <c r="HM118">
        <v>40.281100000000002</v>
      </c>
      <c r="HN118">
        <v>24.908000000000001</v>
      </c>
      <c r="HO118">
        <v>100</v>
      </c>
      <c r="HP118">
        <v>31</v>
      </c>
      <c r="HQ118">
        <v>685.62599999999998</v>
      </c>
      <c r="HR118">
        <v>33.29</v>
      </c>
      <c r="HS118">
        <v>99.436499999999995</v>
      </c>
      <c r="HT118">
        <v>98.509600000000006</v>
      </c>
    </row>
    <row r="119" spans="1:228" x14ac:dyDescent="0.2">
      <c r="A119">
        <v>104</v>
      </c>
      <c r="B119">
        <v>1669220280</v>
      </c>
      <c r="C119">
        <v>530.5</v>
      </c>
      <c r="D119" t="s">
        <v>567</v>
      </c>
      <c r="E119" t="s">
        <v>568</v>
      </c>
      <c r="F119">
        <v>4</v>
      </c>
      <c r="G119">
        <v>1669220272</v>
      </c>
      <c r="H119">
        <f t="shared" si="34"/>
        <v>2.3970259467310743E-3</v>
      </c>
      <c r="I119">
        <f t="shared" si="35"/>
        <v>2.3970259467310742</v>
      </c>
      <c r="J119">
        <f t="shared" si="36"/>
        <v>13.190665678244297</v>
      </c>
      <c r="K119">
        <f t="shared" si="37"/>
        <v>649.65132142857135</v>
      </c>
      <c r="L119">
        <f t="shared" si="38"/>
        <v>483.87441330498234</v>
      </c>
      <c r="M119">
        <f t="shared" si="39"/>
        <v>48.941506847881264</v>
      </c>
      <c r="N119">
        <f t="shared" si="40"/>
        <v>65.709022263161998</v>
      </c>
      <c r="O119">
        <f t="shared" si="41"/>
        <v>0.14302022828163738</v>
      </c>
      <c r="P119">
        <f t="shared" si="42"/>
        <v>3.6716515859881431</v>
      </c>
      <c r="Q119">
        <f t="shared" si="43"/>
        <v>0.13999583054661074</v>
      </c>
      <c r="R119">
        <f t="shared" si="44"/>
        <v>8.7763797392816131E-2</v>
      </c>
      <c r="S119">
        <f t="shared" si="45"/>
        <v>226.11715852168876</v>
      </c>
      <c r="T119">
        <f t="shared" si="46"/>
        <v>33.313402114133858</v>
      </c>
      <c r="U119">
        <f t="shared" si="47"/>
        <v>33.262546428571433</v>
      </c>
      <c r="V119">
        <f t="shared" si="48"/>
        <v>5.1271156667582902</v>
      </c>
      <c r="W119">
        <f t="shared" si="49"/>
        <v>69.670707027500953</v>
      </c>
      <c r="X119">
        <f t="shared" si="50"/>
        <v>3.4688883368784134</v>
      </c>
      <c r="Y119">
        <f t="shared" si="51"/>
        <v>4.9789767965310689</v>
      </c>
      <c r="Z119">
        <f t="shared" si="52"/>
        <v>1.6582273298798769</v>
      </c>
      <c r="AA119">
        <f t="shared" si="53"/>
        <v>-105.70884425084037</v>
      </c>
      <c r="AB119">
        <f t="shared" si="54"/>
        <v>-103.2889716528057</v>
      </c>
      <c r="AC119">
        <f t="shared" si="55"/>
        <v>-6.4428095849501918</v>
      </c>
      <c r="AD119">
        <f t="shared" si="56"/>
        <v>10.676533033092497</v>
      </c>
      <c r="AE119">
        <f t="shared" si="57"/>
        <v>36.330945686885052</v>
      </c>
      <c r="AF119">
        <f t="shared" si="58"/>
        <v>2.3871549118722939</v>
      </c>
      <c r="AG119">
        <f t="shared" si="59"/>
        <v>13.190665678244297</v>
      </c>
      <c r="AH119">
        <v>697.71550039740293</v>
      </c>
      <c r="AI119">
        <v>685.41910909090905</v>
      </c>
      <c r="AJ119">
        <v>1.712858181818105</v>
      </c>
      <c r="AK119">
        <v>63.31</v>
      </c>
      <c r="AL119">
        <f t="shared" si="60"/>
        <v>2.3970259467310742</v>
      </c>
      <c r="AM119">
        <v>33.342575218867417</v>
      </c>
      <c r="AN119">
        <v>34.30393636363636</v>
      </c>
      <c r="AO119">
        <v>2.639889278678839E-5</v>
      </c>
      <c r="AP119">
        <v>89.38907270601743</v>
      </c>
      <c r="AQ119">
        <v>33</v>
      </c>
      <c r="AR119">
        <v>5</v>
      </c>
      <c r="AS119">
        <f t="shared" si="61"/>
        <v>1</v>
      </c>
      <c r="AT119">
        <f t="shared" si="62"/>
        <v>0</v>
      </c>
      <c r="AU119">
        <f t="shared" si="63"/>
        <v>47219.517861583772</v>
      </c>
      <c r="AV119">
        <f t="shared" si="64"/>
        <v>1200.001428571429</v>
      </c>
      <c r="AW119">
        <f t="shared" si="65"/>
        <v>1025.9270707366265</v>
      </c>
      <c r="AX119">
        <f t="shared" si="66"/>
        <v>0.85493820783027441</v>
      </c>
      <c r="AY119">
        <f t="shared" si="67"/>
        <v>0.18843074111242972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1669220272</v>
      </c>
      <c r="BF119">
        <v>649.65132142857135</v>
      </c>
      <c r="BG119">
        <v>665.38639285714282</v>
      </c>
      <c r="BH119">
        <v>34.296171428571427</v>
      </c>
      <c r="BI119">
        <v>33.338617857142857</v>
      </c>
      <c r="BJ119">
        <v>653.17360714285712</v>
      </c>
      <c r="BK119">
        <v>34.180764285714289</v>
      </c>
      <c r="BL119">
        <v>650.01778571428565</v>
      </c>
      <c r="BM119">
        <v>101.0450714285714</v>
      </c>
      <c r="BN119">
        <v>9.9989153571428568E-2</v>
      </c>
      <c r="BO119">
        <v>32.740742857142862</v>
      </c>
      <c r="BP119">
        <v>33.262546428571433</v>
      </c>
      <c r="BQ119">
        <v>999.9000000000002</v>
      </c>
      <c r="BR119">
        <v>0</v>
      </c>
      <c r="BS119">
        <v>0</v>
      </c>
      <c r="BT119">
        <v>8979.8878571428577</v>
      </c>
      <c r="BU119">
        <v>0</v>
      </c>
      <c r="BV119">
        <v>22.76450357142857</v>
      </c>
      <c r="BW119">
        <v>-15.73512142857143</v>
      </c>
      <c r="BX119">
        <v>672.72314285714299</v>
      </c>
      <c r="BY119">
        <v>688.33453571428583</v>
      </c>
      <c r="BZ119">
        <v>0.95756064285714293</v>
      </c>
      <c r="CA119">
        <v>665.38639285714282</v>
      </c>
      <c r="CB119">
        <v>33.338617857142857</v>
      </c>
      <c r="CC119">
        <v>3.465462142857143</v>
      </c>
      <c r="CD119">
        <v>3.3687049999999998</v>
      </c>
      <c r="CE119">
        <v>26.451482142857149</v>
      </c>
      <c r="CF119">
        <v>25.97216785714285</v>
      </c>
      <c r="CG119">
        <v>1200.001428571429</v>
      </c>
      <c r="CH119">
        <v>0.49997750000000007</v>
      </c>
      <c r="CI119">
        <v>0.50002249999999993</v>
      </c>
      <c r="CJ119">
        <v>0</v>
      </c>
      <c r="CK119">
        <v>840.46760714285699</v>
      </c>
      <c r="CL119">
        <v>4.9990899999999998</v>
      </c>
      <c r="CM119">
        <v>9232.5725000000002</v>
      </c>
      <c r="CN119">
        <v>9557.7853571428568</v>
      </c>
      <c r="CO119">
        <v>41.56424999999998</v>
      </c>
      <c r="CP119">
        <v>43.136071428571427</v>
      </c>
      <c r="CQ119">
        <v>42.311999999999991</v>
      </c>
      <c r="CR119">
        <v>42.307571428571421</v>
      </c>
      <c r="CS119">
        <v>43.061999999999983</v>
      </c>
      <c r="CT119">
        <v>597.47285714285704</v>
      </c>
      <c r="CU119">
        <v>597.52857142857135</v>
      </c>
      <c r="CV119">
        <v>0</v>
      </c>
      <c r="CW119">
        <v>1669220287.2</v>
      </c>
      <c r="CX119">
        <v>0</v>
      </c>
      <c r="CY119">
        <v>1669215309.0999999</v>
      </c>
      <c r="CZ119" t="s">
        <v>356</v>
      </c>
      <c r="DA119">
        <v>1669215309.0999999</v>
      </c>
      <c r="DB119">
        <v>1669215308.0999999</v>
      </c>
      <c r="DC119">
        <v>4</v>
      </c>
      <c r="DD119">
        <v>-3.3000000000000002E-2</v>
      </c>
      <c r="DE119">
        <v>-1.7000000000000001E-2</v>
      </c>
      <c r="DF119">
        <v>-3.2709999999999999</v>
      </c>
      <c r="DG119">
        <v>0.115</v>
      </c>
      <c r="DH119">
        <v>409</v>
      </c>
      <c r="DI119">
        <v>31</v>
      </c>
      <c r="DJ119">
        <v>0.59</v>
      </c>
      <c r="DK119">
        <v>0.22</v>
      </c>
      <c r="DL119">
        <v>-15.737947500000001</v>
      </c>
      <c r="DM119">
        <v>-0.30582776735453993</v>
      </c>
      <c r="DN119">
        <v>0.10098596929153079</v>
      </c>
      <c r="DO119">
        <v>0</v>
      </c>
      <c r="DP119">
        <v>0.95787182500000001</v>
      </c>
      <c r="DQ119">
        <v>-4.9944652908060364E-3</v>
      </c>
      <c r="DR119">
        <v>1.791803782330813E-3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3.2971499999999998</v>
      </c>
      <c r="EB119">
        <v>2.6250599999999999</v>
      </c>
      <c r="EC119">
        <v>0.142482</v>
      </c>
      <c r="ED119">
        <v>0.143208</v>
      </c>
      <c r="EE119">
        <v>0.14039299999999999</v>
      </c>
      <c r="EF119">
        <v>0.13614000000000001</v>
      </c>
      <c r="EG119">
        <v>26016.799999999999</v>
      </c>
      <c r="EH119">
        <v>26466.6</v>
      </c>
      <c r="EI119">
        <v>28226</v>
      </c>
      <c r="EJ119">
        <v>29729.8</v>
      </c>
      <c r="EK119">
        <v>33378.199999999997</v>
      </c>
      <c r="EL119">
        <v>35639.800000000003</v>
      </c>
      <c r="EM119">
        <v>39826.300000000003</v>
      </c>
      <c r="EN119">
        <v>42472.2</v>
      </c>
      <c r="EO119">
        <v>2.1767699999999999</v>
      </c>
      <c r="EP119">
        <v>2.1951299999999998</v>
      </c>
      <c r="EQ119">
        <v>0.14077899999999999</v>
      </c>
      <c r="ER119">
        <v>0</v>
      </c>
      <c r="ES119">
        <v>30.973700000000001</v>
      </c>
      <c r="ET119">
        <v>999.9</v>
      </c>
      <c r="EU119">
        <v>75.5</v>
      </c>
      <c r="EV119">
        <v>34.200000000000003</v>
      </c>
      <c r="EW119">
        <v>40.370600000000003</v>
      </c>
      <c r="EX119">
        <v>56.591799999999999</v>
      </c>
      <c r="EY119">
        <v>-2.6802899999999998</v>
      </c>
      <c r="EZ119">
        <v>2</v>
      </c>
      <c r="FA119">
        <v>0.41391800000000001</v>
      </c>
      <c r="FB119">
        <v>0.16639999999999999</v>
      </c>
      <c r="FC119">
        <v>20.271899999999999</v>
      </c>
      <c r="FD119">
        <v>5.2193899999999998</v>
      </c>
      <c r="FE119">
        <v>12.004899999999999</v>
      </c>
      <c r="FF119">
        <v>4.9865000000000004</v>
      </c>
      <c r="FG119">
        <v>3.2844500000000001</v>
      </c>
      <c r="FH119">
        <v>9999</v>
      </c>
      <c r="FI119">
        <v>9999</v>
      </c>
      <c r="FJ119">
        <v>9999</v>
      </c>
      <c r="FK119">
        <v>999.9</v>
      </c>
      <c r="FL119">
        <v>1.86582</v>
      </c>
      <c r="FM119">
        <v>1.8621799999999999</v>
      </c>
      <c r="FN119">
        <v>1.86419</v>
      </c>
      <c r="FO119">
        <v>1.86029</v>
      </c>
      <c r="FP119">
        <v>1.8609800000000001</v>
      </c>
      <c r="FQ119">
        <v>1.86016</v>
      </c>
      <c r="FR119">
        <v>1.8618300000000001</v>
      </c>
      <c r="FS119">
        <v>1.8583700000000001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-3.5350000000000001</v>
      </c>
      <c r="GH119">
        <v>0.1154</v>
      </c>
      <c r="GI119">
        <v>-2.7106589400944232</v>
      </c>
      <c r="GJ119">
        <v>-1.6100910332537859E-3</v>
      </c>
      <c r="GK119">
        <v>7.0186618486508772E-7</v>
      </c>
      <c r="GL119">
        <v>-2.134652460378022E-10</v>
      </c>
      <c r="GM119">
        <v>0.1154050000000026</v>
      </c>
      <c r="GN119">
        <v>0</v>
      </c>
      <c r="GO119">
        <v>0</v>
      </c>
      <c r="GP119">
        <v>0</v>
      </c>
      <c r="GQ119">
        <v>5</v>
      </c>
      <c r="GR119">
        <v>2079</v>
      </c>
      <c r="GS119">
        <v>3</v>
      </c>
      <c r="GT119">
        <v>29</v>
      </c>
      <c r="GU119">
        <v>82.8</v>
      </c>
      <c r="GV119">
        <v>82.9</v>
      </c>
      <c r="GW119">
        <v>2.02881</v>
      </c>
      <c r="GX119">
        <v>2.5451700000000002</v>
      </c>
      <c r="GY119">
        <v>2.04834</v>
      </c>
      <c r="GZ119">
        <v>2.6232899999999999</v>
      </c>
      <c r="HA119">
        <v>2.1972700000000001</v>
      </c>
      <c r="HB119">
        <v>2.2924799999999999</v>
      </c>
      <c r="HC119">
        <v>39.341799999999999</v>
      </c>
      <c r="HD119">
        <v>14.8062</v>
      </c>
      <c r="HE119">
        <v>18</v>
      </c>
      <c r="HF119">
        <v>658.97299999999996</v>
      </c>
      <c r="HG119">
        <v>749.452</v>
      </c>
      <c r="HH119">
        <v>30.999400000000001</v>
      </c>
      <c r="HI119">
        <v>32.650399999999998</v>
      </c>
      <c r="HJ119">
        <v>30.000399999999999</v>
      </c>
      <c r="HK119">
        <v>32.432499999999997</v>
      </c>
      <c r="HL119">
        <v>32.403700000000001</v>
      </c>
      <c r="HM119">
        <v>40.6051</v>
      </c>
      <c r="HN119">
        <v>24.908000000000001</v>
      </c>
      <c r="HO119">
        <v>100</v>
      </c>
      <c r="HP119">
        <v>31</v>
      </c>
      <c r="HQ119">
        <v>692.30899999999997</v>
      </c>
      <c r="HR119">
        <v>33.29</v>
      </c>
      <c r="HS119">
        <v>99.437200000000004</v>
      </c>
      <c r="HT119">
        <v>98.510300000000001</v>
      </c>
    </row>
    <row r="120" spans="1:228" x14ac:dyDescent="0.2">
      <c r="A120">
        <v>105</v>
      </c>
      <c r="B120">
        <v>1669220284</v>
      </c>
      <c r="C120">
        <v>534.5</v>
      </c>
      <c r="D120" t="s">
        <v>569</v>
      </c>
      <c r="E120" t="s">
        <v>570</v>
      </c>
      <c r="F120">
        <v>4</v>
      </c>
      <c r="G120">
        <v>1669220276</v>
      </c>
      <c r="H120">
        <f t="shared" si="34"/>
        <v>2.4046715874711036E-3</v>
      </c>
      <c r="I120">
        <f t="shared" si="35"/>
        <v>2.4046715874711038</v>
      </c>
      <c r="J120">
        <f t="shared" si="36"/>
        <v>13.302598460662919</v>
      </c>
      <c r="K120">
        <f t="shared" si="37"/>
        <v>656.19696428571422</v>
      </c>
      <c r="L120">
        <f t="shared" si="38"/>
        <v>489.55705185648594</v>
      </c>
      <c r="M120">
        <f t="shared" si="39"/>
        <v>49.516142190519062</v>
      </c>
      <c r="N120">
        <f t="shared" si="40"/>
        <v>66.370900113361131</v>
      </c>
      <c r="O120">
        <f t="shared" si="41"/>
        <v>0.1435682671522191</v>
      </c>
      <c r="P120">
        <f t="shared" si="42"/>
        <v>3.6744987108940195</v>
      </c>
      <c r="Q120">
        <f t="shared" si="43"/>
        <v>0.14052321995638456</v>
      </c>
      <c r="R120">
        <f t="shared" si="44"/>
        <v>8.8095218672907066E-2</v>
      </c>
      <c r="S120">
        <f t="shared" si="45"/>
        <v>226.1171534859196</v>
      </c>
      <c r="T120">
        <f t="shared" si="46"/>
        <v>33.313042099028756</v>
      </c>
      <c r="U120">
        <f t="shared" si="47"/>
        <v>33.260585714285718</v>
      </c>
      <c r="V120">
        <f t="shared" si="48"/>
        <v>5.1265519261487213</v>
      </c>
      <c r="W120">
        <f t="shared" si="49"/>
        <v>69.672099274016531</v>
      </c>
      <c r="X120">
        <f t="shared" si="50"/>
        <v>3.4692819801128163</v>
      </c>
      <c r="Y120">
        <f t="shared" si="51"/>
        <v>4.97944229650426</v>
      </c>
      <c r="Z120">
        <f t="shared" si="52"/>
        <v>1.6572699460359051</v>
      </c>
      <c r="AA120">
        <f t="shared" si="53"/>
        <v>-106.04601700747567</v>
      </c>
      <c r="AB120">
        <f t="shared" si="54"/>
        <v>-102.65166201438998</v>
      </c>
      <c r="AC120">
        <f t="shared" si="55"/>
        <v>-6.398085632952057</v>
      </c>
      <c r="AD120">
        <f t="shared" si="56"/>
        <v>11.021388831101902</v>
      </c>
      <c r="AE120">
        <f t="shared" si="57"/>
        <v>36.504257142739917</v>
      </c>
      <c r="AF120">
        <f t="shared" si="58"/>
        <v>2.3903987501890409</v>
      </c>
      <c r="AG120">
        <f t="shared" si="59"/>
        <v>13.302598460662919</v>
      </c>
      <c r="AH120">
        <v>704.67872096190501</v>
      </c>
      <c r="AI120">
        <v>692.30810303030273</v>
      </c>
      <c r="AJ120">
        <v>1.719526060605914</v>
      </c>
      <c r="AK120">
        <v>63.31</v>
      </c>
      <c r="AL120">
        <f t="shared" si="60"/>
        <v>2.4046715874711038</v>
      </c>
      <c r="AM120">
        <v>33.343446233612312</v>
      </c>
      <c r="AN120">
        <v>34.307932121212133</v>
      </c>
      <c r="AO120">
        <v>2.0184613022411789E-5</v>
      </c>
      <c r="AP120">
        <v>89.38907270601743</v>
      </c>
      <c r="AQ120">
        <v>33</v>
      </c>
      <c r="AR120">
        <v>5</v>
      </c>
      <c r="AS120">
        <f t="shared" si="61"/>
        <v>1</v>
      </c>
      <c r="AT120">
        <f t="shared" si="62"/>
        <v>0</v>
      </c>
      <c r="AU120">
        <f t="shared" si="63"/>
        <v>47270.178505155614</v>
      </c>
      <c r="AV120">
        <f t="shared" si="64"/>
        <v>1200.0017857142859</v>
      </c>
      <c r="AW120">
        <f t="shared" si="65"/>
        <v>1025.9273385937406</v>
      </c>
      <c r="AX120">
        <f t="shared" si="66"/>
        <v>0.85493817659868765</v>
      </c>
      <c r="AY120">
        <f t="shared" si="67"/>
        <v>0.18843068083546743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1669220276</v>
      </c>
      <c r="BF120">
        <v>656.19696428571422</v>
      </c>
      <c r="BG120">
        <v>672.01185714285725</v>
      </c>
      <c r="BH120">
        <v>34.300157142857138</v>
      </c>
      <c r="BI120">
        <v>33.341278571428568</v>
      </c>
      <c r="BJ120">
        <v>659.72560714285726</v>
      </c>
      <c r="BK120">
        <v>34.184753571428573</v>
      </c>
      <c r="BL120">
        <v>649.99896428571435</v>
      </c>
      <c r="BM120">
        <v>101.0448928571428</v>
      </c>
      <c r="BN120">
        <v>9.9890989285714299E-2</v>
      </c>
      <c r="BO120">
        <v>32.742403571428568</v>
      </c>
      <c r="BP120">
        <v>33.260585714285718</v>
      </c>
      <c r="BQ120">
        <v>999.9000000000002</v>
      </c>
      <c r="BR120">
        <v>0</v>
      </c>
      <c r="BS120">
        <v>0</v>
      </c>
      <c r="BT120">
        <v>8989.7321428571431</v>
      </c>
      <c r="BU120">
        <v>0</v>
      </c>
      <c r="BV120">
        <v>22.1676</v>
      </c>
      <c r="BW120">
        <v>-15.815007142857141</v>
      </c>
      <c r="BX120">
        <v>679.50407142857148</v>
      </c>
      <c r="BY120">
        <v>695.19049999999993</v>
      </c>
      <c r="BZ120">
        <v>0.95888535714285705</v>
      </c>
      <c r="CA120">
        <v>672.01185714285725</v>
      </c>
      <c r="CB120">
        <v>33.341278571428568</v>
      </c>
      <c r="CC120">
        <v>3.4658557142857149</v>
      </c>
      <c r="CD120">
        <v>3.3689657142857139</v>
      </c>
      <c r="CE120">
        <v>26.453399999999991</v>
      </c>
      <c r="CF120">
        <v>25.973475000000001</v>
      </c>
      <c r="CG120">
        <v>1200.0017857142859</v>
      </c>
      <c r="CH120">
        <v>0.49997799999999998</v>
      </c>
      <c r="CI120">
        <v>0.50002199999999986</v>
      </c>
      <c r="CJ120">
        <v>0</v>
      </c>
      <c r="CK120">
        <v>840.90232142857144</v>
      </c>
      <c r="CL120">
        <v>4.9990899999999998</v>
      </c>
      <c r="CM120">
        <v>9232.2253571428573</v>
      </c>
      <c r="CN120">
        <v>9557.7864285714277</v>
      </c>
      <c r="CO120">
        <v>41.566499999999998</v>
      </c>
      <c r="CP120">
        <v>43.147142857142853</v>
      </c>
      <c r="CQ120">
        <v>42.318749999999987</v>
      </c>
      <c r="CR120">
        <v>42.307571428571407</v>
      </c>
      <c r="CS120">
        <v>43.061999999999983</v>
      </c>
      <c r="CT120">
        <v>597.47428571428566</v>
      </c>
      <c r="CU120">
        <v>597.52750000000003</v>
      </c>
      <c r="CV120">
        <v>0</v>
      </c>
      <c r="CW120">
        <v>1669220290.8</v>
      </c>
      <c r="CX120">
        <v>0</v>
      </c>
      <c r="CY120">
        <v>1669215309.0999999</v>
      </c>
      <c r="CZ120" t="s">
        <v>356</v>
      </c>
      <c r="DA120">
        <v>1669215309.0999999</v>
      </c>
      <c r="DB120">
        <v>1669215308.0999999</v>
      </c>
      <c r="DC120">
        <v>4</v>
      </c>
      <c r="DD120">
        <v>-3.3000000000000002E-2</v>
      </c>
      <c r="DE120">
        <v>-1.7000000000000001E-2</v>
      </c>
      <c r="DF120">
        <v>-3.2709999999999999</v>
      </c>
      <c r="DG120">
        <v>0.115</v>
      </c>
      <c r="DH120">
        <v>409</v>
      </c>
      <c r="DI120">
        <v>31</v>
      </c>
      <c r="DJ120">
        <v>0.59</v>
      </c>
      <c r="DK120">
        <v>0.22</v>
      </c>
      <c r="DL120">
        <v>-15.768112500000001</v>
      </c>
      <c r="DM120">
        <v>-1.129160600375184</v>
      </c>
      <c r="DN120">
        <v>0.13151867773723239</v>
      </c>
      <c r="DO120">
        <v>0</v>
      </c>
      <c r="DP120">
        <v>0.95848355000000007</v>
      </c>
      <c r="DQ120">
        <v>1.241329080675376E-2</v>
      </c>
      <c r="DR120">
        <v>2.5021102488699491E-3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3.2969400000000002</v>
      </c>
      <c r="EB120">
        <v>2.6251600000000002</v>
      </c>
      <c r="EC120">
        <v>0.143457</v>
      </c>
      <c r="ED120">
        <v>0.144176</v>
      </c>
      <c r="EE120">
        <v>0.14039699999999999</v>
      </c>
      <c r="EF120">
        <v>0.13613800000000001</v>
      </c>
      <c r="EG120">
        <v>25987.200000000001</v>
      </c>
      <c r="EH120">
        <v>26436.5</v>
      </c>
      <c r="EI120">
        <v>28226</v>
      </c>
      <c r="EJ120">
        <v>29729.7</v>
      </c>
      <c r="EK120">
        <v>33378.199999999997</v>
      </c>
      <c r="EL120">
        <v>35640.300000000003</v>
      </c>
      <c r="EM120">
        <v>39826.300000000003</v>
      </c>
      <c r="EN120">
        <v>42472.6</v>
      </c>
      <c r="EO120">
        <v>2.1760999999999999</v>
      </c>
      <c r="EP120">
        <v>2.1952500000000001</v>
      </c>
      <c r="EQ120">
        <v>0.140928</v>
      </c>
      <c r="ER120">
        <v>0</v>
      </c>
      <c r="ES120">
        <v>30.973700000000001</v>
      </c>
      <c r="ET120">
        <v>999.9</v>
      </c>
      <c r="EU120">
        <v>75.5</v>
      </c>
      <c r="EV120">
        <v>34.200000000000003</v>
      </c>
      <c r="EW120">
        <v>40.370100000000001</v>
      </c>
      <c r="EX120">
        <v>57.131799999999998</v>
      </c>
      <c r="EY120">
        <v>-2.4759600000000002</v>
      </c>
      <c r="EZ120">
        <v>2</v>
      </c>
      <c r="FA120">
        <v>0.41422799999999999</v>
      </c>
      <c r="FB120">
        <v>0.16434399999999999</v>
      </c>
      <c r="FC120">
        <v>20.271599999999999</v>
      </c>
      <c r="FD120">
        <v>5.2181899999999999</v>
      </c>
      <c r="FE120">
        <v>12.004099999999999</v>
      </c>
      <c r="FF120">
        <v>4.9859499999999999</v>
      </c>
      <c r="FG120">
        <v>3.2843</v>
      </c>
      <c r="FH120">
        <v>9999</v>
      </c>
      <c r="FI120">
        <v>9999</v>
      </c>
      <c r="FJ120">
        <v>9999</v>
      </c>
      <c r="FK120">
        <v>999.9</v>
      </c>
      <c r="FL120">
        <v>1.8658300000000001</v>
      </c>
      <c r="FM120">
        <v>1.8621799999999999</v>
      </c>
      <c r="FN120">
        <v>1.8641799999999999</v>
      </c>
      <c r="FO120">
        <v>1.86029</v>
      </c>
      <c r="FP120">
        <v>1.8609800000000001</v>
      </c>
      <c r="FQ120">
        <v>1.86016</v>
      </c>
      <c r="FR120">
        <v>1.8618600000000001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-3.5419999999999998</v>
      </c>
      <c r="GH120">
        <v>0.1154</v>
      </c>
      <c r="GI120">
        <v>-2.7106589400944232</v>
      </c>
      <c r="GJ120">
        <v>-1.6100910332537859E-3</v>
      </c>
      <c r="GK120">
        <v>7.0186618486508772E-7</v>
      </c>
      <c r="GL120">
        <v>-2.134652460378022E-10</v>
      </c>
      <c r="GM120">
        <v>0.1154050000000026</v>
      </c>
      <c r="GN120">
        <v>0</v>
      </c>
      <c r="GO120">
        <v>0</v>
      </c>
      <c r="GP120">
        <v>0</v>
      </c>
      <c r="GQ120">
        <v>5</v>
      </c>
      <c r="GR120">
        <v>2079</v>
      </c>
      <c r="GS120">
        <v>3</v>
      </c>
      <c r="GT120">
        <v>29</v>
      </c>
      <c r="GU120">
        <v>82.9</v>
      </c>
      <c r="GV120">
        <v>82.9</v>
      </c>
      <c r="GW120">
        <v>2.0459000000000001</v>
      </c>
      <c r="GX120">
        <v>2.5439500000000002</v>
      </c>
      <c r="GY120">
        <v>2.04834</v>
      </c>
      <c r="GZ120">
        <v>2.6232899999999999</v>
      </c>
      <c r="HA120">
        <v>2.1972700000000001</v>
      </c>
      <c r="HB120">
        <v>2.3718300000000001</v>
      </c>
      <c r="HC120">
        <v>39.341799999999999</v>
      </c>
      <c r="HD120">
        <v>14.8238</v>
      </c>
      <c r="HE120">
        <v>18</v>
      </c>
      <c r="HF120">
        <v>658.48400000000004</v>
      </c>
      <c r="HG120">
        <v>749.62300000000005</v>
      </c>
      <c r="HH120">
        <v>30.999400000000001</v>
      </c>
      <c r="HI120">
        <v>32.653199999999998</v>
      </c>
      <c r="HJ120">
        <v>30.000399999999999</v>
      </c>
      <c r="HK120">
        <v>32.436799999999998</v>
      </c>
      <c r="HL120">
        <v>32.407800000000002</v>
      </c>
      <c r="HM120">
        <v>40.931899999999999</v>
      </c>
      <c r="HN120">
        <v>24.908000000000001</v>
      </c>
      <c r="HO120">
        <v>100</v>
      </c>
      <c r="HP120">
        <v>31</v>
      </c>
      <c r="HQ120">
        <v>699.01900000000001</v>
      </c>
      <c r="HR120">
        <v>33.406399999999998</v>
      </c>
      <c r="HS120">
        <v>99.437299999999993</v>
      </c>
      <c r="HT120">
        <v>98.510800000000003</v>
      </c>
    </row>
    <row r="121" spans="1:228" x14ac:dyDescent="0.2">
      <c r="A121">
        <v>106</v>
      </c>
      <c r="B121">
        <v>1669220287.5</v>
      </c>
      <c r="C121">
        <v>538</v>
      </c>
      <c r="D121" t="s">
        <v>571</v>
      </c>
      <c r="E121" t="s">
        <v>572</v>
      </c>
      <c r="F121">
        <v>4</v>
      </c>
      <c r="G121">
        <v>1669220279.7222221</v>
      </c>
      <c r="H121">
        <f t="shared" si="34"/>
        <v>2.4012892426536672E-3</v>
      </c>
      <c r="I121">
        <f t="shared" si="35"/>
        <v>2.4012892426536672</v>
      </c>
      <c r="J121">
        <f t="shared" si="36"/>
        <v>13.634507183858259</v>
      </c>
      <c r="K121">
        <f t="shared" si="37"/>
        <v>662.29296296296286</v>
      </c>
      <c r="L121">
        <f t="shared" si="38"/>
        <v>491.61014837286496</v>
      </c>
      <c r="M121">
        <f t="shared" si="39"/>
        <v>49.723756759027083</v>
      </c>
      <c r="N121">
        <f t="shared" si="40"/>
        <v>66.987417372451063</v>
      </c>
      <c r="O121">
        <f t="shared" si="41"/>
        <v>0.14340953030721545</v>
      </c>
      <c r="P121">
        <f t="shared" si="42"/>
        <v>3.6733913817441497</v>
      </c>
      <c r="Q121">
        <f t="shared" si="43"/>
        <v>0.1403702411530095</v>
      </c>
      <c r="R121">
        <f t="shared" si="44"/>
        <v>8.7999103975915455E-2</v>
      </c>
      <c r="S121">
        <f t="shared" si="45"/>
        <v>226.11676112481905</v>
      </c>
      <c r="T121">
        <f t="shared" si="46"/>
        <v>33.316599408958346</v>
      </c>
      <c r="U121">
        <f t="shared" si="47"/>
        <v>33.259696296296298</v>
      </c>
      <c r="V121">
        <f t="shared" si="48"/>
        <v>5.1262962202645621</v>
      </c>
      <c r="W121">
        <f t="shared" si="49"/>
        <v>69.667045394676251</v>
      </c>
      <c r="X121">
        <f t="shared" si="50"/>
        <v>3.4695554862944586</v>
      </c>
      <c r="Y121">
        <f t="shared" si="51"/>
        <v>4.9801961122921279</v>
      </c>
      <c r="Z121">
        <f t="shared" si="52"/>
        <v>1.6567407339701035</v>
      </c>
      <c r="AA121">
        <f t="shared" si="53"/>
        <v>-105.89685560102672</v>
      </c>
      <c r="AB121">
        <f t="shared" si="54"/>
        <v>-101.91205375943848</v>
      </c>
      <c r="AC121">
        <f t="shared" si="55"/>
        <v>-6.3539580069182877</v>
      </c>
      <c r="AD121">
        <f t="shared" si="56"/>
        <v>11.95389375743558</v>
      </c>
      <c r="AE121">
        <f t="shared" si="57"/>
        <v>36.736154201838161</v>
      </c>
      <c r="AF121">
        <f t="shared" si="58"/>
        <v>2.3971926564642638</v>
      </c>
      <c r="AG121">
        <f t="shared" si="59"/>
        <v>13.634507183858259</v>
      </c>
      <c r="AH121">
        <v>710.69160128441547</v>
      </c>
      <c r="AI121">
        <v>698.25219999999979</v>
      </c>
      <c r="AJ121">
        <v>1.700491428571288</v>
      </c>
      <c r="AK121">
        <v>63.31</v>
      </c>
      <c r="AL121">
        <f t="shared" si="60"/>
        <v>2.4012892426536672</v>
      </c>
      <c r="AM121">
        <v>33.339866236486991</v>
      </c>
      <c r="AN121">
        <v>34.303199393939387</v>
      </c>
      <c r="AO121">
        <v>-1.7862088163197991E-5</v>
      </c>
      <c r="AP121">
        <v>89.38907270601743</v>
      </c>
      <c r="AQ121">
        <v>33</v>
      </c>
      <c r="AR121">
        <v>5</v>
      </c>
      <c r="AS121">
        <f t="shared" si="61"/>
        <v>1</v>
      </c>
      <c r="AT121">
        <f t="shared" si="62"/>
        <v>0</v>
      </c>
      <c r="AU121">
        <f t="shared" si="63"/>
        <v>47249.957273268818</v>
      </c>
      <c r="AV121">
        <f t="shared" si="64"/>
        <v>1199.9996296296299</v>
      </c>
      <c r="AW121">
        <f t="shared" si="65"/>
        <v>1025.9255024826352</v>
      </c>
      <c r="AX121">
        <f t="shared" si="66"/>
        <v>0.8549381826053386</v>
      </c>
      <c r="AY121">
        <f t="shared" si="67"/>
        <v>0.18843069242830363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1669220279.7222221</v>
      </c>
      <c r="BF121">
        <v>662.29296296296286</v>
      </c>
      <c r="BG121">
        <v>678.21196296296284</v>
      </c>
      <c r="BH121">
        <v>34.302892592592599</v>
      </c>
      <c r="BI121">
        <v>33.341299999999997</v>
      </c>
      <c r="BJ121">
        <v>665.82751851851856</v>
      </c>
      <c r="BK121">
        <v>34.187492592592598</v>
      </c>
      <c r="BL121">
        <v>650.00474074074077</v>
      </c>
      <c r="BM121">
        <v>101.0447037037037</v>
      </c>
      <c r="BN121">
        <v>9.9987722222222242E-2</v>
      </c>
      <c r="BO121">
        <v>32.745092592592592</v>
      </c>
      <c r="BP121">
        <v>33.259696296296298</v>
      </c>
      <c r="BQ121">
        <v>999.90000000000009</v>
      </c>
      <c r="BR121">
        <v>0</v>
      </c>
      <c r="BS121">
        <v>0</v>
      </c>
      <c r="BT121">
        <v>8985.9259259259252</v>
      </c>
      <c r="BU121">
        <v>0</v>
      </c>
      <c r="BV121">
        <v>21.584944444444449</v>
      </c>
      <c r="BW121">
        <v>-15.91898888888889</v>
      </c>
      <c r="BX121">
        <v>685.81859259259272</v>
      </c>
      <c r="BY121">
        <v>701.60433333333333</v>
      </c>
      <c r="BZ121">
        <v>0.96159681481481474</v>
      </c>
      <c r="CA121">
        <v>678.21196296296284</v>
      </c>
      <c r="CB121">
        <v>33.341299999999997</v>
      </c>
      <c r="CC121">
        <v>3.4661255555555561</v>
      </c>
      <c r="CD121">
        <v>3.3689618518518518</v>
      </c>
      <c r="CE121">
        <v>26.454714814814821</v>
      </c>
      <c r="CF121">
        <v>25.97345555555555</v>
      </c>
      <c r="CG121">
        <v>1199.9996296296299</v>
      </c>
      <c r="CH121">
        <v>0.49997799999999998</v>
      </c>
      <c r="CI121">
        <v>0.50002199999999997</v>
      </c>
      <c r="CJ121">
        <v>0</v>
      </c>
      <c r="CK121">
        <v>841.33514814814816</v>
      </c>
      <c r="CL121">
        <v>4.9990899999999998</v>
      </c>
      <c r="CM121">
        <v>9232.9892592592587</v>
      </c>
      <c r="CN121">
        <v>9557.7703703703719</v>
      </c>
      <c r="CO121">
        <v>41.571333333333321</v>
      </c>
      <c r="CP121">
        <v>43.157148148148153</v>
      </c>
      <c r="CQ121">
        <v>42.323666666666647</v>
      </c>
      <c r="CR121">
        <v>42.307407407407403</v>
      </c>
      <c r="CS121">
        <v>43.061999999999983</v>
      </c>
      <c r="CT121">
        <v>597.47296296296292</v>
      </c>
      <c r="CU121">
        <v>597.52666666666676</v>
      </c>
      <c r="CV121">
        <v>0</v>
      </c>
      <c r="CW121">
        <v>1669220294.4000001</v>
      </c>
      <c r="CX121">
        <v>0</v>
      </c>
      <c r="CY121">
        <v>1669215309.0999999</v>
      </c>
      <c r="CZ121" t="s">
        <v>356</v>
      </c>
      <c r="DA121">
        <v>1669215309.0999999</v>
      </c>
      <c r="DB121">
        <v>1669215308.0999999</v>
      </c>
      <c r="DC121">
        <v>4</v>
      </c>
      <c r="DD121">
        <v>-3.3000000000000002E-2</v>
      </c>
      <c r="DE121">
        <v>-1.7000000000000001E-2</v>
      </c>
      <c r="DF121">
        <v>-3.2709999999999999</v>
      </c>
      <c r="DG121">
        <v>0.115</v>
      </c>
      <c r="DH121">
        <v>409</v>
      </c>
      <c r="DI121">
        <v>31</v>
      </c>
      <c r="DJ121">
        <v>0.59</v>
      </c>
      <c r="DK121">
        <v>0.22</v>
      </c>
      <c r="DL121">
        <v>-15.837290243902441</v>
      </c>
      <c r="DM121">
        <v>-1.4883449477351911</v>
      </c>
      <c r="DN121">
        <v>0.15395881268176739</v>
      </c>
      <c r="DO121">
        <v>0</v>
      </c>
      <c r="DP121">
        <v>0.95999958536585361</v>
      </c>
      <c r="DQ121">
        <v>3.8666027874563871E-2</v>
      </c>
      <c r="DR121">
        <v>4.0236647351946861E-3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3.29731</v>
      </c>
      <c r="EB121">
        <v>2.6255500000000001</v>
      </c>
      <c r="EC121">
        <v>0.14429400000000001</v>
      </c>
      <c r="ED121">
        <v>0.14502999999999999</v>
      </c>
      <c r="EE121">
        <v>0.14039099999999999</v>
      </c>
      <c r="EF121">
        <v>0.13612099999999999</v>
      </c>
      <c r="EG121">
        <v>25961.599999999999</v>
      </c>
      <c r="EH121">
        <v>26409.599999999999</v>
      </c>
      <c r="EI121">
        <v>28225.8</v>
      </c>
      <c r="EJ121">
        <v>29729.200000000001</v>
      </c>
      <c r="EK121">
        <v>33378.400000000001</v>
      </c>
      <c r="EL121">
        <v>35640.1</v>
      </c>
      <c r="EM121">
        <v>39826.300000000003</v>
      </c>
      <c r="EN121">
        <v>42471.4</v>
      </c>
      <c r="EO121">
        <v>2.1767699999999999</v>
      </c>
      <c r="EP121">
        <v>2.1951499999999999</v>
      </c>
      <c r="EQ121">
        <v>0.14077500000000001</v>
      </c>
      <c r="ER121">
        <v>0</v>
      </c>
      <c r="ES121">
        <v>30.9758</v>
      </c>
      <c r="ET121">
        <v>999.9</v>
      </c>
      <c r="EU121">
        <v>75.5</v>
      </c>
      <c r="EV121">
        <v>34.200000000000003</v>
      </c>
      <c r="EW121">
        <v>40.369300000000003</v>
      </c>
      <c r="EX121">
        <v>57.191800000000001</v>
      </c>
      <c r="EY121">
        <v>-2.6762800000000002</v>
      </c>
      <c r="EZ121">
        <v>2</v>
      </c>
      <c r="FA121">
        <v>0.41440500000000002</v>
      </c>
      <c r="FB121">
        <v>0.16278100000000001</v>
      </c>
      <c r="FC121">
        <v>20.271899999999999</v>
      </c>
      <c r="FD121">
        <v>5.2201399999999998</v>
      </c>
      <c r="FE121">
        <v>12.0046</v>
      </c>
      <c r="FF121">
        <v>4.9865500000000003</v>
      </c>
      <c r="FG121">
        <v>3.2846500000000001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1.8621799999999999</v>
      </c>
      <c r="FN121">
        <v>1.8641799999999999</v>
      </c>
      <c r="FO121">
        <v>1.8602700000000001</v>
      </c>
      <c r="FP121">
        <v>1.8609800000000001</v>
      </c>
      <c r="FQ121">
        <v>1.8601799999999999</v>
      </c>
      <c r="FR121">
        <v>1.86185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-3.5470000000000002</v>
      </c>
      <c r="GH121">
        <v>0.1154</v>
      </c>
      <c r="GI121">
        <v>-2.7106589400944232</v>
      </c>
      <c r="GJ121">
        <v>-1.6100910332537859E-3</v>
      </c>
      <c r="GK121">
        <v>7.0186618486508772E-7</v>
      </c>
      <c r="GL121">
        <v>-2.134652460378022E-10</v>
      </c>
      <c r="GM121">
        <v>0.1154050000000026</v>
      </c>
      <c r="GN121">
        <v>0</v>
      </c>
      <c r="GO121">
        <v>0</v>
      </c>
      <c r="GP121">
        <v>0</v>
      </c>
      <c r="GQ121">
        <v>5</v>
      </c>
      <c r="GR121">
        <v>2079</v>
      </c>
      <c r="GS121">
        <v>3</v>
      </c>
      <c r="GT121">
        <v>29</v>
      </c>
      <c r="GU121">
        <v>83</v>
      </c>
      <c r="GV121">
        <v>83</v>
      </c>
      <c r="GW121">
        <v>2.0593300000000001</v>
      </c>
      <c r="GX121">
        <v>2.5537100000000001</v>
      </c>
      <c r="GY121">
        <v>2.04834</v>
      </c>
      <c r="GZ121">
        <v>2.6220699999999999</v>
      </c>
      <c r="HA121">
        <v>2.1972700000000001</v>
      </c>
      <c r="HB121">
        <v>2.3022499999999999</v>
      </c>
      <c r="HC121">
        <v>39.341799999999999</v>
      </c>
      <c r="HD121">
        <v>14.815</v>
      </c>
      <c r="HE121">
        <v>18</v>
      </c>
      <c r="HF121">
        <v>659.053</v>
      </c>
      <c r="HG121">
        <v>749.56799999999998</v>
      </c>
      <c r="HH121">
        <v>30.999500000000001</v>
      </c>
      <c r="HI121">
        <v>32.6556</v>
      </c>
      <c r="HJ121">
        <v>30.000299999999999</v>
      </c>
      <c r="HK121">
        <v>32.440100000000001</v>
      </c>
      <c r="HL121">
        <v>32.411000000000001</v>
      </c>
      <c r="HM121">
        <v>41.188699999999997</v>
      </c>
      <c r="HN121">
        <v>24.908000000000001</v>
      </c>
      <c r="HO121">
        <v>100</v>
      </c>
      <c r="HP121">
        <v>31</v>
      </c>
      <c r="HQ121">
        <v>705.73099999999999</v>
      </c>
      <c r="HR121">
        <v>33.455800000000004</v>
      </c>
      <c r="HS121">
        <v>99.437100000000001</v>
      </c>
      <c r="HT121">
        <v>98.508499999999998</v>
      </c>
    </row>
    <row r="122" spans="1:228" x14ac:dyDescent="0.2">
      <c r="A122">
        <v>107</v>
      </c>
      <c r="B122">
        <v>1669220291.5</v>
      </c>
      <c r="C122">
        <v>542</v>
      </c>
      <c r="D122" t="s">
        <v>573</v>
      </c>
      <c r="E122" t="s">
        <v>574</v>
      </c>
      <c r="F122">
        <v>4</v>
      </c>
      <c r="G122">
        <v>1669220283.740741</v>
      </c>
      <c r="H122">
        <f t="shared" si="34"/>
        <v>2.4116035442561341E-3</v>
      </c>
      <c r="I122">
        <f t="shared" si="35"/>
        <v>2.4116035442561339</v>
      </c>
      <c r="J122">
        <f t="shared" si="36"/>
        <v>13.373829595248543</v>
      </c>
      <c r="K122">
        <f t="shared" si="37"/>
        <v>668.93396296296294</v>
      </c>
      <c r="L122">
        <f t="shared" si="38"/>
        <v>501.67294660176805</v>
      </c>
      <c r="M122">
        <f t="shared" si="39"/>
        <v>50.741651059091986</v>
      </c>
      <c r="N122">
        <f t="shared" si="40"/>
        <v>67.659246846305038</v>
      </c>
      <c r="O122">
        <f t="shared" si="41"/>
        <v>0.14406772165101622</v>
      </c>
      <c r="P122">
        <f t="shared" si="42"/>
        <v>3.6762529766470253</v>
      </c>
      <c r="Q122">
        <f t="shared" si="43"/>
        <v>0.14100312430246564</v>
      </c>
      <c r="R122">
        <f t="shared" si="44"/>
        <v>8.8396864989380153E-2</v>
      </c>
      <c r="S122">
        <f t="shared" si="45"/>
        <v>226.11648701376464</v>
      </c>
      <c r="T122">
        <f t="shared" si="46"/>
        <v>33.316747258566458</v>
      </c>
      <c r="U122">
        <f t="shared" si="47"/>
        <v>33.258918518518513</v>
      </c>
      <c r="V122">
        <f t="shared" si="48"/>
        <v>5.1260726198108797</v>
      </c>
      <c r="W122">
        <f t="shared" si="49"/>
        <v>69.658834273895238</v>
      </c>
      <c r="X122">
        <f t="shared" si="50"/>
        <v>3.4696796562431405</v>
      </c>
      <c r="Y122">
        <f t="shared" si="51"/>
        <v>4.980961413451916</v>
      </c>
      <c r="Z122">
        <f t="shared" si="52"/>
        <v>1.6563929635677392</v>
      </c>
      <c r="AA122">
        <f t="shared" si="53"/>
        <v>-106.35171630169552</v>
      </c>
      <c r="AB122">
        <f t="shared" si="54"/>
        <v>-101.29629625637948</v>
      </c>
      <c r="AC122">
        <f t="shared" si="55"/>
        <v>-6.3107113707967422</v>
      </c>
      <c r="AD122">
        <f t="shared" si="56"/>
        <v>12.157763084892892</v>
      </c>
      <c r="AE122">
        <f t="shared" si="57"/>
        <v>36.955412642080098</v>
      </c>
      <c r="AF122">
        <f t="shared" si="58"/>
        <v>2.4033471888052196</v>
      </c>
      <c r="AG122">
        <f t="shared" si="59"/>
        <v>13.373829595248543</v>
      </c>
      <c r="AH122">
        <v>717.75800538225121</v>
      </c>
      <c r="AI122">
        <v>705.2143393939391</v>
      </c>
      <c r="AJ122">
        <v>1.7563854545453521</v>
      </c>
      <c r="AK122">
        <v>63.31</v>
      </c>
      <c r="AL122">
        <f t="shared" si="60"/>
        <v>2.4116035442561339</v>
      </c>
      <c r="AM122">
        <v>33.33545324914833</v>
      </c>
      <c r="AN122">
        <v>34.302890303030303</v>
      </c>
      <c r="AO122">
        <v>-1.116858275496665E-5</v>
      </c>
      <c r="AP122">
        <v>89.38907270601743</v>
      </c>
      <c r="AQ122">
        <v>33</v>
      </c>
      <c r="AR122">
        <v>5</v>
      </c>
      <c r="AS122">
        <f t="shared" si="61"/>
        <v>1</v>
      </c>
      <c r="AT122">
        <f t="shared" si="62"/>
        <v>0</v>
      </c>
      <c r="AU122">
        <f t="shared" si="63"/>
        <v>47300.717056060144</v>
      </c>
      <c r="AV122">
        <f t="shared" si="64"/>
        <v>1199.9977777777781</v>
      </c>
      <c r="AW122">
        <f t="shared" si="65"/>
        <v>1025.92395803822</v>
      </c>
      <c r="AX122">
        <f t="shared" si="66"/>
        <v>0.85493821491743305</v>
      </c>
      <c r="AY122">
        <f t="shared" si="67"/>
        <v>0.18843075479064603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1669220283.740741</v>
      </c>
      <c r="BF122">
        <v>668.93396296296294</v>
      </c>
      <c r="BG122">
        <v>684.95240740740746</v>
      </c>
      <c r="BH122">
        <v>34.304055555555557</v>
      </c>
      <c r="BI122">
        <v>33.339992592592587</v>
      </c>
      <c r="BJ122">
        <v>672.47496296296299</v>
      </c>
      <c r="BK122">
        <v>34.188648148148147</v>
      </c>
      <c r="BL122">
        <v>650.00288888888895</v>
      </c>
      <c r="BM122">
        <v>101.0449259259259</v>
      </c>
      <c r="BN122">
        <v>9.9956218518518533E-2</v>
      </c>
      <c r="BO122">
        <v>32.747822222222233</v>
      </c>
      <c r="BP122">
        <v>33.258918518518513</v>
      </c>
      <c r="BQ122">
        <v>999.90000000000009</v>
      </c>
      <c r="BR122">
        <v>0</v>
      </c>
      <c r="BS122">
        <v>0</v>
      </c>
      <c r="BT122">
        <v>8995.7870370370365</v>
      </c>
      <c r="BU122">
        <v>0</v>
      </c>
      <c r="BV122">
        <v>20.993259259259261</v>
      </c>
      <c r="BW122">
        <v>-16.01844074074074</v>
      </c>
      <c r="BX122">
        <v>692.69637037037035</v>
      </c>
      <c r="BY122">
        <v>708.57625925925925</v>
      </c>
      <c r="BZ122">
        <v>0.96406307407407399</v>
      </c>
      <c r="CA122">
        <v>684.95240740740746</v>
      </c>
      <c r="CB122">
        <v>33.339992592592587</v>
      </c>
      <c r="CC122">
        <v>3.4662492592592602</v>
      </c>
      <c r="CD122">
        <v>3.3688359259259268</v>
      </c>
      <c r="CE122">
        <v>26.45531481481482</v>
      </c>
      <c r="CF122">
        <v>25.97282222222222</v>
      </c>
      <c r="CG122">
        <v>1199.9977777777781</v>
      </c>
      <c r="CH122">
        <v>0.49997748148148158</v>
      </c>
      <c r="CI122">
        <v>0.50002251851851842</v>
      </c>
      <c r="CJ122">
        <v>0</v>
      </c>
      <c r="CK122">
        <v>841.6973333333334</v>
      </c>
      <c r="CL122">
        <v>4.9990899999999998</v>
      </c>
      <c r="CM122">
        <v>9234.8759259259259</v>
      </c>
      <c r="CN122">
        <v>9557.7614814814806</v>
      </c>
      <c r="CO122">
        <v>41.573666666666661</v>
      </c>
      <c r="CP122">
        <v>43.164037037037033</v>
      </c>
      <c r="CQ122">
        <v>42.330666666666673</v>
      </c>
      <c r="CR122">
        <v>42.307407407407403</v>
      </c>
      <c r="CS122">
        <v>43.061999999999983</v>
      </c>
      <c r="CT122">
        <v>597.47074074074067</v>
      </c>
      <c r="CU122">
        <v>597.52703703703708</v>
      </c>
      <c r="CV122">
        <v>0</v>
      </c>
      <c r="CW122">
        <v>1669220298.5999999</v>
      </c>
      <c r="CX122">
        <v>0</v>
      </c>
      <c r="CY122">
        <v>1669215309.0999999</v>
      </c>
      <c r="CZ122" t="s">
        <v>356</v>
      </c>
      <c r="DA122">
        <v>1669215309.0999999</v>
      </c>
      <c r="DB122">
        <v>1669215308.0999999</v>
      </c>
      <c r="DC122">
        <v>4</v>
      </c>
      <c r="DD122">
        <v>-3.3000000000000002E-2</v>
      </c>
      <c r="DE122">
        <v>-1.7000000000000001E-2</v>
      </c>
      <c r="DF122">
        <v>-3.2709999999999999</v>
      </c>
      <c r="DG122">
        <v>0.115</v>
      </c>
      <c r="DH122">
        <v>409</v>
      </c>
      <c r="DI122">
        <v>31</v>
      </c>
      <c r="DJ122">
        <v>0.59</v>
      </c>
      <c r="DK122">
        <v>0.22</v>
      </c>
      <c r="DL122">
        <v>-15.953007317073171</v>
      </c>
      <c r="DM122">
        <v>-1.519868989547061</v>
      </c>
      <c r="DN122">
        <v>0.15637758929675741</v>
      </c>
      <c r="DO122">
        <v>0</v>
      </c>
      <c r="DP122">
        <v>0.96223378048780495</v>
      </c>
      <c r="DQ122">
        <v>4.1362055749129698E-2</v>
      </c>
      <c r="DR122">
        <v>4.2150987056243294E-3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3.2972399999999999</v>
      </c>
      <c r="EB122">
        <v>2.6253500000000001</v>
      </c>
      <c r="EC122">
        <v>0.145283</v>
      </c>
      <c r="ED122">
        <v>0.14599000000000001</v>
      </c>
      <c r="EE122">
        <v>0.14038300000000001</v>
      </c>
      <c r="EF122">
        <v>0.13612199999999999</v>
      </c>
      <c r="EG122">
        <v>25931.200000000001</v>
      </c>
      <c r="EH122">
        <v>26379.7</v>
      </c>
      <c r="EI122">
        <v>28225.5</v>
      </c>
      <c r="EJ122">
        <v>29728.9</v>
      </c>
      <c r="EK122">
        <v>33377.9</v>
      </c>
      <c r="EL122">
        <v>35639.699999999997</v>
      </c>
      <c r="EM122">
        <v>39825.300000000003</v>
      </c>
      <c r="EN122">
        <v>42471</v>
      </c>
      <c r="EO122">
        <v>2.1766000000000001</v>
      </c>
      <c r="EP122">
        <v>2.1951000000000001</v>
      </c>
      <c r="EQ122">
        <v>0.14094300000000001</v>
      </c>
      <c r="ER122">
        <v>0</v>
      </c>
      <c r="ES122">
        <v>30.976400000000002</v>
      </c>
      <c r="ET122">
        <v>999.9</v>
      </c>
      <c r="EU122">
        <v>75.400000000000006</v>
      </c>
      <c r="EV122">
        <v>34.200000000000003</v>
      </c>
      <c r="EW122">
        <v>40.316800000000001</v>
      </c>
      <c r="EX122">
        <v>56.921799999999998</v>
      </c>
      <c r="EY122">
        <v>-2.7283599999999999</v>
      </c>
      <c r="EZ122">
        <v>2</v>
      </c>
      <c r="FA122">
        <v>0.41458800000000001</v>
      </c>
      <c r="FB122">
        <v>0.16142999999999999</v>
      </c>
      <c r="FC122">
        <v>20.271799999999999</v>
      </c>
      <c r="FD122">
        <v>5.2192400000000001</v>
      </c>
      <c r="FE122">
        <v>12.004300000000001</v>
      </c>
      <c r="FF122">
        <v>4.9862000000000002</v>
      </c>
      <c r="FG122">
        <v>3.2844500000000001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1.8621799999999999</v>
      </c>
      <c r="FN122">
        <v>1.8642000000000001</v>
      </c>
      <c r="FO122">
        <v>1.8602799999999999</v>
      </c>
      <c r="FP122">
        <v>1.861</v>
      </c>
      <c r="FQ122">
        <v>1.8601799999999999</v>
      </c>
      <c r="FR122">
        <v>1.8618600000000001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-3.5539999999999998</v>
      </c>
      <c r="GH122">
        <v>0.11550000000000001</v>
      </c>
      <c r="GI122">
        <v>-2.7106589400944232</v>
      </c>
      <c r="GJ122">
        <v>-1.6100910332537859E-3</v>
      </c>
      <c r="GK122">
        <v>7.0186618486508772E-7</v>
      </c>
      <c r="GL122">
        <v>-2.134652460378022E-10</v>
      </c>
      <c r="GM122">
        <v>0.1154050000000026</v>
      </c>
      <c r="GN122">
        <v>0</v>
      </c>
      <c r="GO122">
        <v>0</v>
      </c>
      <c r="GP122">
        <v>0</v>
      </c>
      <c r="GQ122">
        <v>5</v>
      </c>
      <c r="GR122">
        <v>2079</v>
      </c>
      <c r="GS122">
        <v>3</v>
      </c>
      <c r="GT122">
        <v>29</v>
      </c>
      <c r="GU122">
        <v>83</v>
      </c>
      <c r="GV122">
        <v>83.1</v>
      </c>
      <c r="GW122">
        <v>2.0752000000000002</v>
      </c>
      <c r="GX122">
        <v>2.5366200000000001</v>
      </c>
      <c r="GY122">
        <v>2.04834</v>
      </c>
      <c r="GZ122">
        <v>2.6220699999999999</v>
      </c>
      <c r="HA122">
        <v>2.1972700000000001</v>
      </c>
      <c r="HB122">
        <v>2.36328</v>
      </c>
      <c r="HC122">
        <v>39.341799999999999</v>
      </c>
      <c r="HD122">
        <v>14.8238</v>
      </c>
      <c r="HE122">
        <v>18</v>
      </c>
      <c r="HF122">
        <v>658.95799999999997</v>
      </c>
      <c r="HG122">
        <v>749.57399999999996</v>
      </c>
      <c r="HH122">
        <v>30.999600000000001</v>
      </c>
      <c r="HI122">
        <v>32.6584</v>
      </c>
      <c r="HJ122">
        <v>30.000299999999999</v>
      </c>
      <c r="HK122">
        <v>32.444200000000002</v>
      </c>
      <c r="HL122">
        <v>32.415199999999999</v>
      </c>
      <c r="HM122">
        <v>41.512300000000003</v>
      </c>
      <c r="HN122">
        <v>24.616700000000002</v>
      </c>
      <c r="HO122">
        <v>100</v>
      </c>
      <c r="HP122">
        <v>31</v>
      </c>
      <c r="HQ122">
        <v>712.41600000000005</v>
      </c>
      <c r="HR122">
        <v>33.509500000000003</v>
      </c>
      <c r="HS122">
        <v>99.435100000000006</v>
      </c>
      <c r="HT122">
        <v>98.507599999999996</v>
      </c>
    </row>
    <row r="123" spans="1:228" x14ac:dyDescent="0.2">
      <c r="A123">
        <v>108</v>
      </c>
      <c r="B123">
        <v>1669220295.5</v>
      </c>
      <c r="C123">
        <v>546</v>
      </c>
      <c r="D123" t="s">
        <v>575</v>
      </c>
      <c r="E123" t="s">
        <v>576</v>
      </c>
      <c r="F123">
        <v>4</v>
      </c>
      <c r="G123">
        <v>1669220287.759259</v>
      </c>
      <c r="H123">
        <f t="shared" si="34"/>
        <v>2.4044255925022352E-3</v>
      </c>
      <c r="I123">
        <f t="shared" si="35"/>
        <v>2.4044255925022351</v>
      </c>
      <c r="J123">
        <f t="shared" si="36"/>
        <v>13.18183979175484</v>
      </c>
      <c r="K123">
        <f t="shared" si="37"/>
        <v>675.6278518518518</v>
      </c>
      <c r="L123">
        <f t="shared" si="38"/>
        <v>509.80894264440406</v>
      </c>
      <c r="M123">
        <f t="shared" si="39"/>
        <v>51.564473052012566</v>
      </c>
      <c r="N123">
        <f t="shared" si="40"/>
        <v>68.336177037804575</v>
      </c>
      <c r="O123">
        <f t="shared" si="41"/>
        <v>0.14355665154264621</v>
      </c>
      <c r="P123">
        <f t="shared" si="42"/>
        <v>3.678573637991879</v>
      </c>
      <c r="Q123">
        <f t="shared" si="43"/>
        <v>0.14051538703599731</v>
      </c>
      <c r="R123">
        <f t="shared" si="44"/>
        <v>8.8089996159431194E-2</v>
      </c>
      <c r="S123">
        <f t="shared" si="45"/>
        <v>226.11672868045588</v>
      </c>
      <c r="T123">
        <f t="shared" si="46"/>
        <v>33.321034502270628</v>
      </c>
      <c r="U123">
        <f t="shared" si="47"/>
        <v>33.261685185185193</v>
      </c>
      <c r="V123">
        <f t="shared" si="48"/>
        <v>5.1268680371587587</v>
      </c>
      <c r="W123">
        <f t="shared" si="49"/>
        <v>69.646655812748179</v>
      </c>
      <c r="X123">
        <f t="shared" si="50"/>
        <v>3.4696828062336231</v>
      </c>
      <c r="Y123">
        <f t="shared" si="51"/>
        <v>4.9818369105362406</v>
      </c>
      <c r="Z123">
        <f t="shared" si="52"/>
        <v>1.6571852309251356</v>
      </c>
      <c r="AA123">
        <f t="shared" si="53"/>
        <v>-106.03516862934858</v>
      </c>
      <c r="AB123">
        <f t="shared" si="54"/>
        <v>-101.28972676244112</v>
      </c>
      <c r="AC123">
        <f t="shared" si="55"/>
        <v>-6.3065032222253006</v>
      </c>
      <c r="AD123">
        <f t="shared" si="56"/>
        <v>12.485330066440881</v>
      </c>
      <c r="AE123">
        <f t="shared" si="57"/>
        <v>37.064889765980681</v>
      </c>
      <c r="AF123">
        <f t="shared" si="58"/>
        <v>2.4058007211521164</v>
      </c>
      <c r="AG123">
        <f t="shared" si="59"/>
        <v>13.18183979175484</v>
      </c>
      <c r="AH123">
        <v>724.62079709393959</v>
      </c>
      <c r="AI123">
        <v>712.20343636363589</v>
      </c>
      <c r="AJ123">
        <v>1.7451089177487209</v>
      </c>
      <c r="AK123">
        <v>63.31</v>
      </c>
      <c r="AL123">
        <f t="shared" si="60"/>
        <v>2.4044255925022351</v>
      </c>
      <c r="AM123">
        <v>33.338623166366311</v>
      </c>
      <c r="AN123">
        <v>34.303093333333329</v>
      </c>
      <c r="AO123">
        <v>3.6643159677958478E-6</v>
      </c>
      <c r="AP123">
        <v>89.38907270601743</v>
      </c>
      <c r="AQ123">
        <v>33</v>
      </c>
      <c r="AR123">
        <v>5</v>
      </c>
      <c r="AS123">
        <f t="shared" si="61"/>
        <v>1</v>
      </c>
      <c r="AT123">
        <f t="shared" si="62"/>
        <v>0</v>
      </c>
      <c r="AU123">
        <f t="shared" si="63"/>
        <v>47341.742329225504</v>
      </c>
      <c r="AV123">
        <f t="shared" si="64"/>
        <v>1199.998888888889</v>
      </c>
      <c r="AW123">
        <f t="shared" si="65"/>
        <v>1025.9249247048997</v>
      </c>
      <c r="AX123">
        <f t="shared" si="66"/>
        <v>0.85493822886355408</v>
      </c>
      <c r="AY123">
        <f t="shared" si="67"/>
        <v>0.18843078170665922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1669220287.759259</v>
      </c>
      <c r="BF123">
        <v>675.6278518518518</v>
      </c>
      <c r="BG123">
        <v>691.69903703703699</v>
      </c>
      <c r="BH123">
        <v>34.304148148148151</v>
      </c>
      <c r="BI123">
        <v>33.339107407407397</v>
      </c>
      <c r="BJ123">
        <v>679.175185185185</v>
      </c>
      <c r="BK123">
        <v>34.188737037037043</v>
      </c>
      <c r="BL123">
        <v>650.00714814814808</v>
      </c>
      <c r="BM123">
        <v>101.04474074074071</v>
      </c>
      <c r="BN123">
        <v>9.9960222222222214E-2</v>
      </c>
      <c r="BO123">
        <v>32.750944444444443</v>
      </c>
      <c r="BP123">
        <v>33.261685185185193</v>
      </c>
      <c r="BQ123">
        <v>999.90000000000009</v>
      </c>
      <c r="BR123">
        <v>0</v>
      </c>
      <c r="BS123">
        <v>0</v>
      </c>
      <c r="BT123">
        <v>9003.8196296296301</v>
      </c>
      <c r="BU123">
        <v>0</v>
      </c>
      <c r="BV123">
        <v>20.491918518518521</v>
      </c>
      <c r="BW123">
        <v>-16.071144444444439</v>
      </c>
      <c r="BX123">
        <v>699.62807407407388</v>
      </c>
      <c r="BY123">
        <v>715.5549629629628</v>
      </c>
      <c r="BZ123">
        <v>0.96504292592592611</v>
      </c>
      <c r="CA123">
        <v>691.69903703703699</v>
      </c>
      <c r="CB123">
        <v>33.339107407407397</v>
      </c>
      <c r="CC123">
        <v>3.466253333333333</v>
      </c>
      <c r="CD123">
        <v>3.3687414814814809</v>
      </c>
      <c r="CE123">
        <v>26.455329629629631</v>
      </c>
      <c r="CF123">
        <v>25.972344444444438</v>
      </c>
      <c r="CG123">
        <v>1199.998888888889</v>
      </c>
      <c r="CH123">
        <v>0.4999764444444445</v>
      </c>
      <c r="CI123">
        <v>0.50002355555555544</v>
      </c>
      <c r="CJ123">
        <v>0</v>
      </c>
      <c r="CK123">
        <v>842.01440740740736</v>
      </c>
      <c r="CL123">
        <v>4.9990899999999998</v>
      </c>
      <c r="CM123">
        <v>9238.0248148148148</v>
      </c>
      <c r="CN123">
        <v>9557.769629629629</v>
      </c>
      <c r="CO123">
        <v>41.582999999999991</v>
      </c>
      <c r="CP123">
        <v>43.168629629629613</v>
      </c>
      <c r="CQ123">
        <v>42.337666666666657</v>
      </c>
      <c r="CR123">
        <v>42.307407407407403</v>
      </c>
      <c r="CS123">
        <v>43.061999999999983</v>
      </c>
      <c r="CT123">
        <v>597.47074074074067</v>
      </c>
      <c r="CU123">
        <v>597.52814814814803</v>
      </c>
      <c r="CV123">
        <v>0</v>
      </c>
      <c r="CW123">
        <v>1669220302.2</v>
      </c>
      <c r="CX123">
        <v>0</v>
      </c>
      <c r="CY123">
        <v>1669215309.0999999</v>
      </c>
      <c r="CZ123" t="s">
        <v>356</v>
      </c>
      <c r="DA123">
        <v>1669215309.0999999</v>
      </c>
      <c r="DB123">
        <v>1669215308.0999999</v>
      </c>
      <c r="DC123">
        <v>4</v>
      </c>
      <c r="DD123">
        <v>-3.3000000000000002E-2</v>
      </c>
      <c r="DE123">
        <v>-1.7000000000000001E-2</v>
      </c>
      <c r="DF123">
        <v>-3.2709999999999999</v>
      </c>
      <c r="DG123">
        <v>0.115</v>
      </c>
      <c r="DH123">
        <v>409</v>
      </c>
      <c r="DI123">
        <v>31</v>
      </c>
      <c r="DJ123">
        <v>0.59</v>
      </c>
      <c r="DK123">
        <v>0.22</v>
      </c>
      <c r="DL123">
        <v>-16.019843902439021</v>
      </c>
      <c r="DM123">
        <v>-1.0039923344947681</v>
      </c>
      <c r="DN123">
        <v>0.1168400471121149</v>
      </c>
      <c r="DO123">
        <v>0</v>
      </c>
      <c r="DP123">
        <v>0.96357199999999987</v>
      </c>
      <c r="DQ123">
        <v>2.1878111498259679E-2</v>
      </c>
      <c r="DR123">
        <v>3.22763218353565E-3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3.29704</v>
      </c>
      <c r="EB123">
        <v>2.6253000000000002</v>
      </c>
      <c r="EC123">
        <v>0.14625099999999999</v>
      </c>
      <c r="ED123">
        <v>0.14694699999999999</v>
      </c>
      <c r="EE123">
        <v>0.14038300000000001</v>
      </c>
      <c r="EF123">
        <v>0.13613600000000001</v>
      </c>
      <c r="EG123">
        <v>25902.3</v>
      </c>
      <c r="EH123">
        <v>26350.1</v>
      </c>
      <c r="EI123">
        <v>28226.1</v>
      </c>
      <c r="EJ123">
        <v>29729</v>
      </c>
      <c r="EK123">
        <v>33378.9</v>
      </c>
      <c r="EL123">
        <v>35639.599999999999</v>
      </c>
      <c r="EM123">
        <v>39826.400000000001</v>
      </c>
      <c r="EN123">
        <v>42471.4</v>
      </c>
      <c r="EO123">
        <v>2.1766999999999999</v>
      </c>
      <c r="EP123">
        <v>2.1951000000000001</v>
      </c>
      <c r="EQ123">
        <v>0.14133799999999999</v>
      </c>
      <c r="ER123">
        <v>0</v>
      </c>
      <c r="ES123">
        <v>30.9787</v>
      </c>
      <c r="ET123">
        <v>999.9</v>
      </c>
      <c r="EU123">
        <v>75.400000000000006</v>
      </c>
      <c r="EV123">
        <v>34.200000000000003</v>
      </c>
      <c r="EW123">
        <v>40.319299999999998</v>
      </c>
      <c r="EX123">
        <v>56.9818</v>
      </c>
      <c r="EY123">
        <v>-2.5841400000000001</v>
      </c>
      <c r="EZ123">
        <v>2</v>
      </c>
      <c r="FA123">
        <v>0.41492400000000002</v>
      </c>
      <c r="FB123">
        <v>0.160523</v>
      </c>
      <c r="FC123">
        <v>20.271699999999999</v>
      </c>
      <c r="FD123">
        <v>5.2201399999999998</v>
      </c>
      <c r="FE123">
        <v>12.0053</v>
      </c>
      <c r="FF123">
        <v>4.9867499999999998</v>
      </c>
      <c r="FG123">
        <v>3.2845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1.8621799999999999</v>
      </c>
      <c r="FN123">
        <v>1.8641799999999999</v>
      </c>
      <c r="FO123">
        <v>1.86026</v>
      </c>
      <c r="FP123">
        <v>1.8609899999999999</v>
      </c>
      <c r="FQ123">
        <v>1.8602000000000001</v>
      </c>
      <c r="FR123">
        <v>1.8618600000000001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-3.5590000000000002</v>
      </c>
      <c r="GH123">
        <v>0.1154</v>
      </c>
      <c r="GI123">
        <v>-2.7106589400944232</v>
      </c>
      <c r="GJ123">
        <v>-1.6100910332537859E-3</v>
      </c>
      <c r="GK123">
        <v>7.0186618486508772E-7</v>
      </c>
      <c r="GL123">
        <v>-2.134652460378022E-10</v>
      </c>
      <c r="GM123">
        <v>0.1154050000000026</v>
      </c>
      <c r="GN123">
        <v>0</v>
      </c>
      <c r="GO123">
        <v>0</v>
      </c>
      <c r="GP123">
        <v>0</v>
      </c>
      <c r="GQ123">
        <v>5</v>
      </c>
      <c r="GR123">
        <v>2079</v>
      </c>
      <c r="GS123">
        <v>3</v>
      </c>
      <c r="GT123">
        <v>29</v>
      </c>
      <c r="GU123">
        <v>83.1</v>
      </c>
      <c r="GV123">
        <v>83.1</v>
      </c>
      <c r="GW123">
        <v>2.0910600000000001</v>
      </c>
      <c r="GX123">
        <v>2.5415000000000001</v>
      </c>
      <c r="GY123">
        <v>2.04834</v>
      </c>
      <c r="GZ123">
        <v>2.6220699999999999</v>
      </c>
      <c r="HA123">
        <v>2.1972700000000001</v>
      </c>
      <c r="HB123">
        <v>2.33765</v>
      </c>
      <c r="HC123">
        <v>39.341799999999999</v>
      </c>
      <c r="HD123">
        <v>14.8238</v>
      </c>
      <c r="HE123">
        <v>18</v>
      </c>
      <c r="HF123">
        <v>659.08399999999995</v>
      </c>
      <c r="HG123">
        <v>749.63099999999997</v>
      </c>
      <c r="HH123">
        <v>30.999700000000001</v>
      </c>
      <c r="HI123">
        <v>32.6616</v>
      </c>
      <c r="HJ123">
        <v>30.000399999999999</v>
      </c>
      <c r="HK123">
        <v>32.448700000000002</v>
      </c>
      <c r="HL123">
        <v>32.419699999999999</v>
      </c>
      <c r="HM123">
        <v>41.833199999999998</v>
      </c>
      <c r="HN123">
        <v>24.3447</v>
      </c>
      <c r="HO123">
        <v>100</v>
      </c>
      <c r="HP123">
        <v>31</v>
      </c>
      <c r="HQ123">
        <v>719.10199999999998</v>
      </c>
      <c r="HR123">
        <v>33.557499999999997</v>
      </c>
      <c r="HS123">
        <v>99.437600000000003</v>
      </c>
      <c r="HT123">
        <v>98.508200000000002</v>
      </c>
    </row>
    <row r="124" spans="1:228" x14ac:dyDescent="0.2">
      <c r="A124">
        <v>109</v>
      </c>
      <c r="B124">
        <v>1669220299.5</v>
      </c>
      <c r="C124">
        <v>550</v>
      </c>
      <c r="D124" t="s">
        <v>577</v>
      </c>
      <c r="E124" t="s">
        <v>578</v>
      </c>
      <c r="F124">
        <v>4</v>
      </c>
      <c r="G124">
        <v>1669220291.7777779</v>
      </c>
      <c r="H124">
        <f t="shared" si="34"/>
        <v>2.38284361977498E-3</v>
      </c>
      <c r="I124">
        <f t="shared" si="35"/>
        <v>2.38284361977498</v>
      </c>
      <c r="J124">
        <f t="shared" si="36"/>
        <v>14.099603086152751</v>
      </c>
      <c r="K124">
        <f t="shared" si="37"/>
        <v>682.31444444444435</v>
      </c>
      <c r="L124">
        <f t="shared" si="38"/>
        <v>504.47798160848345</v>
      </c>
      <c r="M124">
        <f t="shared" si="39"/>
        <v>51.025390442755018</v>
      </c>
      <c r="N124">
        <f t="shared" si="40"/>
        <v>69.012647135765079</v>
      </c>
      <c r="O124">
        <f t="shared" si="41"/>
        <v>0.14213820188607196</v>
      </c>
      <c r="P124">
        <f t="shared" si="42"/>
        <v>3.6780816219578334</v>
      </c>
      <c r="Q124">
        <f t="shared" si="43"/>
        <v>0.13915567794910605</v>
      </c>
      <c r="R124">
        <f t="shared" si="44"/>
        <v>8.7235054155746741E-2</v>
      </c>
      <c r="S124">
        <f t="shared" si="45"/>
        <v>226.1168735694016</v>
      </c>
      <c r="T124">
        <f t="shared" si="46"/>
        <v>33.327658749969565</v>
      </c>
      <c r="U124">
        <f t="shared" si="47"/>
        <v>33.265477777777782</v>
      </c>
      <c r="V124">
        <f t="shared" si="48"/>
        <v>5.1279585829431973</v>
      </c>
      <c r="W124">
        <f t="shared" si="49"/>
        <v>69.637136138728621</v>
      </c>
      <c r="X124">
        <f t="shared" si="50"/>
        <v>3.4696056473267873</v>
      </c>
      <c r="Y124">
        <f t="shared" si="51"/>
        <v>4.9824071461163513</v>
      </c>
      <c r="Z124">
        <f t="shared" si="52"/>
        <v>1.65835293561641</v>
      </c>
      <c r="AA124">
        <f t="shared" si="53"/>
        <v>-105.08340363207661</v>
      </c>
      <c r="AB124">
        <f t="shared" si="54"/>
        <v>-101.62502740653473</v>
      </c>
      <c r="AC124">
        <f t="shared" si="55"/>
        <v>-6.3284068830675713</v>
      </c>
      <c r="AD124">
        <f t="shared" si="56"/>
        <v>13.080035647722696</v>
      </c>
      <c r="AE124">
        <f t="shared" si="57"/>
        <v>37.213963244007317</v>
      </c>
      <c r="AF124">
        <f t="shared" si="58"/>
        <v>2.3977935212540404</v>
      </c>
      <c r="AG124">
        <f t="shared" si="59"/>
        <v>14.099603086152751</v>
      </c>
      <c r="AH124">
        <v>731.61718527835524</v>
      </c>
      <c r="AI124">
        <v>718.98535757575746</v>
      </c>
      <c r="AJ124">
        <v>1.698661818181826</v>
      </c>
      <c r="AK124">
        <v>63.31</v>
      </c>
      <c r="AL124">
        <f t="shared" si="60"/>
        <v>2.38284361977498</v>
      </c>
      <c r="AM124">
        <v>33.347615321759243</v>
      </c>
      <c r="AN124">
        <v>34.303465454545432</v>
      </c>
      <c r="AO124">
        <v>-5.2295426492593518E-6</v>
      </c>
      <c r="AP124">
        <v>89.38907270601743</v>
      </c>
      <c r="AQ124">
        <v>33</v>
      </c>
      <c r="AR124">
        <v>5</v>
      </c>
      <c r="AS124">
        <f t="shared" si="61"/>
        <v>1</v>
      </c>
      <c r="AT124">
        <f t="shared" si="62"/>
        <v>0</v>
      </c>
      <c r="AU124">
        <f t="shared" si="63"/>
        <v>47332.627586962088</v>
      </c>
      <c r="AV124">
        <f t="shared" si="64"/>
        <v>1199.9992592592589</v>
      </c>
      <c r="AW124">
        <f t="shared" si="65"/>
        <v>1025.9252802604842</v>
      </c>
      <c r="AX124">
        <f t="shared" si="66"/>
        <v>0.85493826129007122</v>
      </c>
      <c r="AY124">
        <f t="shared" si="67"/>
        <v>0.18843084428983736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1669220291.7777779</v>
      </c>
      <c r="BF124">
        <v>682.31444444444435</v>
      </c>
      <c r="BG124">
        <v>698.45177777777781</v>
      </c>
      <c r="BH124">
        <v>34.303307407407409</v>
      </c>
      <c r="BI124">
        <v>33.34148888888889</v>
      </c>
      <c r="BJ124">
        <v>685.86814814814818</v>
      </c>
      <c r="BK124">
        <v>34.18789259259259</v>
      </c>
      <c r="BL124">
        <v>650.0146666666667</v>
      </c>
      <c r="BM124">
        <v>101.04488888888891</v>
      </c>
      <c r="BN124">
        <v>0.10004171851851849</v>
      </c>
      <c r="BO124">
        <v>32.752977777777772</v>
      </c>
      <c r="BP124">
        <v>33.265477777777782</v>
      </c>
      <c r="BQ124">
        <v>999.90000000000009</v>
      </c>
      <c r="BR124">
        <v>0</v>
      </c>
      <c r="BS124">
        <v>0</v>
      </c>
      <c r="BT124">
        <v>9002.1066666666666</v>
      </c>
      <c r="BU124">
        <v>0</v>
      </c>
      <c r="BV124">
        <v>20.106970370370369</v>
      </c>
      <c r="BW124">
        <v>-16.137244444444441</v>
      </c>
      <c r="BX124">
        <v>706.55155555555541</v>
      </c>
      <c r="BY124">
        <v>722.54240740740727</v>
      </c>
      <c r="BZ124">
        <v>0.96181007407407415</v>
      </c>
      <c r="CA124">
        <v>698.45177777777781</v>
      </c>
      <c r="CB124">
        <v>33.34148888888889</v>
      </c>
      <c r="CC124">
        <v>3.4661740740740732</v>
      </c>
      <c r="CD124">
        <v>3.3689885185185182</v>
      </c>
      <c r="CE124">
        <v>26.454955555555561</v>
      </c>
      <c r="CF124">
        <v>25.973581481481482</v>
      </c>
      <c r="CG124">
        <v>1199.9992592592589</v>
      </c>
      <c r="CH124">
        <v>0.49997540740740748</v>
      </c>
      <c r="CI124">
        <v>0.50002459259259258</v>
      </c>
      <c r="CJ124">
        <v>0</v>
      </c>
      <c r="CK124">
        <v>842.41166666666663</v>
      </c>
      <c r="CL124">
        <v>4.9990899999999998</v>
      </c>
      <c r="CM124">
        <v>9241.7248148148174</v>
      </c>
      <c r="CN124">
        <v>9557.7725925925915</v>
      </c>
      <c r="CO124">
        <v>41.585333333333317</v>
      </c>
      <c r="CP124">
        <v>43.170925925925921</v>
      </c>
      <c r="CQ124">
        <v>42.335333333333331</v>
      </c>
      <c r="CR124">
        <v>42.302814814814809</v>
      </c>
      <c r="CS124">
        <v>43.061999999999983</v>
      </c>
      <c r="CT124">
        <v>597.46962962962959</v>
      </c>
      <c r="CU124">
        <v>597.52962962962965</v>
      </c>
      <c r="CV124">
        <v>0</v>
      </c>
      <c r="CW124">
        <v>1669220306.4000001</v>
      </c>
      <c r="CX124">
        <v>0</v>
      </c>
      <c r="CY124">
        <v>1669215309.0999999</v>
      </c>
      <c r="CZ124" t="s">
        <v>356</v>
      </c>
      <c r="DA124">
        <v>1669215309.0999999</v>
      </c>
      <c r="DB124">
        <v>1669215308.0999999</v>
      </c>
      <c r="DC124">
        <v>4</v>
      </c>
      <c r="DD124">
        <v>-3.3000000000000002E-2</v>
      </c>
      <c r="DE124">
        <v>-1.7000000000000001E-2</v>
      </c>
      <c r="DF124">
        <v>-3.2709999999999999</v>
      </c>
      <c r="DG124">
        <v>0.115</v>
      </c>
      <c r="DH124">
        <v>409</v>
      </c>
      <c r="DI124">
        <v>31</v>
      </c>
      <c r="DJ124">
        <v>0.59</v>
      </c>
      <c r="DK124">
        <v>0.22</v>
      </c>
      <c r="DL124">
        <v>-16.087307317073169</v>
      </c>
      <c r="DM124">
        <v>-0.90575749128922278</v>
      </c>
      <c r="DN124">
        <v>0.1092558451642658</v>
      </c>
      <c r="DO124">
        <v>0</v>
      </c>
      <c r="DP124">
        <v>0.9623068292682927</v>
      </c>
      <c r="DQ124">
        <v>-3.3526954703832677E-2</v>
      </c>
      <c r="DR124">
        <v>6.2696866452309546E-3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3.2972100000000002</v>
      </c>
      <c r="EB124">
        <v>2.6253299999999999</v>
      </c>
      <c r="EC124">
        <v>0.147206</v>
      </c>
      <c r="ED124">
        <v>0.14790500000000001</v>
      </c>
      <c r="EE124">
        <v>0.14038999999999999</v>
      </c>
      <c r="EF124">
        <v>0.136212</v>
      </c>
      <c r="EG124">
        <v>25872.400000000001</v>
      </c>
      <c r="EH124">
        <v>26319.9</v>
      </c>
      <c r="EI124">
        <v>28225.1</v>
      </c>
      <c r="EJ124">
        <v>29728.3</v>
      </c>
      <c r="EK124">
        <v>33377.5</v>
      </c>
      <c r="EL124">
        <v>35635.5</v>
      </c>
      <c r="EM124">
        <v>39824.9</v>
      </c>
      <c r="EN124">
        <v>42470.3</v>
      </c>
      <c r="EO124">
        <v>2.1766000000000001</v>
      </c>
      <c r="EP124">
        <v>2.19495</v>
      </c>
      <c r="EQ124">
        <v>0.14144599999999999</v>
      </c>
      <c r="ER124">
        <v>0</v>
      </c>
      <c r="ES124">
        <v>30.979199999999999</v>
      </c>
      <c r="ET124">
        <v>999.9</v>
      </c>
      <c r="EU124">
        <v>75.400000000000006</v>
      </c>
      <c r="EV124">
        <v>34.200000000000003</v>
      </c>
      <c r="EW124">
        <v>40.321199999999997</v>
      </c>
      <c r="EX124">
        <v>57.011800000000001</v>
      </c>
      <c r="EY124">
        <v>-2.6682700000000001</v>
      </c>
      <c r="EZ124">
        <v>2</v>
      </c>
      <c r="FA124">
        <v>0.41512399999999999</v>
      </c>
      <c r="FB124">
        <v>0.15933800000000001</v>
      </c>
      <c r="FC124">
        <v>20.271699999999999</v>
      </c>
      <c r="FD124">
        <v>5.2196899999999999</v>
      </c>
      <c r="FE124">
        <v>12.0052</v>
      </c>
      <c r="FF124">
        <v>4.9865500000000003</v>
      </c>
      <c r="FG124">
        <v>3.2844799999999998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1.8621799999999999</v>
      </c>
      <c r="FN124">
        <v>1.8641700000000001</v>
      </c>
      <c r="FO124">
        <v>1.8602399999999999</v>
      </c>
      <c r="FP124">
        <v>1.8609800000000001</v>
      </c>
      <c r="FQ124">
        <v>1.8601399999999999</v>
      </c>
      <c r="FR124">
        <v>1.86185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-3.5659999999999998</v>
      </c>
      <c r="GH124">
        <v>0.1154</v>
      </c>
      <c r="GI124">
        <v>-2.7106589400944232</v>
      </c>
      <c r="GJ124">
        <v>-1.6100910332537859E-3</v>
      </c>
      <c r="GK124">
        <v>7.0186618486508772E-7</v>
      </c>
      <c r="GL124">
        <v>-2.134652460378022E-10</v>
      </c>
      <c r="GM124">
        <v>0.1154050000000026</v>
      </c>
      <c r="GN124">
        <v>0</v>
      </c>
      <c r="GO124">
        <v>0</v>
      </c>
      <c r="GP124">
        <v>0</v>
      </c>
      <c r="GQ124">
        <v>5</v>
      </c>
      <c r="GR124">
        <v>2079</v>
      </c>
      <c r="GS124">
        <v>3</v>
      </c>
      <c r="GT124">
        <v>29</v>
      </c>
      <c r="GU124">
        <v>83.2</v>
      </c>
      <c r="GV124">
        <v>83.2</v>
      </c>
      <c r="GW124">
        <v>2.1069300000000002</v>
      </c>
      <c r="GX124">
        <v>2.5463900000000002</v>
      </c>
      <c r="GY124">
        <v>2.04834</v>
      </c>
      <c r="GZ124">
        <v>2.6232899999999999</v>
      </c>
      <c r="HA124">
        <v>2.1972700000000001</v>
      </c>
      <c r="HB124">
        <v>2.3132299999999999</v>
      </c>
      <c r="HC124">
        <v>39.341799999999999</v>
      </c>
      <c r="HD124">
        <v>14.815</v>
      </c>
      <c r="HE124">
        <v>18</v>
      </c>
      <c r="HF124">
        <v>659.04300000000001</v>
      </c>
      <c r="HG124">
        <v>749.53800000000001</v>
      </c>
      <c r="HH124">
        <v>30.999700000000001</v>
      </c>
      <c r="HI124">
        <v>32.664299999999997</v>
      </c>
      <c r="HJ124">
        <v>30.000399999999999</v>
      </c>
      <c r="HK124">
        <v>32.452300000000001</v>
      </c>
      <c r="HL124">
        <v>32.423900000000003</v>
      </c>
      <c r="HM124">
        <v>42.152500000000003</v>
      </c>
      <c r="HN124">
        <v>24.0441</v>
      </c>
      <c r="HO124">
        <v>100</v>
      </c>
      <c r="HP124">
        <v>31</v>
      </c>
      <c r="HQ124">
        <v>725.80600000000004</v>
      </c>
      <c r="HR124">
        <v>33.597200000000001</v>
      </c>
      <c r="HS124">
        <v>99.433999999999997</v>
      </c>
      <c r="HT124">
        <v>98.505700000000004</v>
      </c>
    </row>
    <row r="125" spans="1:228" x14ac:dyDescent="0.2">
      <c r="A125">
        <v>110</v>
      </c>
      <c r="B125">
        <v>1669220303.5</v>
      </c>
      <c r="C125">
        <v>554</v>
      </c>
      <c r="D125" t="s">
        <v>579</v>
      </c>
      <c r="E125" t="s">
        <v>580</v>
      </c>
      <c r="F125">
        <v>4</v>
      </c>
      <c r="G125">
        <v>1669220295.5</v>
      </c>
      <c r="H125">
        <f t="shared" si="34"/>
        <v>2.3217813127864913E-3</v>
      </c>
      <c r="I125">
        <f t="shared" si="35"/>
        <v>2.3217813127864915</v>
      </c>
      <c r="J125">
        <f t="shared" si="36"/>
        <v>13.68544902251579</v>
      </c>
      <c r="K125">
        <f t="shared" si="37"/>
        <v>688.5393214285715</v>
      </c>
      <c r="L125">
        <f t="shared" si="38"/>
        <v>511.03963382380687</v>
      </c>
      <c r="M125">
        <f t="shared" si="39"/>
        <v>51.688923409921578</v>
      </c>
      <c r="N125">
        <f t="shared" si="40"/>
        <v>69.642066670530014</v>
      </c>
      <c r="O125">
        <f t="shared" si="41"/>
        <v>0.13834300238498065</v>
      </c>
      <c r="P125">
        <f t="shared" si="42"/>
        <v>3.6784606081300635</v>
      </c>
      <c r="Q125">
        <f t="shared" si="43"/>
        <v>0.13551620147887838</v>
      </c>
      <c r="R125">
        <f t="shared" si="44"/>
        <v>8.4946791888717135E-2</v>
      </c>
      <c r="S125">
        <f t="shared" si="45"/>
        <v>226.11722559321908</v>
      </c>
      <c r="T125">
        <f t="shared" si="46"/>
        <v>33.341443398355857</v>
      </c>
      <c r="U125">
        <f t="shared" si="47"/>
        <v>33.269128571428567</v>
      </c>
      <c r="V125">
        <f t="shared" si="48"/>
        <v>5.1290085455957017</v>
      </c>
      <c r="W125">
        <f t="shared" si="49"/>
        <v>69.636330954216064</v>
      </c>
      <c r="X125">
        <f t="shared" si="50"/>
        <v>3.4697714530460151</v>
      </c>
      <c r="Y125">
        <f t="shared" si="51"/>
        <v>4.9827028585513684</v>
      </c>
      <c r="Z125">
        <f t="shared" si="52"/>
        <v>1.6592370925496867</v>
      </c>
      <c r="AA125">
        <f t="shared" si="53"/>
        <v>-102.39055589388427</v>
      </c>
      <c r="AB125">
        <f t="shared" si="54"/>
        <v>-102.15040473285394</v>
      </c>
      <c r="AC125">
        <f t="shared" si="55"/>
        <v>-6.3606146142249758</v>
      </c>
      <c r="AD125">
        <f t="shared" si="56"/>
        <v>15.215650352255892</v>
      </c>
      <c r="AE125">
        <f t="shared" si="57"/>
        <v>37.311017245272232</v>
      </c>
      <c r="AF125">
        <f t="shared" si="58"/>
        <v>2.3656727398693973</v>
      </c>
      <c r="AG125">
        <f t="shared" si="59"/>
        <v>13.68544902251579</v>
      </c>
      <c r="AH125">
        <v>738.59287987316031</v>
      </c>
      <c r="AI125">
        <v>725.99495757575778</v>
      </c>
      <c r="AJ125">
        <v>1.735901818181852</v>
      </c>
      <c r="AK125">
        <v>63.31</v>
      </c>
      <c r="AL125">
        <f t="shared" si="60"/>
        <v>2.3217813127864915</v>
      </c>
      <c r="AM125">
        <v>33.386417860236463</v>
      </c>
      <c r="AN125">
        <v>34.317447272727257</v>
      </c>
      <c r="AO125">
        <v>5.0841834948806271E-5</v>
      </c>
      <c r="AP125">
        <v>89.38907270601743</v>
      </c>
      <c r="AQ125">
        <v>33</v>
      </c>
      <c r="AR125">
        <v>5</v>
      </c>
      <c r="AS125">
        <f t="shared" si="61"/>
        <v>1</v>
      </c>
      <c r="AT125">
        <f t="shared" si="62"/>
        <v>0</v>
      </c>
      <c r="AU125">
        <f t="shared" si="63"/>
        <v>47339.24170474377</v>
      </c>
      <c r="AV125">
        <f t="shared" si="64"/>
        <v>1200.0010714285711</v>
      </c>
      <c r="AW125">
        <f t="shared" si="65"/>
        <v>1025.9268350223929</v>
      </c>
      <c r="AX125">
        <f t="shared" si="66"/>
        <v>0.85493826584759036</v>
      </c>
      <c r="AY125">
        <f t="shared" si="67"/>
        <v>0.1884308530858495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1669220295.5</v>
      </c>
      <c r="BF125">
        <v>688.5393214285715</v>
      </c>
      <c r="BG125">
        <v>704.71385714285714</v>
      </c>
      <c r="BH125">
        <v>34.305042857142851</v>
      </c>
      <c r="BI125">
        <v>33.356117857142848</v>
      </c>
      <c r="BJ125">
        <v>692.09885714285724</v>
      </c>
      <c r="BK125">
        <v>34.189628571428571</v>
      </c>
      <c r="BL125">
        <v>650.0196785714287</v>
      </c>
      <c r="BM125">
        <v>101.0446428571428</v>
      </c>
      <c r="BN125">
        <v>0.1000042285714286</v>
      </c>
      <c r="BO125">
        <v>32.754032142857127</v>
      </c>
      <c r="BP125">
        <v>33.269128571428567</v>
      </c>
      <c r="BQ125">
        <v>999.9000000000002</v>
      </c>
      <c r="BR125">
        <v>0</v>
      </c>
      <c r="BS125">
        <v>0</v>
      </c>
      <c r="BT125">
        <v>9003.437857142857</v>
      </c>
      <c r="BU125">
        <v>0</v>
      </c>
      <c r="BV125">
        <v>19.925660714285719</v>
      </c>
      <c r="BW125">
        <v>-16.174492857142859</v>
      </c>
      <c r="BX125">
        <v>712.99882142857143</v>
      </c>
      <c r="BY125">
        <v>729.03164285714297</v>
      </c>
      <c r="BZ125">
        <v>0.94891635714285705</v>
      </c>
      <c r="CA125">
        <v>704.71385714285714</v>
      </c>
      <c r="CB125">
        <v>33.356117857142848</v>
      </c>
      <c r="CC125">
        <v>3.4663396428571431</v>
      </c>
      <c r="CD125">
        <v>3.370456785714286</v>
      </c>
      <c r="CE125">
        <v>26.45576785714286</v>
      </c>
      <c r="CF125">
        <v>25.98094285714285</v>
      </c>
      <c r="CG125">
        <v>1200.0010714285711</v>
      </c>
      <c r="CH125">
        <v>0.49997550000000007</v>
      </c>
      <c r="CI125">
        <v>0.50002449999999998</v>
      </c>
      <c r="CJ125">
        <v>0</v>
      </c>
      <c r="CK125">
        <v>842.77092857142839</v>
      </c>
      <c r="CL125">
        <v>4.9990899999999998</v>
      </c>
      <c r="CM125">
        <v>9245.3392857142862</v>
      </c>
      <c r="CN125">
        <v>9557.7924999999996</v>
      </c>
      <c r="CO125">
        <v>41.593499999999999</v>
      </c>
      <c r="CP125">
        <v>43.167071428571411</v>
      </c>
      <c r="CQ125">
        <v>42.338999999999992</v>
      </c>
      <c r="CR125">
        <v>42.298714285714269</v>
      </c>
      <c r="CS125">
        <v>43.061999999999983</v>
      </c>
      <c r="CT125">
        <v>597.4703571428571</v>
      </c>
      <c r="CU125">
        <v>597.53071428571434</v>
      </c>
      <c r="CV125">
        <v>0</v>
      </c>
      <c r="CW125">
        <v>1669220310.5999999</v>
      </c>
      <c r="CX125">
        <v>0</v>
      </c>
      <c r="CY125">
        <v>1669215309.0999999</v>
      </c>
      <c r="CZ125" t="s">
        <v>356</v>
      </c>
      <c r="DA125">
        <v>1669215309.0999999</v>
      </c>
      <c r="DB125">
        <v>1669215308.0999999</v>
      </c>
      <c r="DC125">
        <v>4</v>
      </c>
      <c r="DD125">
        <v>-3.3000000000000002E-2</v>
      </c>
      <c r="DE125">
        <v>-1.7000000000000001E-2</v>
      </c>
      <c r="DF125">
        <v>-3.2709999999999999</v>
      </c>
      <c r="DG125">
        <v>0.115</v>
      </c>
      <c r="DH125">
        <v>409</v>
      </c>
      <c r="DI125">
        <v>31</v>
      </c>
      <c r="DJ125">
        <v>0.59</v>
      </c>
      <c r="DK125">
        <v>0.22</v>
      </c>
      <c r="DL125">
        <v>-16.1379487804878</v>
      </c>
      <c r="DM125">
        <v>-0.59637909407666545</v>
      </c>
      <c r="DN125">
        <v>8.7109398899094623E-2</v>
      </c>
      <c r="DO125">
        <v>0</v>
      </c>
      <c r="DP125">
        <v>0.95351285365853666</v>
      </c>
      <c r="DQ125">
        <v>-0.16486350522648041</v>
      </c>
      <c r="DR125">
        <v>1.9947874354097901E-2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3.29711</v>
      </c>
      <c r="EB125">
        <v>2.6252</v>
      </c>
      <c r="EC125">
        <v>0.14816599999999999</v>
      </c>
      <c r="ED125">
        <v>0.14884</v>
      </c>
      <c r="EE125">
        <v>0.14042299999999999</v>
      </c>
      <c r="EF125">
        <v>0.13639000000000001</v>
      </c>
      <c r="EG125">
        <v>25843.7</v>
      </c>
      <c r="EH125">
        <v>26291.1</v>
      </c>
      <c r="EI125">
        <v>28225.7</v>
      </c>
      <c r="EJ125">
        <v>29728.6</v>
      </c>
      <c r="EK125">
        <v>33376.6</v>
      </c>
      <c r="EL125">
        <v>35628.6</v>
      </c>
      <c r="EM125">
        <v>39825.300000000003</v>
      </c>
      <c r="EN125">
        <v>42470.6</v>
      </c>
      <c r="EO125">
        <v>2.1763499999999998</v>
      </c>
      <c r="EP125">
        <v>2.1950799999999999</v>
      </c>
      <c r="EQ125">
        <v>0.141848</v>
      </c>
      <c r="ER125">
        <v>0</v>
      </c>
      <c r="ES125">
        <v>30.9818</v>
      </c>
      <c r="ET125">
        <v>999.9</v>
      </c>
      <c r="EU125">
        <v>75.400000000000006</v>
      </c>
      <c r="EV125">
        <v>34.200000000000003</v>
      </c>
      <c r="EW125">
        <v>40.3155</v>
      </c>
      <c r="EX125">
        <v>57.161799999999999</v>
      </c>
      <c r="EY125">
        <v>-2.6121799999999999</v>
      </c>
      <c r="EZ125">
        <v>2</v>
      </c>
      <c r="FA125">
        <v>0.41532000000000002</v>
      </c>
      <c r="FB125">
        <v>0.15814800000000001</v>
      </c>
      <c r="FC125">
        <v>20.271899999999999</v>
      </c>
      <c r="FD125">
        <v>5.2201399999999998</v>
      </c>
      <c r="FE125">
        <v>12.0044</v>
      </c>
      <c r="FF125">
        <v>4.9864499999999996</v>
      </c>
      <c r="FG125">
        <v>3.2845499999999999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1.8621799999999999</v>
      </c>
      <c r="FN125">
        <v>1.8641799999999999</v>
      </c>
      <c r="FO125">
        <v>1.86026</v>
      </c>
      <c r="FP125">
        <v>1.8610100000000001</v>
      </c>
      <c r="FQ125">
        <v>1.8601700000000001</v>
      </c>
      <c r="FR125">
        <v>1.8618699999999999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-3.5720000000000001</v>
      </c>
      <c r="GH125">
        <v>0.1154</v>
      </c>
      <c r="GI125">
        <v>-2.7106589400944232</v>
      </c>
      <c r="GJ125">
        <v>-1.6100910332537859E-3</v>
      </c>
      <c r="GK125">
        <v>7.0186618486508772E-7</v>
      </c>
      <c r="GL125">
        <v>-2.134652460378022E-10</v>
      </c>
      <c r="GM125">
        <v>0.1154050000000026</v>
      </c>
      <c r="GN125">
        <v>0</v>
      </c>
      <c r="GO125">
        <v>0</v>
      </c>
      <c r="GP125">
        <v>0</v>
      </c>
      <c r="GQ125">
        <v>5</v>
      </c>
      <c r="GR125">
        <v>2079</v>
      </c>
      <c r="GS125">
        <v>3</v>
      </c>
      <c r="GT125">
        <v>29</v>
      </c>
      <c r="GU125">
        <v>83.2</v>
      </c>
      <c r="GV125">
        <v>83.3</v>
      </c>
      <c r="GW125">
        <v>2.1227999999999998</v>
      </c>
      <c r="GX125">
        <v>2.5354000000000001</v>
      </c>
      <c r="GY125">
        <v>2.04834</v>
      </c>
      <c r="GZ125">
        <v>2.6220699999999999</v>
      </c>
      <c r="HA125">
        <v>2.1972700000000001</v>
      </c>
      <c r="HB125">
        <v>2.33887</v>
      </c>
      <c r="HC125">
        <v>39.366700000000002</v>
      </c>
      <c r="HD125">
        <v>14.8325</v>
      </c>
      <c r="HE125">
        <v>18</v>
      </c>
      <c r="HF125">
        <v>658.88900000000001</v>
      </c>
      <c r="HG125">
        <v>749.69500000000005</v>
      </c>
      <c r="HH125">
        <v>30.999700000000001</v>
      </c>
      <c r="HI125">
        <v>32.667200000000001</v>
      </c>
      <c r="HJ125">
        <v>30.000399999999999</v>
      </c>
      <c r="HK125">
        <v>32.456400000000002</v>
      </c>
      <c r="HL125">
        <v>32.4268</v>
      </c>
      <c r="HM125">
        <v>42.476500000000001</v>
      </c>
      <c r="HN125">
        <v>23.7728</v>
      </c>
      <c r="HO125">
        <v>100</v>
      </c>
      <c r="HP125">
        <v>31</v>
      </c>
      <c r="HQ125">
        <v>732.51499999999999</v>
      </c>
      <c r="HR125">
        <v>33.624899999999997</v>
      </c>
      <c r="HS125">
        <v>99.435400000000001</v>
      </c>
      <c r="HT125">
        <v>98.506500000000003</v>
      </c>
    </row>
    <row r="126" spans="1:228" x14ac:dyDescent="0.2">
      <c r="A126">
        <v>111</v>
      </c>
      <c r="B126">
        <v>1669220307.5</v>
      </c>
      <c r="C126">
        <v>558</v>
      </c>
      <c r="D126" t="s">
        <v>581</v>
      </c>
      <c r="E126" t="s">
        <v>582</v>
      </c>
      <c r="F126">
        <v>4</v>
      </c>
      <c r="G126">
        <v>1669220299.5</v>
      </c>
      <c r="H126">
        <f t="shared" si="34"/>
        <v>2.2835490962587715E-3</v>
      </c>
      <c r="I126">
        <f t="shared" si="35"/>
        <v>2.2835490962587714</v>
      </c>
      <c r="J126">
        <f t="shared" si="36"/>
        <v>13.72817453026931</v>
      </c>
      <c r="K126">
        <f t="shared" si="37"/>
        <v>695.21939285714291</v>
      </c>
      <c r="L126">
        <f t="shared" si="38"/>
        <v>514.30029389017375</v>
      </c>
      <c r="M126">
        <f t="shared" si="39"/>
        <v>52.018545959475318</v>
      </c>
      <c r="N126">
        <f t="shared" si="40"/>
        <v>70.317482546452766</v>
      </c>
      <c r="O126">
        <f t="shared" si="41"/>
        <v>0.13596825288423967</v>
      </c>
      <c r="P126">
        <f t="shared" si="42"/>
        <v>3.6776243333888616</v>
      </c>
      <c r="Q126">
        <f t="shared" si="43"/>
        <v>0.13323602662590325</v>
      </c>
      <c r="R126">
        <f t="shared" si="44"/>
        <v>8.3513423460158526E-2</v>
      </c>
      <c r="S126">
        <f t="shared" si="45"/>
        <v>226.11751059318001</v>
      </c>
      <c r="T126">
        <f t="shared" si="46"/>
        <v>33.349891141441049</v>
      </c>
      <c r="U126">
        <f t="shared" si="47"/>
        <v>33.273899999999998</v>
      </c>
      <c r="V126">
        <f t="shared" si="48"/>
        <v>5.1303810830763039</v>
      </c>
      <c r="W126">
        <f t="shared" si="49"/>
        <v>69.65097224211776</v>
      </c>
      <c r="X126">
        <f t="shared" si="50"/>
        <v>3.4705623816063924</v>
      </c>
      <c r="Y126">
        <f t="shared" si="51"/>
        <v>4.9827910076289683</v>
      </c>
      <c r="Z126">
        <f t="shared" si="52"/>
        <v>1.6598187014699115</v>
      </c>
      <c r="AA126">
        <f t="shared" si="53"/>
        <v>-100.70451514501183</v>
      </c>
      <c r="AB126">
        <f t="shared" si="54"/>
        <v>-103.01089065498418</v>
      </c>
      <c r="AC126">
        <f t="shared" si="55"/>
        <v>-6.4158131949428867</v>
      </c>
      <c r="AD126">
        <f t="shared" si="56"/>
        <v>15.98629159824111</v>
      </c>
      <c r="AE126">
        <f t="shared" si="57"/>
        <v>37.358469064668903</v>
      </c>
      <c r="AF126">
        <f t="shared" si="58"/>
        <v>2.2977295661993806</v>
      </c>
      <c r="AG126">
        <f t="shared" si="59"/>
        <v>13.72817453026931</v>
      </c>
      <c r="AH126">
        <v>745.50538009350646</v>
      </c>
      <c r="AI126">
        <v>732.88490303030301</v>
      </c>
      <c r="AJ126">
        <v>1.7369622510821101</v>
      </c>
      <c r="AK126">
        <v>63.31</v>
      </c>
      <c r="AL126">
        <f t="shared" si="60"/>
        <v>2.2835490962587714</v>
      </c>
      <c r="AM126">
        <v>33.469009777527752</v>
      </c>
      <c r="AN126">
        <v>34.348837575757592</v>
      </c>
      <c r="AO126">
        <v>6.6088259396357386E-3</v>
      </c>
      <c r="AP126">
        <v>89.38907270601743</v>
      </c>
      <c r="AQ126">
        <v>33</v>
      </c>
      <c r="AR126">
        <v>5</v>
      </c>
      <c r="AS126">
        <f t="shared" si="61"/>
        <v>1</v>
      </c>
      <c r="AT126">
        <f t="shared" si="62"/>
        <v>0</v>
      </c>
      <c r="AU126">
        <f t="shared" si="63"/>
        <v>47324.231848668758</v>
      </c>
      <c r="AV126">
        <f t="shared" si="64"/>
        <v>1200.002857142857</v>
      </c>
      <c r="AW126">
        <f t="shared" si="65"/>
        <v>1025.9283350223727</v>
      </c>
      <c r="AX126">
        <f t="shared" si="66"/>
        <v>0.85493824361806403</v>
      </c>
      <c r="AY126">
        <f t="shared" si="67"/>
        <v>0.18843081018286389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1669220299.5</v>
      </c>
      <c r="BF126">
        <v>695.21939285714291</v>
      </c>
      <c r="BG126">
        <v>711.40046428571429</v>
      </c>
      <c r="BH126">
        <v>34.312978571428573</v>
      </c>
      <c r="BI126">
        <v>33.39132142857143</v>
      </c>
      <c r="BJ126">
        <v>698.78517857142856</v>
      </c>
      <c r="BK126">
        <v>34.197571428571429</v>
      </c>
      <c r="BL126">
        <v>650.02442857142864</v>
      </c>
      <c r="BM126">
        <v>101.04428571428571</v>
      </c>
      <c r="BN126">
        <v>0.1000196214285714</v>
      </c>
      <c r="BO126">
        <v>32.754346428571417</v>
      </c>
      <c r="BP126">
        <v>33.273899999999998</v>
      </c>
      <c r="BQ126">
        <v>999.9000000000002</v>
      </c>
      <c r="BR126">
        <v>0</v>
      </c>
      <c r="BS126">
        <v>0</v>
      </c>
      <c r="BT126">
        <v>9000.5807142857138</v>
      </c>
      <c r="BU126">
        <v>0</v>
      </c>
      <c r="BV126">
        <v>19.95248214285715</v>
      </c>
      <c r="BW126">
        <v>-16.18101428571428</v>
      </c>
      <c r="BX126">
        <v>719.92214285714283</v>
      </c>
      <c r="BY126">
        <v>735.976</v>
      </c>
      <c r="BZ126">
        <v>0.9216578571428572</v>
      </c>
      <c r="CA126">
        <v>711.40046428571429</v>
      </c>
      <c r="CB126">
        <v>33.39132142857143</v>
      </c>
      <c r="CC126">
        <v>3.4671282142857138</v>
      </c>
      <c r="CD126">
        <v>3.37400107142857</v>
      </c>
      <c r="CE126">
        <v>26.459632142857139</v>
      </c>
      <c r="CF126">
        <v>25.998682142857142</v>
      </c>
      <c r="CG126">
        <v>1200.002857142857</v>
      </c>
      <c r="CH126">
        <v>0.49997600000000009</v>
      </c>
      <c r="CI126">
        <v>0.50002399999999991</v>
      </c>
      <c r="CJ126">
        <v>0</v>
      </c>
      <c r="CK126">
        <v>843.21789285714294</v>
      </c>
      <c r="CL126">
        <v>4.9990899999999998</v>
      </c>
      <c r="CM126">
        <v>9249.2885714285712</v>
      </c>
      <c r="CN126">
        <v>9557.8039285714294</v>
      </c>
      <c r="CO126">
        <v>41.595750000000002</v>
      </c>
      <c r="CP126">
        <v>43.17592857142855</v>
      </c>
      <c r="CQ126">
        <v>42.336749999999988</v>
      </c>
      <c r="CR126">
        <v>42.287642857142849</v>
      </c>
      <c r="CS126">
        <v>43.061999999999983</v>
      </c>
      <c r="CT126">
        <v>597.47214285714279</v>
      </c>
      <c r="CU126">
        <v>597.53071428571434</v>
      </c>
      <c r="CV126">
        <v>0</v>
      </c>
      <c r="CW126">
        <v>1669220314.8</v>
      </c>
      <c r="CX126">
        <v>0</v>
      </c>
      <c r="CY126">
        <v>1669215309.0999999</v>
      </c>
      <c r="CZ126" t="s">
        <v>356</v>
      </c>
      <c r="DA126">
        <v>1669215309.0999999</v>
      </c>
      <c r="DB126">
        <v>1669215308.0999999</v>
      </c>
      <c r="DC126">
        <v>4</v>
      </c>
      <c r="DD126">
        <v>-3.3000000000000002E-2</v>
      </c>
      <c r="DE126">
        <v>-1.7000000000000001E-2</v>
      </c>
      <c r="DF126">
        <v>-3.2709999999999999</v>
      </c>
      <c r="DG126">
        <v>0.115</v>
      </c>
      <c r="DH126">
        <v>409</v>
      </c>
      <c r="DI126">
        <v>31</v>
      </c>
      <c r="DJ126">
        <v>0.59</v>
      </c>
      <c r="DK126">
        <v>0.22</v>
      </c>
      <c r="DL126">
        <v>-16.179568292682919</v>
      </c>
      <c r="DM126">
        <v>-0.26740557491288752</v>
      </c>
      <c r="DN126">
        <v>5.9654903664589108E-2</v>
      </c>
      <c r="DO126">
        <v>0</v>
      </c>
      <c r="DP126">
        <v>0.93306119512195118</v>
      </c>
      <c r="DQ126">
        <v>-0.37323581184669158</v>
      </c>
      <c r="DR126">
        <v>4.0528509210075753E-2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3.2972199999999998</v>
      </c>
      <c r="EB126">
        <v>2.6251600000000002</v>
      </c>
      <c r="EC126">
        <v>0.149114</v>
      </c>
      <c r="ED126">
        <v>0.149786</v>
      </c>
      <c r="EE126">
        <v>0.140516</v>
      </c>
      <c r="EF126">
        <v>0.13655600000000001</v>
      </c>
      <c r="EG126">
        <v>25814.5</v>
      </c>
      <c r="EH126">
        <v>26261.4</v>
      </c>
      <c r="EI126">
        <v>28225.200000000001</v>
      </c>
      <c r="EJ126">
        <v>29728</v>
      </c>
      <c r="EK126">
        <v>33372.400000000001</v>
      </c>
      <c r="EL126">
        <v>35621.300000000003</v>
      </c>
      <c r="EM126">
        <v>39824.6</v>
      </c>
      <c r="EN126">
        <v>42470</v>
      </c>
      <c r="EO126">
        <v>2.1766999999999999</v>
      </c>
      <c r="EP126">
        <v>2.19495</v>
      </c>
      <c r="EQ126">
        <v>0.14113600000000001</v>
      </c>
      <c r="ER126">
        <v>0</v>
      </c>
      <c r="ES126">
        <v>30.979700000000001</v>
      </c>
      <c r="ET126">
        <v>999.9</v>
      </c>
      <c r="EU126">
        <v>75.3</v>
      </c>
      <c r="EV126">
        <v>34.200000000000003</v>
      </c>
      <c r="EW126">
        <v>40.262799999999999</v>
      </c>
      <c r="EX126">
        <v>56.921799999999998</v>
      </c>
      <c r="EY126">
        <v>-2.7043300000000001</v>
      </c>
      <c r="EZ126">
        <v>2</v>
      </c>
      <c r="FA126">
        <v>0.415605</v>
      </c>
      <c r="FB126">
        <v>0.15610299999999999</v>
      </c>
      <c r="FC126">
        <v>20.271799999999999</v>
      </c>
      <c r="FD126">
        <v>5.2202799999999998</v>
      </c>
      <c r="FE126">
        <v>12.004300000000001</v>
      </c>
      <c r="FF126">
        <v>4.9867999999999997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1.8621799999999999</v>
      </c>
      <c r="FN126">
        <v>1.8641799999999999</v>
      </c>
      <c r="FO126">
        <v>1.8602700000000001</v>
      </c>
      <c r="FP126">
        <v>1.861</v>
      </c>
      <c r="FQ126">
        <v>1.8601799999999999</v>
      </c>
      <c r="FR126">
        <v>1.86188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-3.5790000000000002</v>
      </c>
      <c r="GH126">
        <v>0.1154</v>
      </c>
      <c r="GI126">
        <v>-2.7106589400944232</v>
      </c>
      <c r="GJ126">
        <v>-1.6100910332537859E-3</v>
      </c>
      <c r="GK126">
        <v>7.0186618486508772E-7</v>
      </c>
      <c r="GL126">
        <v>-2.134652460378022E-10</v>
      </c>
      <c r="GM126">
        <v>0.1154050000000026</v>
      </c>
      <c r="GN126">
        <v>0</v>
      </c>
      <c r="GO126">
        <v>0</v>
      </c>
      <c r="GP126">
        <v>0</v>
      </c>
      <c r="GQ126">
        <v>5</v>
      </c>
      <c r="GR126">
        <v>2079</v>
      </c>
      <c r="GS126">
        <v>3</v>
      </c>
      <c r="GT126">
        <v>29</v>
      </c>
      <c r="GU126">
        <v>83.3</v>
      </c>
      <c r="GV126">
        <v>83.3</v>
      </c>
      <c r="GW126">
        <v>2.1386699999999998</v>
      </c>
      <c r="GX126">
        <v>2.5512700000000001</v>
      </c>
      <c r="GY126">
        <v>2.04834</v>
      </c>
      <c r="GZ126">
        <v>2.6220699999999999</v>
      </c>
      <c r="HA126">
        <v>2.1972700000000001</v>
      </c>
      <c r="HB126">
        <v>2.2595200000000002</v>
      </c>
      <c r="HC126">
        <v>39.341799999999999</v>
      </c>
      <c r="HD126">
        <v>14.815</v>
      </c>
      <c r="HE126">
        <v>18</v>
      </c>
      <c r="HF126">
        <v>659.19600000000003</v>
      </c>
      <c r="HG126">
        <v>749.63699999999994</v>
      </c>
      <c r="HH126">
        <v>30.999600000000001</v>
      </c>
      <c r="HI126">
        <v>32.669400000000003</v>
      </c>
      <c r="HJ126">
        <v>30.000299999999999</v>
      </c>
      <c r="HK126">
        <v>32.459299999999999</v>
      </c>
      <c r="HL126">
        <v>32.431699999999999</v>
      </c>
      <c r="HM126">
        <v>42.797199999999997</v>
      </c>
      <c r="HN126">
        <v>23.502400000000002</v>
      </c>
      <c r="HO126">
        <v>100</v>
      </c>
      <c r="HP126">
        <v>31</v>
      </c>
      <c r="HQ126">
        <v>739.202</v>
      </c>
      <c r="HR126">
        <v>33.631900000000002</v>
      </c>
      <c r="HS126">
        <v>99.433700000000002</v>
      </c>
      <c r="HT126">
        <v>98.504999999999995</v>
      </c>
    </row>
    <row r="127" spans="1:228" x14ac:dyDescent="0.2">
      <c r="A127">
        <v>112</v>
      </c>
      <c r="B127">
        <v>1669220311.5</v>
      </c>
      <c r="C127">
        <v>562</v>
      </c>
      <c r="D127" t="s">
        <v>583</v>
      </c>
      <c r="E127" t="s">
        <v>584</v>
      </c>
      <c r="F127">
        <v>4</v>
      </c>
      <c r="G127">
        <v>1669220303.5</v>
      </c>
      <c r="H127">
        <f t="shared" si="34"/>
        <v>2.2982456024174575E-3</v>
      </c>
      <c r="I127">
        <f t="shared" si="35"/>
        <v>2.2982456024174573</v>
      </c>
      <c r="J127">
        <f t="shared" si="36"/>
        <v>14.316014188240178</v>
      </c>
      <c r="K127">
        <f t="shared" si="37"/>
        <v>701.87385714285722</v>
      </c>
      <c r="L127">
        <f t="shared" si="38"/>
        <v>515.15263848830932</v>
      </c>
      <c r="M127">
        <f t="shared" si="39"/>
        <v>52.104597385441011</v>
      </c>
      <c r="N127">
        <f t="shared" si="40"/>
        <v>70.990327932922042</v>
      </c>
      <c r="O127">
        <f t="shared" si="41"/>
        <v>0.13704006524760104</v>
      </c>
      <c r="P127">
        <f t="shared" si="42"/>
        <v>3.6777795852620065</v>
      </c>
      <c r="Q127">
        <f t="shared" si="43"/>
        <v>0.13426518224751616</v>
      </c>
      <c r="R127">
        <f t="shared" si="44"/>
        <v>8.4160371259778932E-2</v>
      </c>
      <c r="S127">
        <f t="shared" si="45"/>
        <v>226.11769723597476</v>
      </c>
      <c r="T127">
        <f t="shared" si="46"/>
        <v>33.344537987655414</v>
      </c>
      <c r="U127">
        <f t="shared" si="47"/>
        <v>33.27225</v>
      </c>
      <c r="V127">
        <f t="shared" si="48"/>
        <v>5.1299064119710751</v>
      </c>
      <c r="W127">
        <f t="shared" si="49"/>
        <v>69.693187759079365</v>
      </c>
      <c r="X127">
        <f t="shared" si="50"/>
        <v>3.4722254045079968</v>
      </c>
      <c r="Y127">
        <f t="shared" si="51"/>
        <v>4.982158968694395</v>
      </c>
      <c r="Z127">
        <f t="shared" si="52"/>
        <v>1.6576810074630783</v>
      </c>
      <c r="AA127">
        <f t="shared" si="53"/>
        <v>-101.35263106660987</v>
      </c>
      <c r="AB127">
        <f t="shared" si="54"/>
        <v>-103.13491328866306</v>
      </c>
      <c r="AC127">
        <f t="shared" si="55"/>
        <v>-6.4231436268558397</v>
      </c>
      <c r="AD127">
        <f t="shared" si="56"/>
        <v>15.207009253845982</v>
      </c>
      <c r="AE127">
        <f t="shared" si="57"/>
        <v>37.521493643240049</v>
      </c>
      <c r="AF127">
        <f t="shared" si="58"/>
        <v>2.232904246630075</v>
      </c>
      <c r="AG127">
        <f t="shared" si="59"/>
        <v>14.316014188240178</v>
      </c>
      <c r="AH127">
        <v>752.52420700952359</v>
      </c>
      <c r="AI127">
        <v>739.75576969696976</v>
      </c>
      <c r="AJ127">
        <v>1.7097222510822401</v>
      </c>
      <c r="AK127">
        <v>63.31</v>
      </c>
      <c r="AL127">
        <f t="shared" si="60"/>
        <v>2.2982456024174573</v>
      </c>
      <c r="AM127">
        <v>33.503867614565287</v>
      </c>
      <c r="AN127">
        <v>34.379455757575741</v>
      </c>
      <c r="AO127">
        <v>8.4641216972255202E-3</v>
      </c>
      <c r="AP127">
        <v>89.38907270601743</v>
      </c>
      <c r="AQ127">
        <v>33</v>
      </c>
      <c r="AR127">
        <v>5</v>
      </c>
      <c r="AS127">
        <f t="shared" si="61"/>
        <v>1</v>
      </c>
      <c r="AT127">
        <f t="shared" si="62"/>
        <v>0</v>
      </c>
      <c r="AU127">
        <f t="shared" si="63"/>
        <v>47327.355882424134</v>
      </c>
      <c r="AV127">
        <f t="shared" si="64"/>
        <v>1200.004285714286</v>
      </c>
      <c r="AW127">
        <f t="shared" si="65"/>
        <v>1025.9295135937696</v>
      </c>
      <c r="AX127">
        <f t="shared" si="66"/>
        <v>0.85493820797739839</v>
      </c>
      <c r="AY127">
        <f t="shared" si="67"/>
        <v>0.18843074139637869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1669220303.5</v>
      </c>
      <c r="BF127">
        <v>701.87385714285722</v>
      </c>
      <c r="BG127">
        <v>718.11067857142859</v>
      </c>
      <c r="BH127">
        <v>34.329524999999997</v>
      </c>
      <c r="BI127">
        <v>33.433853571428571</v>
      </c>
      <c r="BJ127">
        <v>705.44600000000014</v>
      </c>
      <c r="BK127">
        <v>34.214117857142853</v>
      </c>
      <c r="BL127">
        <v>650.00110714285711</v>
      </c>
      <c r="BM127">
        <v>101.0440357142857</v>
      </c>
      <c r="BN127">
        <v>9.9962185714285695E-2</v>
      </c>
      <c r="BO127">
        <v>32.752092857142863</v>
      </c>
      <c r="BP127">
        <v>33.27225</v>
      </c>
      <c r="BQ127">
        <v>999.9000000000002</v>
      </c>
      <c r="BR127">
        <v>0</v>
      </c>
      <c r="BS127">
        <v>0</v>
      </c>
      <c r="BT127">
        <v>9001.1392857142855</v>
      </c>
      <c r="BU127">
        <v>0</v>
      </c>
      <c r="BV127">
        <v>20.25568214285714</v>
      </c>
      <c r="BW127">
        <v>-16.236775000000002</v>
      </c>
      <c r="BX127">
        <v>726.82564285714273</v>
      </c>
      <c r="BY127">
        <v>742.95082142857143</v>
      </c>
      <c r="BZ127">
        <v>0.89567214285714292</v>
      </c>
      <c r="CA127">
        <v>718.11067857142859</v>
      </c>
      <c r="CB127">
        <v>33.433853571428571</v>
      </c>
      <c r="CC127">
        <v>3.4687899999999998</v>
      </c>
      <c r="CD127">
        <v>3.378288214285714</v>
      </c>
      <c r="CE127">
        <v>26.467757142857149</v>
      </c>
      <c r="CF127">
        <v>26.02013214285714</v>
      </c>
      <c r="CG127">
        <v>1200.004285714286</v>
      </c>
      <c r="CH127">
        <v>0.49997700000000012</v>
      </c>
      <c r="CI127">
        <v>0.50002299999999988</v>
      </c>
      <c r="CJ127">
        <v>0</v>
      </c>
      <c r="CK127">
        <v>843.6596428571429</v>
      </c>
      <c r="CL127">
        <v>4.9990899999999998</v>
      </c>
      <c r="CM127">
        <v>9253.3150000000005</v>
      </c>
      <c r="CN127">
        <v>9557.8185714285701</v>
      </c>
      <c r="CO127">
        <v>41.586749999999988</v>
      </c>
      <c r="CP127">
        <v>43.180357142857133</v>
      </c>
      <c r="CQ127">
        <v>42.336749999999988</v>
      </c>
      <c r="CR127">
        <v>42.28321428571428</v>
      </c>
      <c r="CS127">
        <v>43.061999999999983</v>
      </c>
      <c r="CT127">
        <v>597.47428571428566</v>
      </c>
      <c r="CU127">
        <v>597.53</v>
      </c>
      <c r="CV127">
        <v>0</v>
      </c>
      <c r="CW127">
        <v>1669220318.4000001</v>
      </c>
      <c r="CX127">
        <v>0</v>
      </c>
      <c r="CY127">
        <v>1669215309.0999999</v>
      </c>
      <c r="CZ127" t="s">
        <v>356</v>
      </c>
      <c r="DA127">
        <v>1669215309.0999999</v>
      </c>
      <c r="DB127">
        <v>1669215308.0999999</v>
      </c>
      <c r="DC127">
        <v>4</v>
      </c>
      <c r="DD127">
        <v>-3.3000000000000002E-2</v>
      </c>
      <c r="DE127">
        <v>-1.7000000000000001E-2</v>
      </c>
      <c r="DF127">
        <v>-3.2709999999999999</v>
      </c>
      <c r="DG127">
        <v>0.115</v>
      </c>
      <c r="DH127">
        <v>409</v>
      </c>
      <c r="DI127">
        <v>31</v>
      </c>
      <c r="DJ127">
        <v>0.59</v>
      </c>
      <c r="DK127">
        <v>0.22</v>
      </c>
      <c r="DL127">
        <v>-16.202068292682931</v>
      </c>
      <c r="DM127">
        <v>-0.65046689895472865</v>
      </c>
      <c r="DN127">
        <v>7.7425128079071689E-2</v>
      </c>
      <c r="DO127">
        <v>0</v>
      </c>
      <c r="DP127">
        <v>0.91193882926829262</v>
      </c>
      <c r="DQ127">
        <v>-0.43701192334494909</v>
      </c>
      <c r="DR127">
        <v>4.5115864883005202E-2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3.2970199999999998</v>
      </c>
      <c r="EB127">
        <v>2.6253500000000001</v>
      </c>
      <c r="EC127">
        <v>0.15005199999999999</v>
      </c>
      <c r="ED127">
        <v>0.150728</v>
      </c>
      <c r="EE127">
        <v>0.14060300000000001</v>
      </c>
      <c r="EF127">
        <v>0.13664399999999999</v>
      </c>
      <c r="EG127">
        <v>25785.5</v>
      </c>
      <c r="EH127">
        <v>26231.9</v>
      </c>
      <c r="EI127">
        <v>28224.7</v>
      </c>
      <c r="EJ127">
        <v>29727.7</v>
      </c>
      <c r="EK127">
        <v>33368.699999999997</v>
      </c>
      <c r="EL127">
        <v>35617.5</v>
      </c>
      <c r="EM127">
        <v>39824.199999999997</v>
      </c>
      <c r="EN127">
        <v>42469.8</v>
      </c>
      <c r="EO127">
        <v>2.1761300000000001</v>
      </c>
      <c r="EP127">
        <v>2.1950500000000002</v>
      </c>
      <c r="EQ127">
        <v>0.14068600000000001</v>
      </c>
      <c r="ER127">
        <v>0</v>
      </c>
      <c r="ES127">
        <v>30.9757</v>
      </c>
      <c r="ET127">
        <v>999.9</v>
      </c>
      <c r="EU127">
        <v>75.3</v>
      </c>
      <c r="EV127">
        <v>34.200000000000003</v>
      </c>
      <c r="EW127">
        <v>40.262</v>
      </c>
      <c r="EX127">
        <v>56.8018</v>
      </c>
      <c r="EY127">
        <v>-2.7083400000000002</v>
      </c>
      <c r="EZ127">
        <v>2</v>
      </c>
      <c r="FA127">
        <v>0.41571900000000001</v>
      </c>
      <c r="FB127">
        <v>0.15435199999999999</v>
      </c>
      <c r="FC127">
        <v>20.271999999999998</v>
      </c>
      <c r="FD127">
        <v>5.2204300000000003</v>
      </c>
      <c r="FE127">
        <v>12.004300000000001</v>
      </c>
      <c r="FF127">
        <v>4.98665</v>
      </c>
      <c r="FG127">
        <v>3.2846299999999999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1.8621799999999999</v>
      </c>
      <c r="FN127">
        <v>1.8641700000000001</v>
      </c>
      <c r="FO127">
        <v>1.8602700000000001</v>
      </c>
      <c r="FP127">
        <v>1.8609899999999999</v>
      </c>
      <c r="FQ127">
        <v>1.86019</v>
      </c>
      <c r="FR127">
        <v>1.8618699999999999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-3.585</v>
      </c>
      <c r="GH127">
        <v>0.1154</v>
      </c>
      <c r="GI127">
        <v>-2.7106589400944232</v>
      </c>
      <c r="GJ127">
        <v>-1.6100910332537859E-3</v>
      </c>
      <c r="GK127">
        <v>7.0186618486508772E-7</v>
      </c>
      <c r="GL127">
        <v>-2.134652460378022E-10</v>
      </c>
      <c r="GM127">
        <v>0.1154050000000026</v>
      </c>
      <c r="GN127">
        <v>0</v>
      </c>
      <c r="GO127">
        <v>0</v>
      </c>
      <c r="GP127">
        <v>0</v>
      </c>
      <c r="GQ127">
        <v>5</v>
      </c>
      <c r="GR127">
        <v>2079</v>
      </c>
      <c r="GS127">
        <v>3</v>
      </c>
      <c r="GT127">
        <v>29</v>
      </c>
      <c r="GU127">
        <v>83.4</v>
      </c>
      <c r="GV127">
        <v>83.4</v>
      </c>
      <c r="GW127">
        <v>2.1557599999999999</v>
      </c>
      <c r="GX127">
        <v>2.5415000000000001</v>
      </c>
      <c r="GY127">
        <v>2.04834</v>
      </c>
      <c r="GZ127">
        <v>2.6220699999999999</v>
      </c>
      <c r="HA127">
        <v>2.1972700000000001</v>
      </c>
      <c r="HB127">
        <v>2.3339799999999999</v>
      </c>
      <c r="HC127">
        <v>39.366700000000002</v>
      </c>
      <c r="HD127">
        <v>14.815</v>
      </c>
      <c r="HE127">
        <v>18</v>
      </c>
      <c r="HF127">
        <v>658.77800000000002</v>
      </c>
      <c r="HG127">
        <v>749.77</v>
      </c>
      <c r="HH127">
        <v>30.999500000000001</v>
      </c>
      <c r="HI127">
        <v>32.671599999999998</v>
      </c>
      <c r="HJ127">
        <v>30.000299999999999</v>
      </c>
      <c r="HK127">
        <v>32.462800000000001</v>
      </c>
      <c r="HL127">
        <v>32.434600000000003</v>
      </c>
      <c r="HM127">
        <v>43.118200000000002</v>
      </c>
      <c r="HN127">
        <v>23.502400000000002</v>
      </c>
      <c r="HO127">
        <v>100</v>
      </c>
      <c r="HP127">
        <v>31</v>
      </c>
      <c r="HQ127">
        <v>745.90599999999995</v>
      </c>
      <c r="HR127">
        <v>33.6374</v>
      </c>
      <c r="HS127">
        <v>99.432299999999998</v>
      </c>
      <c r="HT127">
        <v>98.504300000000001</v>
      </c>
    </row>
    <row r="128" spans="1:228" x14ac:dyDescent="0.2">
      <c r="A128">
        <v>113</v>
      </c>
      <c r="B128">
        <v>1669220315.5</v>
      </c>
      <c r="C128">
        <v>566</v>
      </c>
      <c r="D128" t="s">
        <v>585</v>
      </c>
      <c r="E128" t="s">
        <v>586</v>
      </c>
      <c r="F128">
        <v>4</v>
      </c>
      <c r="G128">
        <v>1669220307.5</v>
      </c>
      <c r="H128">
        <f t="shared" si="34"/>
        <v>2.2632881316278601E-3</v>
      </c>
      <c r="I128">
        <f t="shared" si="35"/>
        <v>2.2632881316278599</v>
      </c>
      <c r="J128">
        <f t="shared" si="36"/>
        <v>14.319121333799652</v>
      </c>
      <c r="K128">
        <f t="shared" si="37"/>
        <v>708.5204642857143</v>
      </c>
      <c r="L128">
        <f t="shared" si="38"/>
        <v>519.39938092918533</v>
      </c>
      <c r="M128">
        <f t="shared" si="39"/>
        <v>52.534078914913593</v>
      </c>
      <c r="N128">
        <f t="shared" si="40"/>
        <v>71.662522810537766</v>
      </c>
      <c r="O128">
        <f t="shared" si="41"/>
        <v>0.13522025977121288</v>
      </c>
      <c r="P128">
        <f t="shared" si="42"/>
        <v>3.6767807344456527</v>
      </c>
      <c r="Q128">
        <f t="shared" si="43"/>
        <v>0.13251708337161766</v>
      </c>
      <c r="R128">
        <f t="shared" si="44"/>
        <v>8.3061545868571424E-2</v>
      </c>
      <c r="S128">
        <f t="shared" si="45"/>
        <v>226.11793584299238</v>
      </c>
      <c r="T128">
        <f t="shared" si="46"/>
        <v>33.347271681721232</v>
      </c>
      <c r="U128">
        <f t="shared" si="47"/>
        <v>33.267610714285709</v>
      </c>
      <c r="V128">
        <f t="shared" si="48"/>
        <v>5.1285719894980559</v>
      </c>
      <c r="W128">
        <f t="shared" si="49"/>
        <v>69.759087257849203</v>
      </c>
      <c r="X128">
        <f t="shared" si="50"/>
        <v>3.4745808552985755</v>
      </c>
      <c r="Y128">
        <f t="shared" si="51"/>
        <v>4.9808290100693942</v>
      </c>
      <c r="Z128">
        <f t="shared" si="52"/>
        <v>1.6539911341994804</v>
      </c>
      <c r="AA128">
        <f t="shared" si="53"/>
        <v>-99.811006604788631</v>
      </c>
      <c r="AB128">
        <f t="shared" si="54"/>
        <v>-103.12743300116718</v>
      </c>
      <c r="AC128">
        <f t="shared" si="55"/>
        <v>-6.4241271286052282</v>
      </c>
      <c r="AD128">
        <f t="shared" si="56"/>
        <v>16.755369108431353</v>
      </c>
      <c r="AE128">
        <f t="shared" si="57"/>
        <v>37.672845734129751</v>
      </c>
      <c r="AF128">
        <f t="shared" si="58"/>
        <v>2.1766973871859379</v>
      </c>
      <c r="AG128">
        <f t="shared" si="59"/>
        <v>14.319121333799652</v>
      </c>
      <c r="AH128">
        <v>759.49725603722925</v>
      </c>
      <c r="AI128">
        <v>746.64045454545465</v>
      </c>
      <c r="AJ128">
        <v>1.732183376623307</v>
      </c>
      <c r="AK128">
        <v>63.31</v>
      </c>
      <c r="AL128">
        <f t="shared" si="60"/>
        <v>2.2632881316278599</v>
      </c>
      <c r="AM128">
        <v>33.535538149488318</v>
      </c>
      <c r="AN128">
        <v>34.405178181818179</v>
      </c>
      <c r="AO128">
        <v>6.9785410542050619E-3</v>
      </c>
      <c r="AP128">
        <v>89.38907270601743</v>
      </c>
      <c r="AQ128">
        <v>33</v>
      </c>
      <c r="AR128">
        <v>5</v>
      </c>
      <c r="AS128">
        <f t="shared" si="61"/>
        <v>1</v>
      </c>
      <c r="AT128">
        <f t="shared" si="62"/>
        <v>0</v>
      </c>
      <c r="AU128">
        <f t="shared" si="63"/>
        <v>47310.222543207143</v>
      </c>
      <c r="AV128">
        <f t="shared" si="64"/>
        <v>1200.0064285714291</v>
      </c>
      <c r="AW128">
        <f t="shared" si="65"/>
        <v>1025.9312600222761</v>
      </c>
      <c r="AX128">
        <f t="shared" si="66"/>
        <v>0.85493813665949769</v>
      </c>
      <c r="AY128">
        <f t="shared" si="67"/>
        <v>0.18843060375283061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1669220307.5</v>
      </c>
      <c r="BF128">
        <v>708.5204642857143</v>
      </c>
      <c r="BG128">
        <v>724.8094285714285</v>
      </c>
      <c r="BH128">
        <v>34.352846428571432</v>
      </c>
      <c r="BI128">
        <v>33.47976071428571</v>
      </c>
      <c r="BJ128">
        <v>712.09878571428555</v>
      </c>
      <c r="BK128">
        <v>34.237439285714302</v>
      </c>
      <c r="BL128">
        <v>650.01503571428566</v>
      </c>
      <c r="BM128">
        <v>101.04389285714289</v>
      </c>
      <c r="BN128">
        <v>0.1000068928571429</v>
      </c>
      <c r="BO128">
        <v>32.747349999999997</v>
      </c>
      <c r="BP128">
        <v>33.267610714285709</v>
      </c>
      <c r="BQ128">
        <v>999.9000000000002</v>
      </c>
      <c r="BR128">
        <v>0</v>
      </c>
      <c r="BS128">
        <v>0</v>
      </c>
      <c r="BT128">
        <v>8997.7017857142855</v>
      </c>
      <c r="BU128">
        <v>0</v>
      </c>
      <c r="BV128">
        <v>20.853067857142861</v>
      </c>
      <c r="BW128">
        <v>-16.288978571428569</v>
      </c>
      <c r="BX128">
        <v>733.7263214285714</v>
      </c>
      <c r="BY128">
        <v>749.91682142857167</v>
      </c>
      <c r="BZ128">
        <v>0.87308817857142862</v>
      </c>
      <c r="CA128">
        <v>724.8094285714285</v>
      </c>
      <c r="CB128">
        <v>33.47976071428571</v>
      </c>
      <c r="CC128">
        <v>3.4711417857142859</v>
      </c>
      <c r="CD128">
        <v>3.3829217857142848</v>
      </c>
      <c r="CE128">
        <v>26.47924285714285</v>
      </c>
      <c r="CF128">
        <v>26.04331071428572</v>
      </c>
      <c r="CG128">
        <v>1200.0064285714291</v>
      </c>
      <c r="CH128">
        <v>0.49997960714285711</v>
      </c>
      <c r="CI128">
        <v>0.50002042857142848</v>
      </c>
      <c r="CJ128">
        <v>0</v>
      </c>
      <c r="CK128">
        <v>844.0236785714286</v>
      </c>
      <c r="CL128">
        <v>4.9990899999999998</v>
      </c>
      <c r="CM128">
        <v>9257.516785714286</v>
      </c>
      <c r="CN128">
        <v>9557.8367857142857</v>
      </c>
      <c r="CO128">
        <v>41.579999999999977</v>
      </c>
      <c r="CP128">
        <v>43.182571428571407</v>
      </c>
      <c r="CQ128">
        <v>42.338999999999992</v>
      </c>
      <c r="CR128">
        <v>42.283214285714273</v>
      </c>
      <c r="CS128">
        <v>43.061999999999983</v>
      </c>
      <c r="CT128">
        <v>597.47821428571422</v>
      </c>
      <c r="CU128">
        <v>597.52821428571417</v>
      </c>
      <c r="CV128">
        <v>0</v>
      </c>
      <c r="CW128">
        <v>1669220322.5999999</v>
      </c>
      <c r="CX128">
        <v>0</v>
      </c>
      <c r="CY128">
        <v>1669215309.0999999</v>
      </c>
      <c r="CZ128" t="s">
        <v>356</v>
      </c>
      <c r="DA128">
        <v>1669215309.0999999</v>
      </c>
      <c r="DB128">
        <v>1669215308.0999999</v>
      </c>
      <c r="DC128">
        <v>4</v>
      </c>
      <c r="DD128">
        <v>-3.3000000000000002E-2</v>
      </c>
      <c r="DE128">
        <v>-1.7000000000000001E-2</v>
      </c>
      <c r="DF128">
        <v>-3.2709999999999999</v>
      </c>
      <c r="DG128">
        <v>0.115</v>
      </c>
      <c r="DH128">
        <v>409</v>
      </c>
      <c r="DI128">
        <v>31</v>
      </c>
      <c r="DJ128">
        <v>0.59</v>
      </c>
      <c r="DK128">
        <v>0.22</v>
      </c>
      <c r="DL128">
        <v>-16.267402439024391</v>
      </c>
      <c r="DM128">
        <v>-0.82292195121949818</v>
      </c>
      <c r="DN128">
        <v>9.5904687155745239E-2</v>
      </c>
      <c r="DO128">
        <v>0</v>
      </c>
      <c r="DP128">
        <v>0.89159282926829275</v>
      </c>
      <c r="DQ128">
        <v>-0.36463314982578587</v>
      </c>
      <c r="DR128">
        <v>4.0248481506216058E-2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3.2972000000000001</v>
      </c>
      <c r="EB128">
        <v>2.6252399999999998</v>
      </c>
      <c r="EC128">
        <v>0.15099899999999999</v>
      </c>
      <c r="ED128">
        <v>0.15165600000000001</v>
      </c>
      <c r="EE128">
        <v>0.14067099999999999</v>
      </c>
      <c r="EF128">
        <v>0.13667499999999999</v>
      </c>
      <c r="EG128">
        <v>25756.5</v>
      </c>
      <c r="EH128">
        <v>26202.7</v>
      </c>
      <c r="EI128">
        <v>28224.400000000001</v>
      </c>
      <c r="EJ128">
        <v>29727.200000000001</v>
      </c>
      <c r="EK128">
        <v>33366.199999999997</v>
      </c>
      <c r="EL128">
        <v>35615.599999999999</v>
      </c>
      <c r="EM128">
        <v>39824.300000000003</v>
      </c>
      <c r="EN128">
        <v>42469</v>
      </c>
      <c r="EO128">
        <v>2.1762999999999999</v>
      </c>
      <c r="EP128">
        <v>2.1950500000000002</v>
      </c>
      <c r="EQ128">
        <v>0.140768</v>
      </c>
      <c r="ER128">
        <v>0</v>
      </c>
      <c r="ES128">
        <v>30.970800000000001</v>
      </c>
      <c r="ET128">
        <v>999.9</v>
      </c>
      <c r="EU128">
        <v>75.3</v>
      </c>
      <c r="EV128">
        <v>34.200000000000003</v>
      </c>
      <c r="EW128">
        <v>40.2622</v>
      </c>
      <c r="EX128">
        <v>56.411799999999999</v>
      </c>
      <c r="EY128">
        <v>-2.7123400000000002</v>
      </c>
      <c r="EZ128">
        <v>2</v>
      </c>
      <c r="FA128">
        <v>0.41602600000000001</v>
      </c>
      <c r="FB128">
        <v>0.15215100000000001</v>
      </c>
      <c r="FC128">
        <v>20.272200000000002</v>
      </c>
      <c r="FD128">
        <v>5.2196899999999999</v>
      </c>
      <c r="FE128">
        <v>12.0044</v>
      </c>
      <c r="FF128">
        <v>4.9865000000000004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1.8621799999999999</v>
      </c>
      <c r="FN128">
        <v>1.8641799999999999</v>
      </c>
      <c r="FO128">
        <v>1.8602700000000001</v>
      </c>
      <c r="FP128">
        <v>1.8609800000000001</v>
      </c>
      <c r="FQ128">
        <v>1.8601399999999999</v>
      </c>
      <c r="FR128">
        <v>1.86188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-3.5910000000000002</v>
      </c>
      <c r="GH128">
        <v>0.1154</v>
      </c>
      <c r="GI128">
        <v>-2.7106589400944232</v>
      </c>
      <c r="GJ128">
        <v>-1.6100910332537859E-3</v>
      </c>
      <c r="GK128">
        <v>7.0186618486508772E-7</v>
      </c>
      <c r="GL128">
        <v>-2.134652460378022E-10</v>
      </c>
      <c r="GM128">
        <v>0.1154050000000026</v>
      </c>
      <c r="GN128">
        <v>0</v>
      </c>
      <c r="GO128">
        <v>0</v>
      </c>
      <c r="GP128">
        <v>0</v>
      </c>
      <c r="GQ128">
        <v>5</v>
      </c>
      <c r="GR128">
        <v>2079</v>
      </c>
      <c r="GS128">
        <v>3</v>
      </c>
      <c r="GT128">
        <v>29</v>
      </c>
      <c r="GU128">
        <v>83.4</v>
      </c>
      <c r="GV128">
        <v>83.5</v>
      </c>
      <c r="GW128">
        <v>2.17041</v>
      </c>
      <c r="GX128">
        <v>2.5378400000000001</v>
      </c>
      <c r="GY128">
        <v>2.04834</v>
      </c>
      <c r="GZ128">
        <v>2.6232899999999999</v>
      </c>
      <c r="HA128">
        <v>2.1972700000000001</v>
      </c>
      <c r="HB128">
        <v>2.34375</v>
      </c>
      <c r="HC128">
        <v>39.366700000000002</v>
      </c>
      <c r="HD128">
        <v>14.8325</v>
      </c>
      <c r="HE128">
        <v>18</v>
      </c>
      <c r="HF128">
        <v>658.95399999999995</v>
      </c>
      <c r="HG128">
        <v>749.80600000000004</v>
      </c>
      <c r="HH128">
        <v>30.999500000000001</v>
      </c>
      <c r="HI128">
        <v>32.6736</v>
      </c>
      <c r="HJ128">
        <v>30.000399999999999</v>
      </c>
      <c r="HK128">
        <v>32.4664</v>
      </c>
      <c r="HL128">
        <v>32.437399999999997</v>
      </c>
      <c r="HM128">
        <v>43.440899999999999</v>
      </c>
      <c r="HN128">
        <v>23.502400000000002</v>
      </c>
      <c r="HO128">
        <v>100</v>
      </c>
      <c r="HP128">
        <v>31</v>
      </c>
      <c r="HQ128">
        <v>752.58500000000004</v>
      </c>
      <c r="HR128">
        <v>33.628700000000002</v>
      </c>
      <c r="HS128">
        <v>99.432000000000002</v>
      </c>
      <c r="HT128">
        <v>98.502399999999994</v>
      </c>
    </row>
    <row r="129" spans="1:228" x14ac:dyDescent="0.2">
      <c r="A129">
        <v>114</v>
      </c>
      <c r="B129">
        <v>1669220319.5</v>
      </c>
      <c r="C129">
        <v>570</v>
      </c>
      <c r="D129" t="s">
        <v>587</v>
      </c>
      <c r="E129" t="s">
        <v>588</v>
      </c>
      <c r="F129">
        <v>4</v>
      </c>
      <c r="G129">
        <v>1669220311.5</v>
      </c>
      <c r="H129">
        <f t="shared" si="34"/>
        <v>2.250810128058302E-3</v>
      </c>
      <c r="I129">
        <f t="shared" si="35"/>
        <v>2.2508101280583022</v>
      </c>
      <c r="J129">
        <f t="shared" si="36"/>
        <v>14.024139657443097</v>
      </c>
      <c r="K129">
        <f t="shared" si="37"/>
        <v>715.16653571428571</v>
      </c>
      <c r="L129">
        <f t="shared" si="38"/>
        <v>528.91158229362441</v>
      </c>
      <c r="M129">
        <f t="shared" si="39"/>
        <v>53.496098917305545</v>
      </c>
      <c r="N129">
        <f t="shared" si="40"/>
        <v>72.334622681185579</v>
      </c>
      <c r="O129">
        <f t="shared" si="41"/>
        <v>0.13480566334073812</v>
      </c>
      <c r="P129">
        <f t="shared" si="42"/>
        <v>3.6799964046929134</v>
      </c>
      <c r="Q129">
        <f t="shared" si="43"/>
        <v>0.13212115777758912</v>
      </c>
      <c r="R129">
        <f t="shared" si="44"/>
        <v>8.2812463176005074E-2</v>
      </c>
      <c r="S129">
        <f t="shared" si="45"/>
        <v>226.11762040337655</v>
      </c>
      <c r="T129">
        <f t="shared" si="46"/>
        <v>33.3428582344064</v>
      </c>
      <c r="U129">
        <f t="shared" si="47"/>
        <v>33.262217857142858</v>
      </c>
      <c r="V129">
        <f t="shared" si="48"/>
        <v>5.1270211928037561</v>
      </c>
      <c r="W129">
        <f t="shared" si="49"/>
        <v>69.837983852390778</v>
      </c>
      <c r="X129">
        <f t="shared" si="50"/>
        <v>3.4772316923510491</v>
      </c>
      <c r="Y129">
        <f t="shared" si="51"/>
        <v>4.9789978182939949</v>
      </c>
      <c r="Z129">
        <f t="shared" si="52"/>
        <v>1.649789500452707</v>
      </c>
      <c r="AA129">
        <f t="shared" si="53"/>
        <v>-99.260726647371115</v>
      </c>
      <c r="AB129">
        <f t="shared" si="54"/>
        <v>-103.44365676093597</v>
      </c>
      <c r="AC129">
        <f t="shared" si="55"/>
        <v>-6.437818601105727</v>
      </c>
      <c r="AD129">
        <f t="shared" si="56"/>
        <v>16.975418393963736</v>
      </c>
      <c r="AE129">
        <f t="shared" si="57"/>
        <v>37.762877243873781</v>
      </c>
      <c r="AF129">
        <f t="shared" si="58"/>
        <v>2.1536458322821392</v>
      </c>
      <c r="AG129">
        <f t="shared" si="59"/>
        <v>14.024139657443097</v>
      </c>
      <c r="AH129">
        <v>766.352166664935</v>
      </c>
      <c r="AI129">
        <v>753.61038787878772</v>
      </c>
      <c r="AJ129">
        <v>1.7350519480519391</v>
      </c>
      <c r="AK129">
        <v>63.31</v>
      </c>
      <c r="AL129">
        <f t="shared" si="60"/>
        <v>2.2508101280583022</v>
      </c>
      <c r="AM129">
        <v>33.539289570678243</v>
      </c>
      <c r="AN129">
        <v>34.422220606060598</v>
      </c>
      <c r="AO129">
        <v>3.630608292244296E-3</v>
      </c>
      <c r="AP129">
        <v>89.38907270601743</v>
      </c>
      <c r="AQ129">
        <v>33</v>
      </c>
      <c r="AR129">
        <v>5</v>
      </c>
      <c r="AS129">
        <f t="shared" si="61"/>
        <v>1</v>
      </c>
      <c r="AT129">
        <f t="shared" si="62"/>
        <v>0</v>
      </c>
      <c r="AU129">
        <f t="shared" si="63"/>
        <v>47368.755602657337</v>
      </c>
      <c r="AV129">
        <f t="shared" si="64"/>
        <v>1200.006071428571</v>
      </c>
      <c r="AW129">
        <f t="shared" si="65"/>
        <v>1025.9308261157389</v>
      </c>
      <c r="AX129">
        <f t="shared" si="66"/>
        <v>0.85493802951713338</v>
      </c>
      <c r="AY129">
        <f t="shared" si="67"/>
        <v>0.18843039696806729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1669220311.5</v>
      </c>
      <c r="BF129">
        <v>715.16653571428571</v>
      </c>
      <c r="BG129">
        <v>731.49242857142872</v>
      </c>
      <c r="BH129">
        <v>34.379107142857137</v>
      </c>
      <c r="BI129">
        <v>33.515271428571431</v>
      </c>
      <c r="BJ129">
        <v>718.75117857142857</v>
      </c>
      <c r="BK129">
        <v>34.263696428571428</v>
      </c>
      <c r="BL129">
        <v>650.00028571428561</v>
      </c>
      <c r="BM129">
        <v>101.04382142857141</v>
      </c>
      <c r="BN129">
        <v>9.9924914285714275E-2</v>
      </c>
      <c r="BO129">
        <v>32.740817857142858</v>
      </c>
      <c r="BP129">
        <v>33.262217857142858</v>
      </c>
      <c r="BQ129">
        <v>999.9000000000002</v>
      </c>
      <c r="BR129">
        <v>0</v>
      </c>
      <c r="BS129">
        <v>0</v>
      </c>
      <c r="BT129">
        <v>9008.8174999999992</v>
      </c>
      <c r="BU129">
        <v>0</v>
      </c>
      <c r="BV129">
        <v>21.52552142857143</v>
      </c>
      <c r="BW129">
        <v>-16.32582857142857</v>
      </c>
      <c r="BX129">
        <v>740.62910714285715</v>
      </c>
      <c r="BY129">
        <v>756.85892857142858</v>
      </c>
      <c r="BZ129">
        <v>0.86383767857142857</v>
      </c>
      <c r="CA129">
        <v>731.49242857142872</v>
      </c>
      <c r="CB129">
        <v>33.515271428571431</v>
      </c>
      <c r="CC129">
        <v>3.4737935714285699</v>
      </c>
      <c r="CD129">
        <v>3.3865085714285721</v>
      </c>
      <c r="CE129">
        <v>26.4922</v>
      </c>
      <c r="CF129">
        <v>26.061242857142851</v>
      </c>
      <c r="CG129">
        <v>1200.006071428571</v>
      </c>
      <c r="CH129">
        <v>0.49998232142857141</v>
      </c>
      <c r="CI129">
        <v>0.50001771428571429</v>
      </c>
      <c r="CJ129">
        <v>0</v>
      </c>
      <c r="CK129">
        <v>844.45574999999985</v>
      </c>
      <c r="CL129">
        <v>4.9990899999999998</v>
      </c>
      <c r="CM129">
        <v>9261.6514285714311</v>
      </c>
      <c r="CN129">
        <v>9557.8435714285715</v>
      </c>
      <c r="CO129">
        <v>41.566499999999976</v>
      </c>
      <c r="CP129">
        <v>43.186999999999983</v>
      </c>
      <c r="CQ129">
        <v>42.334499999999991</v>
      </c>
      <c r="CR129">
        <v>42.280999999999992</v>
      </c>
      <c r="CS129">
        <v>43.061999999999983</v>
      </c>
      <c r="CT129">
        <v>597.48250000000007</v>
      </c>
      <c r="CU129">
        <v>597.52392857142854</v>
      </c>
      <c r="CV129">
        <v>0</v>
      </c>
      <c r="CW129">
        <v>1669220326.8</v>
      </c>
      <c r="CX129">
        <v>0</v>
      </c>
      <c r="CY129">
        <v>1669215309.0999999</v>
      </c>
      <c r="CZ129" t="s">
        <v>356</v>
      </c>
      <c r="DA129">
        <v>1669215309.0999999</v>
      </c>
      <c r="DB129">
        <v>1669215308.0999999</v>
      </c>
      <c r="DC129">
        <v>4</v>
      </c>
      <c r="DD129">
        <v>-3.3000000000000002E-2</v>
      </c>
      <c r="DE129">
        <v>-1.7000000000000001E-2</v>
      </c>
      <c r="DF129">
        <v>-3.2709999999999999</v>
      </c>
      <c r="DG129">
        <v>0.115</v>
      </c>
      <c r="DH129">
        <v>409</v>
      </c>
      <c r="DI129">
        <v>31</v>
      </c>
      <c r="DJ129">
        <v>0.59</v>
      </c>
      <c r="DK129">
        <v>0.22</v>
      </c>
      <c r="DL129">
        <v>-16.298378048780489</v>
      </c>
      <c r="DM129">
        <v>-0.68263693379791845</v>
      </c>
      <c r="DN129">
        <v>8.6921482685756599E-2</v>
      </c>
      <c r="DO129">
        <v>0</v>
      </c>
      <c r="DP129">
        <v>0.87629473170731687</v>
      </c>
      <c r="DQ129">
        <v>-0.14363830662021079</v>
      </c>
      <c r="DR129">
        <v>2.5474562125080862E-2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357</v>
      </c>
      <c r="EA129">
        <v>3.2971200000000001</v>
      </c>
      <c r="EB129">
        <v>2.6254599999999999</v>
      </c>
      <c r="EC129">
        <v>0.15193899999999999</v>
      </c>
      <c r="ED129">
        <v>0.152586</v>
      </c>
      <c r="EE129">
        <v>0.140709</v>
      </c>
      <c r="EF129">
        <v>0.13667199999999999</v>
      </c>
      <c r="EG129">
        <v>25728.5</v>
      </c>
      <c r="EH129">
        <v>26174.400000000001</v>
      </c>
      <c r="EI129">
        <v>28225.200000000001</v>
      </c>
      <c r="EJ129">
        <v>29727.7</v>
      </c>
      <c r="EK129">
        <v>33365.4</v>
      </c>
      <c r="EL129">
        <v>35616.199999999997</v>
      </c>
      <c r="EM129">
        <v>39825</v>
      </c>
      <c r="EN129">
        <v>42469.5</v>
      </c>
      <c r="EO129">
        <v>2.1760199999999998</v>
      </c>
      <c r="EP129">
        <v>2.1949999999999998</v>
      </c>
      <c r="EQ129">
        <v>0.141069</v>
      </c>
      <c r="ER129">
        <v>0</v>
      </c>
      <c r="ES129">
        <v>30.963200000000001</v>
      </c>
      <c r="ET129">
        <v>999.9</v>
      </c>
      <c r="EU129">
        <v>75.3</v>
      </c>
      <c r="EV129">
        <v>34.200000000000003</v>
      </c>
      <c r="EW129">
        <v>40.265999999999998</v>
      </c>
      <c r="EX129">
        <v>56.8018</v>
      </c>
      <c r="EY129">
        <v>-2.7443900000000001</v>
      </c>
      <c r="EZ129">
        <v>2</v>
      </c>
      <c r="FA129">
        <v>0.41613299999999998</v>
      </c>
      <c r="FB129">
        <v>0.1497</v>
      </c>
      <c r="FC129">
        <v>20.271999999999998</v>
      </c>
      <c r="FD129">
        <v>5.2198399999999996</v>
      </c>
      <c r="FE129">
        <v>12.004300000000001</v>
      </c>
      <c r="FF129">
        <v>4.98665</v>
      </c>
      <c r="FG129">
        <v>3.2844500000000001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1.8621799999999999</v>
      </c>
      <c r="FN129">
        <v>1.8641799999999999</v>
      </c>
      <c r="FO129">
        <v>1.8602799999999999</v>
      </c>
      <c r="FP129">
        <v>1.861</v>
      </c>
      <c r="FQ129">
        <v>1.8601799999999999</v>
      </c>
      <c r="FR129">
        <v>1.8618699999999999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-3.597</v>
      </c>
      <c r="GH129">
        <v>0.1154</v>
      </c>
      <c r="GI129">
        <v>-2.7106589400944232</v>
      </c>
      <c r="GJ129">
        <v>-1.6100910332537859E-3</v>
      </c>
      <c r="GK129">
        <v>7.0186618486508772E-7</v>
      </c>
      <c r="GL129">
        <v>-2.134652460378022E-10</v>
      </c>
      <c r="GM129">
        <v>0.1154050000000026</v>
      </c>
      <c r="GN129">
        <v>0</v>
      </c>
      <c r="GO129">
        <v>0</v>
      </c>
      <c r="GP129">
        <v>0</v>
      </c>
      <c r="GQ129">
        <v>5</v>
      </c>
      <c r="GR129">
        <v>2079</v>
      </c>
      <c r="GS129">
        <v>3</v>
      </c>
      <c r="GT129">
        <v>29</v>
      </c>
      <c r="GU129">
        <v>83.5</v>
      </c>
      <c r="GV129">
        <v>83.5</v>
      </c>
      <c r="GW129">
        <v>2.18628</v>
      </c>
      <c r="GX129">
        <v>2.5402800000000001</v>
      </c>
      <c r="GY129">
        <v>2.04834</v>
      </c>
      <c r="GZ129">
        <v>2.6220699999999999</v>
      </c>
      <c r="HA129">
        <v>2.1972700000000001</v>
      </c>
      <c r="HB129">
        <v>2.3071299999999999</v>
      </c>
      <c r="HC129">
        <v>39.366700000000002</v>
      </c>
      <c r="HD129">
        <v>14.815</v>
      </c>
      <c r="HE129">
        <v>18</v>
      </c>
      <c r="HF129">
        <v>658.76700000000005</v>
      </c>
      <c r="HG129">
        <v>749.79499999999996</v>
      </c>
      <c r="HH129">
        <v>30.999400000000001</v>
      </c>
      <c r="HI129">
        <v>32.676000000000002</v>
      </c>
      <c r="HJ129">
        <v>30.0002</v>
      </c>
      <c r="HK129">
        <v>32.4694</v>
      </c>
      <c r="HL129">
        <v>32.440399999999997</v>
      </c>
      <c r="HM129">
        <v>43.759700000000002</v>
      </c>
      <c r="HN129">
        <v>23.502400000000002</v>
      </c>
      <c r="HO129">
        <v>100</v>
      </c>
      <c r="HP129">
        <v>31</v>
      </c>
      <c r="HQ129">
        <v>759.27300000000002</v>
      </c>
      <c r="HR129">
        <v>33.631700000000002</v>
      </c>
      <c r="HS129">
        <v>99.434100000000001</v>
      </c>
      <c r="HT129">
        <v>98.503799999999998</v>
      </c>
    </row>
    <row r="130" spans="1:228" x14ac:dyDescent="0.2">
      <c r="A130">
        <v>115</v>
      </c>
      <c r="B130">
        <v>1669220323.5</v>
      </c>
      <c r="C130">
        <v>574</v>
      </c>
      <c r="D130" t="s">
        <v>589</v>
      </c>
      <c r="E130" t="s">
        <v>590</v>
      </c>
      <c r="F130">
        <v>4</v>
      </c>
      <c r="G130">
        <v>1669220315.5</v>
      </c>
      <c r="H130">
        <f t="shared" si="34"/>
        <v>2.2298175895169256E-3</v>
      </c>
      <c r="I130">
        <f t="shared" si="35"/>
        <v>2.2298175895169257</v>
      </c>
      <c r="J130">
        <f t="shared" si="36"/>
        <v>14.281188669669053</v>
      </c>
      <c r="K130">
        <f t="shared" si="37"/>
        <v>721.83321428571412</v>
      </c>
      <c r="L130">
        <f t="shared" si="38"/>
        <v>531.24500284709529</v>
      </c>
      <c r="M130">
        <f t="shared" si="39"/>
        <v>53.73216033907142</v>
      </c>
      <c r="N130">
        <f t="shared" si="40"/>
        <v>73.008984179058174</v>
      </c>
      <c r="O130">
        <f t="shared" si="41"/>
        <v>0.13389565355643901</v>
      </c>
      <c r="P130">
        <f t="shared" si="42"/>
        <v>3.67880317593136</v>
      </c>
      <c r="Q130">
        <f t="shared" si="43"/>
        <v>0.13124604478056948</v>
      </c>
      <c r="R130">
        <f t="shared" si="44"/>
        <v>8.2262467736731168E-2</v>
      </c>
      <c r="S130">
        <f t="shared" si="45"/>
        <v>226.11703026043369</v>
      </c>
      <c r="T130">
        <f t="shared" si="46"/>
        <v>33.33938697757781</v>
      </c>
      <c r="U130">
        <f t="shared" si="47"/>
        <v>33.254775000000002</v>
      </c>
      <c r="V130">
        <f t="shared" si="48"/>
        <v>5.1248815580106344</v>
      </c>
      <c r="W130">
        <f t="shared" si="49"/>
        <v>69.916856307455433</v>
      </c>
      <c r="X130">
        <f t="shared" si="50"/>
        <v>3.4795814991713465</v>
      </c>
      <c r="Y130">
        <f t="shared" si="51"/>
        <v>4.9767419231066157</v>
      </c>
      <c r="Z130">
        <f t="shared" si="52"/>
        <v>1.6453000588392879</v>
      </c>
      <c r="AA130">
        <f t="shared" si="53"/>
        <v>-98.334955697696415</v>
      </c>
      <c r="AB130">
        <f t="shared" si="54"/>
        <v>-103.53053107501347</v>
      </c>
      <c r="AC130">
        <f t="shared" si="55"/>
        <v>-6.4448256360899485</v>
      </c>
      <c r="AD130">
        <f t="shared" si="56"/>
        <v>17.806717851633863</v>
      </c>
      <c r="AE130">
        <f t="shared" si="57"/>
        <v>37.876545024061016</v>
      </c>
      <c r="AF130">
        <f t="shared" si="58"/>
        <v>2.170117345144372</v>
      </c>
      <c r="AG130">
        <f t="shared" si="59"/>
        <v>14.281188669669053</v>
      </c>
      <c r="AH130">
        <v>773.41350035497828</v>
      </c>
      <c r="AI130">
        <v>760.55896363636384</v>
      </c>
      <c r="AJ130">
        <v>1.735540606060562</v>
      </c>
      <c r="AK130">
        <v>63.31</v>
      </c>
      <c r="AL130">
        <f t="shared" si="60"/>
        <v>2.2298175895169257</v>
      </c>
      <c r="AM130">
        <v>33.539216459229138</v>
      </c>
      <c r="AN130">
        <v>34.430004848484828</v>
      </c>
      <c r="AO130">
        <v>6.5155067003408787E-4</v>
      </c>
      <c r="AP130">
        <v>89.38907270601743</v>
      </c>
      <c r="AQ130">
        <v>33</v>
      </c>
      <c r="AR130">
        <v>5</v>
      </c>
      <c r="AS130">
        <f t="shared" si="61"/>
        <v>1</v>
      </c>
      <c r="AT130">
        <f t="shared" si="62"/>
        <v>0</v>
      </c>
      <c r="AU130">
        <f t="shared" si="63"/>
        <v>47348.657046942106</v>
      </c>
      <c r="AV130">
        <f t="shared" si="64"/>
        <v>1200.003928571429</v>
      </c>
      <c r="AW130">
        <f t="shared" si="65"/>
        <v>1025.9288975442664</v>
      </c>
      <c r="AX130">
        <f t="shared" si="66"/>
        <v>0.85493794904955522</v>
      </c>
      <c r="AY130">
        <f t="shared" si="67"/>
        <v>0.1884302416656416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1669220315.5</v>
      </c>
      <c r="BF130">
        <v>721.83321428571412</v>
      </c>
      <c r="BG130">
        <v>738.21735714285717</v>
      </c>
      <c r="BH130">
        <v>34.40230714285714</v>
      </c>
      <c r="BI130">
        <v>33.531878571428571</v>
      </c>
      <c r="BJ130">
        <v>725.42410714285711</v>
      </c>
      <c r="BK130">
        <v>34.286892857142853</v>
      </c>
      <c r="BL130">
        <v>649.99507142857135</v>
      </c>
      <c r="BM130">
        <v>101.04389285714289</v>
      </c>
      <c r="BN130">
        <v>9.9948592857142859E-2</v>
      </c>
      <c r="BO130">
        <v>32.732767857142854</v>
      </c>
      <c r="BP130">
        <v>33.254775000000002</v>
      </c>
      <c r="BQ130">
        <v>999.9000000000002</v>
      </c>
      <c r="BR130">
        <v>0</v>
      </c>
      <c r="BS130">
        <v>0</v>
      </c>
      <c r="BT130">
        <v>9004.6882142857139</v>
      </c>
      <c r="BU130">
        <v>0</v>
      </c>
      <c r="BV130">
        <v>22.194903571428569</v>
      </c>
      <c r="BW130">
        <v>-16.384074999999999</v>
      </c>
      <c r="BX130">
        <v>747.55107142857128</v>
      </c>
      <c r="BY130">
        <v>763.83010714285706</v>
      </c>
      <c r="BZ130">
        <v>0.87041782142857127</v>
      </c>
      <c r="CA130">
        <v>738.21735714285717</v>
      </c>
      <c r="CB130">
        <v>33.531878571428571</v>
      </c>
      <c r="CC130">
        <v>3.4761410714285712</v>
      </c>
      <c r="CD130">
        <v>3.3881903571428569</v>
      </c>
      <c r="CE130">
        <v>26.503660714285711</v>
      </c>
      <c r="CF130">
        <v>26.069649999999999</v>
      </c>
      <c r="CG130">
        <v>1200.003928571429</v>
      </c>
      <c r="CH130">
        <v>0.49998500000000001</v>
      </c>
      <c r="CI130">
        <v>0.50001507142857138</v>
      </c>
      <c r="CJ130">
        <v>0</v>
      </c>
      <c r="CK130">
        <v>844.88617857142879</v>
      </c>
      <c r="CL130">
        <v>4.9990899999999998</v>
      </c>
      <c r="CM130">
        <v>9265.8496428571416</v>
      </c>
      <c r="CN130">
        <v>9557.8321428571398</v>
      </c>
      <c r="CO130">
        <v>41.561999999999991</v>
      </c>
      <c r="CP130">
        <v>43.186999999999983</v>
      </c>
      <c r="CQ130">
        <v>42.332249999999988</v>
      </c>
      <c r="CR130">
        <v>42.287642857142842</v>
      </c>
      <c r="CS130">
        <v>43.061999999999983</v>
      </c>
      <c r="CT130">
        <v>597.48464285714283</v>
      </c>
      <c r="CU130">
        <v>597.51964285714291</v>
      </c>
      <c r="CV130">
        <v>0</v>
      </c>
      <c r="CW130">
        <v>1669220330.4000001</v>
      </c>
      <c r="CX130">
        <v>0</v>
      </c>
      <c r="CY130">
        <v>1669215309.0999999</v>
      </c>
      <c r="CZ130" t="s">
        <v>356</v>
      </c>
      <c r="DA130">
        <v>1669215309.0999999</v>
      </c>
      <c r="DB130">
        <v>1669215308.0999999</v>
      </c>
      <c r="DC130">
        <v>4</v>
      </c>
      <c r="DD130">
        <v>-3.3000000000000002E-2</v>
      </c>
      <c r="DE130">
        <v>-1.7000000000000001E-2</v>
      </c>
      <c r="DF130">
        <v>-3.2709999999999999</v>
      </c>
      <c r="DG130">
        <v>0.115</v>
      </c>
      <c r="DH130">
        <v>409</v>
      </c>
      <c r="DI130">
        <v>31</v>
      </c>
      <c r="DJ130">
        <v>0.59</v>
      </c>
      <c r="DK130">
        <v>0.22</v>
      </c>
      <c r="DL130">
        <v>-16.34426829268293</v>
      </c>
      <c r="DM130">
        <v>-0.77649825783974524</v>
      </c>
      <c r="DN130">
        <v>9.1632450953888431E-2</v>
      </c>
      <c r="DO130">
        <v>0</v>
      </c>
      <c r="DP130">
        <v>0.86873926829268311</v>
      </c>
      <c r="DQ130">
        <v>7.3417526132405292E-2</v>
      </c>
      <c r="DR130">
        <v>1.2393744122219221E-2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3.2972199999999998</v>
      </c>
      <c r="EB130">
        <v>2.6251600000000002</v>
      </c>
      <c r="EC130">
        <v>0.15288199999999999</v>
      </c>
      <c r="ED130">
        <v>0.15351600000000001</v>
      </c>
      <c r="EE130">
        <v>0.140732</v>
      </c>
      <c r="EF130">
        <v>0.13672200000000001</v>
      </c>
      <c r="EG130">
        <v>25699.8</v>
      </c>
      <c r="EH130">
        <v>26145.8</v>
      </c>
      <c r="EI130">
        <v>28225.1</v>
      </c>
      <c r="EJ130">
        <v>29728</v>
      </c>
      <c r="EK130">
        <v>33364.400000000001</v>
      </c>
      <c r="EL130">
        <v>35614.6</v>
      </c>
      <c r="EM130">
        <v>39824.800000000003</v>
      </c>
      <c r="EN130">
        <v>42470</v>
      </c>
      <c r="EO130">
        <v>2.1763300000000001</v>
      </c>
      <c r="EP130">
        <v>2.19502</v>
      </c>
      <c r="EQ130">
        <v>0.14149400000000001</v>
      </c>
      <c r="ER130">
        <v>0</v>
      </c>
      <c r="ES130">
        <v>30.9529</v>
      </c>
      <c r="ET130">
        <v>999.9</v>
      </c>
      <c r="EU130">
        <v>75.2</v>
      </c>
      <c r="EV130">
        <v>34.299999999999997</v>
      </c>
      <c r="EW130">
        <v>40.433700000000002</v>
      </c>
      <c r="EX130">
        <v>56.591799999999999</v>
      </c>
      <c r="EY130">
        <v>-2.7844500000000001</v>
      </c>
      <c r="EZ130">
        <v>2</v>
      </c>
      <c r="FA130">
        <v>0.41631099999999999</v>
      </c>
      <c r="FB130">
        <v>0.1472</v>
      </c>
      <c r="FC130">
        <v>20.272099999999998</v>
      </c>
      <c r="FD130">
        <v>5.2195400000000003</v>
      </c>
      <c r="FE130">
        <v>12.004099999999999</v>
      </c>
      <c r="FF130">
        <v>4.9866999999999999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1.8621799999999999</v>
      </c>
      <c r="FN130">
        <v>1.86419</v>
      </c>
      <c r="FO130">
        <v>1.86025</v>
      </c>
      <c r="FP130">
        <v>1.8610100000000001</v>
      </c>
      <c r="FQ130">
        <v>1.86019</v>
      </c>
      <c r="FR130">
        <v>1.8618600000000001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-3.6030000000000002</v>
      </c>
      <c r="GH130">
        <v>0.1154</v>
      </c>
      <c r="GI130">
        <v>-2.7106589400944232</v>
      </c>
      <c r="GJ130">
        <v>-1.6100910332537859E-3</v>
      </c>
      <c r="GK130">
        <v>7.0186618486508772E-7</v>
      </c>
      <c r="GL130">
        <v>-2.134652460378022E-10</v>
      </c>
      <c r="GM130">
        <v>0.1154050000000026</v>
      </c>
      <c r="GN130">
        <v>0</v>
      </c>
      <c r="GO130">
        <v>0</v>
      </c>
      <c r="GP130">
        <v>0</v>
      </c>
      <c r="GQ130">
        <v>5</v>
      </c>
      <c r="GR130">
        <v>2079</v>
      </c>
      <c r="GS130">
        <v>3</v>
      </c>
      <c r="GT130">
        <v>29</v>
      </c>
      <c r="GU130">
        <v>83.6</v>
      </c>
      <c r="GV130">
        <v>83.6</v>
      </c>
      <c r="GW130">
        <v>2.2033700000000001</v>
      </c>
      <c r="GX130">
        <v>2.5415000000000001</v>
      </c>
      <c r="GY130">
        <v>2.04834</v>
      </c>
      <c r="GZ130">
        <v>2.6220699999999999</v>
      </c>
      <c r="HA130">
        <v>2.1972700000000001</v>
      </c>
      <c r="HB130">
        <v>2.3290999999999999</v>
      </c>
      <c r="HC130">
        <v>39.366700000000002</v>
      </c>
      <c r="HD130">
        <v>14.815</v>
      </c>
      <c r="HE130">
        <v>18</v>
      </c>
      <c r="HF130">
        <v>659.03599999999994</v>
      </c>
      <c r="HG130">
        <v>749.85500000000002</v>
      </c>
      <c r="HH130">
        <v>30.999400000000001</v>
      </c>
      <c r="HI130">
        <v>32.677500000000002</v>
      </c>
      <c r="HJ130">
        <v>30.000299999999999</v>
      </c>
      <c r="HK130">
        <v>32.472200000000001</v>
      </c>
      <c r="HL130">
        <v>32.443199999999997</v>
      </c>
      <c r="HM130">
        <v>44.079799999999999</v>
      </c>
      <c r="HN130">
        <v>23.2194</v>
      </c>
      <c r="HO130">
        <v>100</v>
      </c>
      <c r="HP130">
        <v>31</v>
      </c>
      <c r="HQ130">
        <v>765.952</v>
      </c>
      <c r="HR130">
        <v>33.627499999999998</v>
      </c>
      <c r="HS130">
        <v>99.433700000000002</v>
      </c>
      <c r="HT130">
        <v>98.504800000000003</v>
      </c>
    </row>
    <row r="131" spans="1:228" x14ac:dyDescent="0.2">
      <c r="A131">
        <v>116</v>
      </c>
      <c r="B131">
        <v>1669220327.5</v>
      </c>
      <c r="C131">
        <v>578</v>
      </c>
      <c r="D131" t="s">
        <v>591</v>
      </c>
      <c r="E131" t="s">
        <v>592</v>
      </c>
      <c r="F131">
        <v>4</v>
      </c>
      <c r="G131">
        <v>1669220319.5</v>
      </c>
      <c r="H131">
        <f t="shared" si="34"/>
        <v>2.1969170204944829E-3</v>
      </c>
      <c r="I131">
        <f t="shared" si="35"/>
        <v>2.196917020494483</v>
      </c>
      <c r="J131">
        <f t="shared" si="36"/>
        <v>13.7649001880295</v>
      </c>
      <c r="K131">
        <f t="shared" si="37"/>
        <v>728.51949999999999</v>
      </c>
      <c r="L131">
        <f t="shared" si="38"/>
        <v>541.83028652348503</v>
      </c>
      <c r="M131">
        <f t="shared" si="39"/>
        <v>54.802905063492581</v>
      </c>
      <c r="N131">
        <f t="shared" si="40"/>
        <v>73.685406645633449</v>
      </c>
      <c r="O131">
        <f t="shared" si="41"/>
        <v>0.1321478305278109</v>
      </c>
      <c r="P131">
        <f t="shared" si="42"/>
        <v>3.6776953246938566</v>
      </c>
      <c r="Q131">
        <f t="shared" si="43"/>
        <v>0.12956546424806983</v>
      </c>
      <c r="R131">
        <f t="shared" si="44"/>
        <v>8.1206227396389566E-2</v>
      </c>
      <c r="S131">
        <f t="shared" si="45"/>
        <v>226.11659556028323</v>
      </c>
      <c r="T131">
        <f t="shared" si="46"/>
        <v>33.340830958063428</v>
      </c>
      <c r="U131">
        <f t="shared" si="47"/>
        <v>33.249757142857142</v>
      </c>
      <c r="V131">
        <f t="shared" si="48"/>
        <v>5.1234394883404324</v>
      </c>
      <c r="W131">
        <f t="shared" si="49"/>
        <v>69.975305803025535</v>
      </c>
      <c r="X131">
        <f t="shared" si="50"/>
        <v>3.4813891114374669</v>
      </c>
      <c r="Y131">
        <f t="shared" si="51"/>
        <v>4.9751681275066915</v>
      </c>
      <c r="Z131">
        <f t="shared" si="52"/>
        <v>1.6420503769029655</v>
      </c>
      <c r="AA131">
        <f t="shared" si="53"/>
        <v>-96.884040603806696</v>
      </c>
      <c r="AB131">
        <f t="shared" si="54"/>
        <v>-103.61831657417274</v>
      </c>
      <c r="AC131">
        <f t="shared" si="55"/>
        <v>-6.4518969975440577</v>
      </c>
      <c r="AD131">
        <f t="shared" si="56"/>
        <v>19.162341384759742</v>
      </c>
      <c r="AE131">
        <f t="shared" si="57"/>
        <v>37.899399291763771</v>
      </c>
      <c r="AF131">
        <f t="shared" si="58"/>
        <v>2.1746843199595727</v>
      </c>
      <c r="AG131">
        <f t="shared" si="59"/>
        <v>13.7649001880295</v>
      </c>
      <c r="AH131">
        <v>780.31597887532473</v>
      </c>
      <c r="AI131">
        <v>767.59108484848446</v>
      </c>
      <c r="AJ131">
        <v>1.7593792207790071</v>
      </c>
      <c r="AK131">
        <v>63.31</v>
      </c>
      <c r="AL131">
        <f t="shared" si="60"/>
        <v>2.196917020494483</v>
      </c>
      <c r="AM131">
        <v>33.57108002239854</v>
      </c>
      <c r="AN131">
        <v>34.448316363636337</v>
      </c>
      <c r="AO131">
        <v>7.1075419910720064E-4</v>
      </c>
      <c r="AP131">
        <v>89.38907270601743</v>
      </c>
      <c r="AQ131">
        <v>33</v>
      </c>
      <c r="AR131">
        <v>5</v>
      </c>
      <c r="AS131">
        <f t="shared" si="61"/>
        <v>1</v>
      </c>
      <c r="AT131">
        <f t="shared" si="62"/>
        <v>0</v>
      </c>
      <c r="AU131">
        <f t="shared" si="63"/>
        <v>47329.709799683624</v>
      </c>
      <c r="AV131">
        <f t="shared" si="64"/>
        <v>1200.0025000000001</v>
      </c>
      <c r="AW131">
        <f t="shared" si="65"/>
        <v>1025.9275904457427</v>
      </c>
      <c r="AX131">
        <f t="shared" si="66"/>
        <v>0.85493787758420714</v>
      </c>
      <c r="AY131">
        <f t="shared" si="67"/>
        <v>0.18843010373751989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1669220319.5</v>
      </c>
      <c r="BF131">
        <v>728.51949999999999</v>
      </c>
      <c r="BG131">
        <v>744.92025000000001</v>
      </c>
      <c r="BH131">
        <v>34.420110714285713</v>
      </c>
      <c r="BI131">
        <v>33.547882142857148</v>
      </c>
      <c r="BJ131">
        <v>732.11653571428553</v>
      </c>
      <c r="BK131">
        <v>34.304699999999997</v>
      </c>
      <c r="BL131">
        <v>650.0067857142858</v>
      </c>
      <c r="BM131">
        <v>101.0440357142857</v>
      </c>
      <c r="BN131">
        <v>0.10000592857142861</v>
      </c>
      <c r="BO131">
        <v>32.727150000000002</v>
      </c>
      <c r="BP131">
        <v>33.249757142857142</v>
      </c>
      <c r="BQ131">
        <v>999.9000000000002</v>
      </c>
      <c r="BR131">
        <v>0</v>
      </c>
      <c r="BS131">
        <v>0</v>
      </c>
      <c r="BT131">
        <v>9000.8482142857138</v>
      </c>
      <c r="BU131">
        <v>0</v>
      </c>
      <c r="BV131">
        <v>22.852667857142851</v>
      </c>
      <c r="BW131">
        <v>-16.400649999999999</v>
      </c>
      <c r="BX131">
        <v>754.48939285714278</v>
      </c>
      <c r="BY131">
        <v>770.77828571428574</v>
      </c>
      <c r="BZ131">
        <v>0.87221414285714294</v>
      </c>
      <c r="CA131">
        <v>744.92025000000001</v>
      </c>
      <c r="CB131">
        <v>33.547882142857148</v>
      </c>
      <c r="CC131">
        <v>3.4779457142857151</v>
      </c>
      <c r="CD131">
        <v>3.3898132142857151</v>
      </c>
      <c r="CE131">
        <v>26.51246428571428</v>
      </c>
      <c r="CF131">
        <v>26.07775357142857</v>
      </c>
      <c r="CG131">
        <v>1200.0025000000001</v>
      </c>
      <c r="CH131">
        <v>0.49998724999999988</v>
      </c>
      <c r="CI131">
        <v>0.50001282142857151</v>
      </c>
      <c r="CJ131">
        <v>0</v>
      </c>
      <c r="CK131">
        <v>845.35024999999985</v>
      </c>
      <c r="CL131">
        <v>4.9990899999999998</v>
      </c>
      <c r="CM131">
        <v>9270.0903571428553</v>
      </c>
      <c r="CN131">
        <v>9557.8228571428572</v>
      </c>
      <c r="CO131">
        <v>41.561999999999991</v>
      </c>
      <c r="CP131">
        <v>43.186999999999983</v>
      </c>
      <c r="CQ131">
        <v>42.325499999999977</v>
      </c>
      <c r="CR131">
        <v>42.294285714285699</v>
      </c>
      <c r="CS131">
        <v>43.061999999999983</v>
      </c>
      <c r="CT131">
        <v>597.48714285714289</v>
      </c>
      <c r="CU131">
        <v>597.51642857142849</v>
      </c>
      <c r="CV131">
        <v>0</v>
      </c>
      <c r="CW131">
        <v>1669220334.5999999</v>
      </c>
      <c r="CX131">
        <v>0</v>
      </c>
      <c r="CY131">
        <v>1669215309.0999999</v>
      </c>
      <c r="CZ131" t="s">
        <v>356</v>
      </c>
      <c r="DA131">
        <v>1669215309.0999999</v>
      </c>
      <c r="DB131">
        <v>1669215308.0999999</v>
      </c>
      <c r="DC131">
        <v>4</v>
      </c>
      <c r="DD131">
        <v>-3.3000000000000002E-2</v>
      </c>
      <c r="DE131">
        <v>-1.7000000000000001E-2</v>
      </c>
      <c r="DF131">
        <v>-3.2709999999999999</v>
      </c>
      <c r="DG131">
        <v>0.115</v>
      </c>
      <c r="DH131">
        <v>409</v>
      </c>
      <c r="DI131">
        <v>31</v>
      </c>
      <c r="DJ131">
        <v>0.59</v>
      </c>
      <c r="DK131">
        <v>0.22</v>
      </c>
      <c r="DL131">
        <v>-16.37779512195122</v>
      </c>
      <c r="DM131">
        <v>-0.30696794425088741</v>
      </c>
      <c r="DN131">
        <v>6.2336521617942092E-2</v>
      </c>
      <c r="DO131">
        <v>0</v>
      </c>
      <c r="DP131">
        <v>0.86904251219512185</v>
      </c>
      <c r="DQ131">
        <v>6.3691714285713935E-2</v>
      </c>
      <c r="DR131">
        <v>1.047253143884783E-2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3.2971400000000002</v>
      </c>
      <c r="EB131">
        <v>2.6253000000000002</v>
      </c>
      <c r="EC131">
        <v>0.15382299999999999</v>
      </c>
      <c r="ED131">
        <v>0.15443799999999999</v>
      </c>
      <c r="EE131">
        <v>0.14078599999999999</v>
      </c>
      <c r="EF131">
        <v>0.13678399999999999</v>
      </c>
      <c r="EG131">
        <v>25670.6</v>
      </c>
      <c r="EH131">
        <v>26116.9</v>
      </c>
      <c r="EI131">
        <v>28224.400000000001</v>
      </c>
      <c r="EJ131">
        <v>29727.5</v>
      </c>
      <c r="EK131">
        <v>33361.5</v>
      </c>
      <c r="EL131">
        <v>35611.699999999997</v>
      </c>
      <c r="EM131">
        <v>39823.800000000003</v>
      </c>
      <c r="EN131">
        <v>42469.5</v>
      </c>
      <c r="EO131">
        <v>2.1761699999999999</v>
      </c>
      <c r="EP131">
        <v>2.19502</v>
      </c>
      <c r="EQ131">
        <v>0.141598</v>
      </c>
      <c r="ER131">
        <v>0</v>
      </c>
      <c r="ES131">
        <v>30.9436</v>
      </c>
      <c r="ET131">
        <v>999.9</v>
      </c>
      <c r="EU131">
        <v>75.2</v>
      </c>
      <c r="EV131">
        <v>34.299999999999997</v>
      </c>
      <c r="EW131">
        <v>40.435299999999998</v>
      </c>
      <c r="EX131">
        <v>57.221800000000002</v>
      </c>
      <c r="EY131">
        <v>-2.6762800000000002</v>
      </c>
      <c r="EZ131">
        <v>2</v>
      </c>
      <c r="FA131">
        <v>0.416408</v>
      </c>
      <c r="FB131">
        <v>0.145172</v>
      </c>
      <c r="FC131">
        <v>20.272200000000002</v>
      </c>
      <c r="FD131">
        <v>5.2195400000000003</v>
      </c>
      <c r="FE131">
        <v>12.004300000000001</v>
      </c>
      <c r="FF131">
        <v>4.9867499999999998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1.8621799999999999</v>
      </c>
      <c r="FN131">
        <v>1.86419</v>
      </c>
      <c r="FO131">
        <v>1.86025</v>
      </c>
      <c r="FP131">
        <v>1.86104</v>
      </c>
      <c r="FQ131">
        <v>1.8601700000000001</v>
      </c>
      <c r="FR131">
        <v>1.86185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-3.609</v>
      </c>
      <c r="GH131">
        <v>0.1154</v>
      </c>
      <c r="GI131">
        <v>-2.7106589400944232</v>
      </c>
      <c r="GJ131">
        <v>-1.6100910332537859E-3</v>
      </c>
      <c r="GK131">
        <v>7.0186618486508772E-7</v>
      </c>
      <c r="GL131">
        <v>-2.134652460378022E-10</v>
      </c>
      <c r="GM131">
        <v>0.1154050000000026</v>
      </c>
      <c r="GN131">
        <v>0</v>
      </c>
      <c r="GO131">
        <v>0</v>
      </c>
      <c r="GP131">
        <v>0</v>
      </c>
      <c r="GQ131">
        <v>5</v>
      </c>
      <c r="GR131">
        <v>2079</v>
      </c>
      <c r="GS131">
        <v>3</v>
      </c>
      <c r="GT131">
        <v>29</v>
      </c>
      <c r="GU131">
        <v>83.6</v>
      </c>
      <c r="GV131">
        <v>83.7</v>
      </c>
      <c r="GW131">
        <v>2.2192400000000001</v>
      </c>
      <c r="GX131">
        <v>2.5341800000000001</v>
      </c>
      <c r="GY131">
        <v>2.04834</v>
      </c>
      <c r="GZ131">
        <v>2.6220699999999999</v>
      </c>
      <c r="HA131">
        <v>2.1972700000000001</v>
      </c>
      <c r="HB131">
        <v>2.34741</v>
      </c>
      <c r="HC131">
        <v>39.366700000000002</v>
      </c>
      <c r="HD131">
        <v>14.8325</v>
      </c>
      <c r="HE131">
        <v>18</v>
      </c>
      <c r="HF131">
        <v>658.94899999999996</v>
      </c>
      <c r="HG131">
        <v>749.9</v>
      </c>
      <c r="HH131">
        <v>30.999400000000001</v>
      </c>
      <c r="HI131">
        <v>32.679299999999998</v>
      </c>
      <c r="HJ131">
        <v>30.000299999999999</v>
      </c>
      <c r="HK131">
        <v>32.4754</v>
      </c>
      <c r="HL131">
        <v>32.446800000000003</v>
      </c>
      <c r="HM131">
        <v>44.397100000000002</v>
      </c>
      <c r="HN131">
        <v>23.2194</v>
      </c>
      <c r="HO131">
        <v>100</v>
      </c>
      <c r="HP131">
        <v>31</v>
      </c>
      <c r="HQ131">
        <v>772.63099999999997</v>
      </c>
      <c r="HR131">
        <v>33.6233</v>
      </c>
      <c r="HS131">
        <v>99.431299999999993</v>
      </c>
      <c r="HT131">
        <v>98.503600000000006</v>
      </c>
    </row>
    <row r="132" spans="1:228" x14ac:dyDescent="0.2">
      <c r="A132">
        <v>117</v>
      </c>
      <c r="B132">
        <v>1669220331.5</v>
      </c>
      <c r="C132">
        <v>582</v>
      </c>
      <c r="D132" t="s">
        <v>593</v>
      </c>
      <c r="E132" t="s">
        <v>594</v>
      </c>
      <c r="F132">
        <v>4</v>
      </c>
      <c r="G132">
        <v>1669220323.5</v>
      </c>
      <c r="H132">
        <f t="shared" si="34"/>
        <v>2.2305695090301236E-3</v>
      </c>
      <c r="I132">
        <f t="shared" si="35"/>
        <v>2.2305695090301234</v>
      </c>
      <c r="J132">
        <f t="shared" si="36"/>
        <v>13.974365583927879</v>
      </c>
      <c r="K132">
        <f t="shared" si="37"/>
        <v>735.24</v>
      </c>
      <c r="L132">
        <f t="shared" si="38"/>
        <v>548.70463770184824</v>
      </c>
      <c r="M132">
        <f t="shared" si="39"/>
        <v>55.498189406686876</v>
      </c>
      <c r="N132">
        <f t="shared" si="40"/>
        <v>74.365124651168983</v>
      </c>
      <c r="O132">
        <f t="shared" si="41"/>
        <v>0.13444194355664854</v>
      </c>
      <c r="P132">
        <f t="shared" si="42"/>
        <v>3.6778308648074778</v>
      </c>
      <c r="Q132">
        <f t="shared" si="43"/>
        <v>0.13177021142567311</v>
      </c>
      <c r="R132">
        <f t="shared" si="44"/>
        <v>8.2592004401680935E-2</v>
      </c>
      <c r="S132">
        <f t="shared" si="45"/>
        <v>226.11601022809461</v>
      </c>
      <c r="T132">
        <f t="shared" si="46"/>
        <v>33.330036065368354</v>
      </c>
      <c r="U132">
        <f t="shared" si="47"/>
        <v>33.245571428571431</v>
      </c>
      <c r="V132">
        <f t="shared" si="48"/>
        <v>5.1222368362319397</v>
      </c>
      <c r="W132">
        <f t="shared" si="49"/>
        <v>70.02100177452202</v>
      </c>
      <c r="X132">
        <f t="shared" si="50"/>
        <v>3.4829320416255212</v>
      </c>
      <c r="Y132">
        <f t="shared" si="51"/>
        <v>4.9741248387749115</v>
      </c>
      <c r="Z132">
        <f t="shared" si="52"/>
        <v>1.6393047946064185</v>
      </c>
      <c r="AA132">
        <f t="shared" si="53"/>
        <v>-98.368115348228443</v>
      </c>
      <c r="AB132">
        <f t="shared" si="54"/>
        <v>-103.53078532116278</v>
      </c>
      <c r="AC132">
        <f t="shared" si="55"/>
        <v>-6.4459592192596968</v>
      </c>
      <c r="AD132">
        <f t="shared" si="56"/>
        <v>17.771150339443693</v>
      </c>
      <c r="AE132">
        <f t="shared" si="57"/>
        <v>37.872138624628739</v>
      </c>
      <c r="AF132">
        <f t="shared" si="58"/>
        <v>2.1853130582041889</v>
      </c>
      <c r="AG132">
        <f t="shared" si="59"/>
        <v>13.974365583927879</v>
      </c>
      <c r="AH132">
        <v>787.32117305367967</v>
      </c>
      <c r="AI132">
        <v>774.55143030303009</v>
      </c>
      <c r="AJ132">
        <v>1.747635844155742</v>
      </c>
      <c r="AK132">
        <v>63.31</v>
      </c>
      <c r="AL132">
        <f t="shared" si="60"/>
        <v>2.2305695090301234</v>
      </c>
      <c r="AM132">
        <v>33.57991928295943</v>
      </c>
      <c r="AN132">
        <v>34.462030303030289</v>
      </c>
      <c r="AO132">
        <v>2.287870132929728E-3</v>
      </c>
      <c r="AP132">
        <v>89.38907270601743</v>
      </c>
      <c r="AQ132">
        <v>33</v>
      </c>
      <c r="AR132">
        <v>5</v>
      </c>
      <c r="AS132">
        <f t="shared" si="61"/>
        <v>1</v>
      </c>
      <c r="AT132">
        <f t="shared" si="62"/>
        <v>0</v>
      </c>
      <c r="AU132">
        <f t="shared" si="63"/>
        <v>47332.71112714881</v>
      </c>
      <c r="AV132">
        <f t="shared" si="64"/>
        <v>1199.9992857142861</v>
      </c>
      <c r="AW132">
        <f t="shared" si="65"/>
        <v>1025.9248529679251</v>
      </c>
      <c r="AX132">
        <f t="shared" si="66"/>
        <v>0.85493788636486956</v>
      </c>
      <c r="AY132">
        <f t="shared" si="67"/>
        <v>0.18843012068419823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1669220323.5</v>
      </c>
      <c r="BF132">
        <v>735.24</v>
      </c>
      <c r="BG132">
        <v>751.63889285714265</v>
      </c>
      <c r="BH132">
        <v>34.435375000000001</v>
      </c>
      <c r="BI132">
        <v>33.558889285714287</v>
      </c>
      <c r="BJ132">
        <v>738.84325000000001</v>
      </c>
      <c r="BK132">
        <v>34.319967857142863</v>
      </c>
      <c r="BL132">
        <v>650.00085714285706</v>
      </c>
      <c r="BM132">
        <v>101.0440357142857</v>
      </c>
      <c r="BN132">
        <v>9.9978010714285706E-2</v>
      </c>
      <c r="BO132">
        <v>32.723424999999999</v>
      </c>
      <c r="BP132">
        <v>33.245571428571431</v>
      </c>
      <c r="BQ132">
        <v>999.9000000000002</v>
      </c>
      <c r="BR132">
        <v>0</v>
      </c>
      <c r="BS132">
        <v>0</v>
      </c>
      <c r="BT132">
        <v>9001.3164285714283</v>
      </c>
      <c r="BU132">
        <v>0</v>
      </c>
      <c r="BV132">
        <v>23.41855000000001</v>
      </c>
      <c r="BW132">
        <v>-16.398724999999999</v>
      </c>
      <c r="BX132">
        <v>761.46153571428567</v>
      </c>
      <c r="BY132">
        <v>777.73899999999992</v>
      </c>
      <c r="BZ132">
        <v>0.87647117857142864</v>
      </c>
      <c r="CA132">
        <v>751.63889285714265</v>
      </c>
      <c r="CB132">
        <v>33.558889285714287</v>
      </c>
      <c r="CC132">
        <v>3.479488214285714</v>
      </c>
      <c r="CD132">
        <v>3.3909253571428581</v>
      </c>
      <c r="CE132">
        <v>26.51998571428572</v>
      </c>
      <c r="CF132">
        <v>26.083303571428569</v>
      </c>
      <c r="CG132">
        <v>1199.9992857142861</v>
      </c>
      <c r="CH132">
        <v>0.49998724999999999</v>
      </c>
      <c r="CI132">
        <v>0.5000128214285714</v>
      </c>
      <c r="CJ132">
        <v>0</v>
      </c>
      <c r="CK132">
        <v>845.8158928571429</v>
      </c>
      <c r="CL132">
        <v>4.9990899999999998</v>
      </c>
      <c r="CM132">
        <v>9274.3075000000008</v>
      </c>
      <c r="CN132">
        <v>9557.800714285715</v>
      </c>
      <c r="CO132">
        <v>41.561999999999991</v>
      </c>
      <c r="CP132">
        <v>43.186999999999983</v>
      </c>
      <c r="CQ132">
        <v>42.323249999999987</v>
      </c>
      <c r="CR132">
        <v>42.289857142857137</v>
      </c>
      <c r="CS132">
        <v>43.061999999999983</v>
      </c>
      <c r="CT132">
        <v>597.4853571428572</v>
      </c>
      <c r="CU132">
        <v>597.51535714285717</v>
      </c>
      <c r="CV132">
        <v>0</v>
      </c>
      <c r="CW132">
        <v>1669220338.8</v>
      </c>
      <c r="CX132">
        <v>0</v>
      </c>
      <c r="CY132">
        <v>1669215309.0999999</v>
      </c>
      <c r="CZ132" t="s">
        <v>356</v>
      </c>
      <c r="DA132">
        <v>1669215309.0999999</v>
      </c>
      <c r="DB132">
        <v>1669215308.0999999</v>
      </c>
      <c r="DC132">
        <v>4</v>
      </c>
      <c r="DD132">
        <v>-3.3000000000000002E-2</v>
      </c>
      <c r="DE132">
        <v>-1.7000000000000001E-2</v>
      </c>
      <c r="DF132">
        <v>-3.2709999999999999</v>
      </c>
      <c r="DG132">
        <v>0.115</v>
      </c>
      <c r="DH132">
        <v>409</v>
      </c>
      <c r="DI132">
        <v>31</v>
      </c>
      <c r="DJ132">
        <v>0.59</v>
      </c>
      <c r="DK132">
        <v>0.22</v>
      </c>
      <c r="DL132">
        <v>-16.403758536585372</v>
      </c>
      <c r="DM132">
        <v>-3.3430662020906159E-2</v>
      </c>
      <c r="DN132">
        <v>4.1831963363366247E-2</v>
      </c>
      <c r="DO132">
        <v>1</v>
      </c>
      <c r="DP132">
        <v>0.87255948780487813</v>
      </c>
      <c r="DQ132">
        <v>4.3145895470385207E-2</v>
      </c>
      <c r="DR132">
        <v>9.4514587417716765E-3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2</v>
      </c>
      <c r="DY132">
        <v>2</v>
      </c>
      <c r="DZ132" t="s">
        <v>566</v>
      </c>
      <c r="EA132">
        <v>3.2972000000000001</v>
      </c>
      <c r="EB132">
        <v>2.62527</v>
      </c>
      <c r="EC132">
        <v>0.154756</v>
      </c>
      <c r="ED132">
        <v>0.155359</v>
      </c>
      <c r="EE132">
        <v>0.140821</v>
      </c>
      <c r="EF132">
        <v>0.13678499999999999</v>
      </c>
      <c r="EG132">
        <v>25642.3</v>
      </c>
      <c r="EH132">
        <v>26088.6</v>
      </c>
      <c r="EI132">
        <v>28224.5</v>
      </c>
      <c r="EJ132">
        <v>29727.8</v>
      </c>
      <c r="EK132">
        <v>33359.9</v>
      </c>
      <c r="EL132">
        <v>35612.1</v>
      </c>
      <c r="EM132">
        <v>39823.4</v>
      </c>
      <c r="EN132">
        <v>42470</v>
      </c>
      <c r="EO132">
        <v>2.1762299999999999</v>
      </c>
      <c r="EP132">
        <v>2.1951299999999998</v>
      </c>
      <c r="EQ132">
        <v>0.14147899999999999</v>
      </c>
      <c r="ER132">
        <v>0</v>
      </c>
      <c r="ES132">
        <v>30.935600000000001</v>
      </c>
      <c r="ET132">
        <v>999.9</v>
      </c>
      <c r="EU132">
        <v>75.2</v>
      </c>
      <c r="EV132">
        <v>34.299999999999997</v>
      </c>
      <c r="EW132">
        <v>40.435400000000001</v>
      </c>
      <c r="EX132">
        <v>56.741799999999998</v>
      </c>
      <c r="EY132">
        <v>-2.7844500000000001</v>
      </c>
      <c r="EZ132">
        <v>2</v>
      </c>
      <c r="FA132">
        <v>0.41664899999999999</v>
      </c>
      <c r="FB132">
        <v>0.14360800000000001</v>
      </c>
      <c r="FC132">
        <v>20.272200000000002</v>
      </c>
      <c r="FD132">
        <v>5.2195400000000003</v>
      </c>
      <c r="FE132">
        <v>12.0044</v>
      </c>
      <c r="FF132">
        <v>4.9867999999999997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1.8621799999999999</v>
      </c>
      <c r="FN132">
        <v>1.8642000000000001</v>
      </c>
      <c r="FO132">
        <v>1.8603000000000001</v>
      </c>
      <c r="FP132">
        <v>1.861</v>
      </c>
      <c r="FQ132">
        <v>1.86019</v>
      </c>
      <c r="FR132">
        <v>1.8618600000000001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-3.6150000000000002</v>
      </c>
      <c r="GH132">
        <v>0.1154</v>
      </c>
      <c r="GI132">
        <v>-2.7106589400944232</v>
      </c>
      <c r="GJ132">
        <v>-1.6100910332537859E-3</v>
      </c>
      <c r="GK132">
        <v>7.0186618486508772E-7</v>
      </c>
      <c r="GL132">
        <v>-2.134652460378022E-10</v>
      </c>
      <c r="GM132">
        <v>0.1154050000000026</v>
      </c>
      <c r="GN132">
        <v>0</v>
      </c>
      <c r="GO132">
        <v>0</v>
      </c>
      <c r="GP132">
        <v>0</v>
      </c>
      <c r="GQ132">
        <v>5</v>
      </c>
      <c r="GR132">
        <v>2079</v>
      </c>
      <c r="GS132">
        <v>3</v>
      </c>
      <c r="GT132">
        <v>29</v>
      </c>
      <c r="GU132">
        <v>83.7</v>
      </c>
      <c r="GV132">
        <v>83.7</v>
      </c>
      <c r="GW132">
        <v>2.2351100000000002</v>
      </c>
      <c r="GX132">
        <v>2.5451700000000002</v>
      </c>
      <c r="GY132">
        <v>2.04834</v>
      </c>
      <c r="GZ132">
        <v>2.6220699999999999</v>
      </c>
      <c r="HA132">
        <v>2.1972700000000001</v>
      </c>
      <c r="HB132">
        <v>2.2790499999999998</v>
      </c>
      <c r="HC132">
        <v>39.3917</v>
      </c>
      <c r="HD132">
        <v>14.8062</v>
      </c>
      <c r="HE132">
        <v>18</v>
      </c>
      <c r="HF132">
        <v>659.02499999999998</v>
      </c>
      <c r="HG132">
        <v>750.03300000000002</v>
      </c>
      <c r="HH132">
        <v>30.999500000000001</v>
      </c>
      <c r="HI132">
        <v>32.681100000000001</v>
      </c>
      <c r="HJ132">
        <v>30.0001</v>
      </c>
      <c r="HK132">
        <v>32.478700000000003</v>
      </c>
      <c r="HL132">
        <v>32.4497</v>
      </c>
      <c r="HM132">
        <v>44.712000000000003</v>
      </c>
      <c r="HN132">
        <v>23.2194</v>
      </c>
      <c r="HO132">
        <v>100</v>
      </c>
      <c r="HP132">
        <v>31</v>
      </c>
      <c r="HQ132">
        <v>779.32399999999996</v>
      </c>
      <c r="HR132">
        <v>33.6233</v>
      </c>
      <c r="HS132">
        <v>99.430899999999994</v>
      </c>
      <c r="HT132">
        <v>98.504599999999996</v>
      </c>
    </row>
    <row r="133" spans="1:228" x14ac:dyDescent="0.2">
      <c r="A133">
        <v>118</v>
      </c>
      <c r="B133">
        <v>1669220335.5</v>
      </c>
      <c r="C133">
        <v>586</v>
      </c>
      <c r="D133" t="s">
        <v>595</v>
      </c>
      <c r="E133" t="s">
        <v>596</v>
      </c>
      <c r="F133">
        <v>4</v>
      </c>
      <c r="G133">
        <v>1669220327.5</v>
      </c>
      <c r="H133">
        <f t="shared" si="34"/>
        <v>2.2387213827794214E-3</v>
      </c>
      <c r="I133">
        <f t="shared" si="35"/>
        <v>2.2387213827794215</v>
      </c>
      <c r="J133">
        <f t="shared" si="36"/>
        <v>14.047489492029365</v>
      </c>
      <c r="K133">
        <f t="shared" si="37"/>
        <v>741.95225000000005</v>
      </c>
      <c r="L133">
        <f t="shared" si="38"/>
        <v>555.36966009310504</v>
      </c>
      <c r="M133">
        <f t="shared" si="39"/>
        <v>56.172403624702916</v>
      </c>
      <c r="N133">
        <f t="shared" si="40"/>
        <v>75.044144921905698</v>
      </c>
      <c r="O133">
        <f t="shared" si="41"/>
        <v>0.13523843073861824</v>
      </c>
      <c r="P133">
        <f t="shared" si="42"/>
        <v>3.6736765803255</v>
      </c>
      <c r="Q133">
        <f t="shared" si="43"/>
        <v>0.1325323001633513</v>
      </c>
      <c r="R133">
        <f t="shared" si="44"/>
        <v>8.3071312548510287E-2</v>
      </c>
      <c r="S133">
        <f t="shared" si="45"/>
        <v>226.11629995311679</v>
      </c>
      <c r="T133">
        <f t="shared" si="46"/>
        <v>33.326917941610638</v>
      </c>
      <c r="U133">
        <f t="shared" si="47"/>
        <v>33.238246428571429</v>
      </c>
      <c r="V133">
        <f t="shared" si="48"/>
        <v>5.120132785996411</v>
      </c>
      <c r="W133">
        <f t="shared" si="49"/>
        <v>70.056391686753088</v>
      </c>
      <c r="X133">
        <f t="shared" si="50"/>
        <v>3.4842888006866821</v>
      </c>
      <c r="Y133">
        <f t="shared" si="51"/>
        <v>4.9735487609270121</v>
      </c>
      <c r="Z133">
        <f t="shared" si="52"/>
        <v>1.6358439853097289</v>
      </c>
      <c r="AA133">
        <f t="shared" si="53"/>
        <v>-98.727612980572488</v>
      </c>
      <c r="AB133">
        <f t="shared" si="54"/>
        <v>-102.37051561354021</v>
      </c>
      <c r="AC133">
        <f t="shared" si="55"/>
        <v>-6.3806333337459051</v>
      </c>
      <c r="AD133">
        <f t="shared" si="56"/>
        <v>18.637538025258181</v>
      </c>
      <c r="AE133">
        <f t="shared" si="57"/>
        <v>37.881216222527335</v>
      </c>
      <c r="AF133">
        <f t="shared" si="58"/>
        <v>2.1933230380896962</v>
      </c>
      <c r="AG133">
        <f t="shared" si="59"/>
        <v>14.047489492029365</v>
      </c>
      <c r="AH133">
        <v>794.20804498181815</v>
      </c>
      <c r="AI133">
        <v>781.46536363636358</v>
      </c>
      <c r="AJ133">
        <v>1.732588225108237</v>
      </c>
      <c r="AK133">
        <v>63.31</v>
      </c>
      <c r="AL133">
        <f t="shared" si="60"/>
        <v>2.2387213827794215</v>
      </c>
      <c r="AM133">
        <v>33.580162268084749</v>
      </c>
      <c r="AN133">
        <v>34.472892121212091</v>
      </c>
      <c r="AO133">
        <v>9.3628912670516002E-4</v>
      </c>
      <c r="AP133">
        <v>89.38907270601743</v>
      </c>
      <c r="AQ133">
        <v>33</v>
      </c>
      <c r="AR133">
        <v>5</v>
      </c>
      <c r="AS133">
        <f t="shared" si="61"/>
        <v>1</v>
      </c>
      <c r="AT133">
        <f t="shared" si="62"/>
        <v>0</v>
      </c>
      <c r="AU133">
        <f t="shared" si="63"/>
        <v>47258.720832657149</v>
      </c>
      <c r="AV133">
        <f t="shared" si="64"/>
        <v>1200</v>
      </c>
      <c r="AW133">
        <f t="shared" si="65"/>
        <v>1025.9255440171589</v>
      </c>
      <c r="AX133">
        <f t="shared" si="66"/>
        <v>0.85493795334763245</v>
      </c>
      <c r="AY133">
        <f t="shared" si="67"/>
        <v>0.18843024996093066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1669220327.5</v>
      </c>
      <c r="BF133">
        <v>741.95225000000005</v>
      </c>
      <c r="BG133">
        <v>758.36299999999994</v>
      </c>
      <c r="BH133">
        <v>34.448735714285711</v>
      </c>
      <c r="BI133">
        <v>33.569074999999998</v>
      </c>
      <c r="BJ133">
        <v>745.56171428571429</v>
      </c>
      <c r="BK133">
        <v>34.333332142857152</v>
      </c>
      <c r="BL133">
        <v>650.01967857142859</v>
      </c>
      <c r="BM133">
        <v>101.0441071428571</v>
      </c>
      <c r="BN133">
        <v>0.1000634178571428</v>
      </c>
      <c r="BO133">
        <v>32.721367857142852</v>
      </c>
      <c r="BP133">
        <v>33.238246428571429</v>
      </c>
      <c r="BQ133">
        <v>999.9000000000002</v>
      </c>
      <c r="BR133">
        <v>0</v>
      </c>
      <c r="BS133">
        <v>0</v>
      </c>
      <c r="BT133">
        <v>8986.9635714285723</v>
      </c>
      <c r="BU133">
        <v>0</v>
      </c>
      <c r="BV133">
        <v>23.907407142857149</v>
      </c>
      <c r="BW133">
        <v>-16.41058571428572</v>
      </c>
      <c r="BX133">
        <v>768.42371428571437</v>
      </c>
      <c r="BY133">
        <v>784.70485714285701</v>
      </c>
      <c r="BZ133">
        <v>0.87964799999999987</v>
      </c>
      <c r="CA133">
        <v>758.36299999999994</v>
      </c>
      <c r="CB133">
        <v>33.569074999999998</v>
      </c>
      <c r="CC133">
        <v>3.4808425000000001</v>
      </c>
      <c r="CD133">
        <v>3.3919585714285718</v>
      </c>
      <c r="CE133">
        <v>26.526585714285709</v>
      </c>
      <c r="CF133">
        <v>26.088457142857141</v>
      </c>
      <c r="CG133">
        <v>1200</v>
      </c>
      <c r="CH133">
        <v>0.49998507142857151</v>
      </c>
      <c r="CI133">
        <v>0.50001499999999988</v>
      </c>
      <c r="CJ133">
        <v>0</v>
      </c>
      <c r="CK133">
        <v>846.2350357142858</v>
      </c>
      <c r="CL133">
        <v>4.9990899999999998</v>
      </c>
      <c r="CM133">
        <v>9278.6803571428572</v>
      </c>
      <c r="CN133">
        <v>9557.7928571428547</v>
      </c>
      <c r="CO133">
        <v>41.561999999999991</v>
      </c>
      <c r="CP133">
        <v>43.186999999999983</v>
      </c>
      <c r="CQ133">
        <v>42.323249999999987</v>
      </c>
      <c r="CR133">
        <v>42.287642857142849</v>
      </c>
      <c r="CS133">
        <v>43.061999999999983</v>
      </c>
      <c r="CT133">
        <v>597.48285714285714</v>
      </c>
      <c r="CU133">
        <v>597.51821428571441</v>
      </c>
      <c r="CV133">
        <v>0</v>
      </c>
      <c r="CW133">
        <v>1669220342.4000001</v>
      </c>
      <c r="CX133">
        <v>0</v>
      </c>
      <c r="CY133">
        <v>1669215309.0999999</v>
      </c>
      <c r="CZ133" t="s">
        <v>356</v>
      </c>
      <c r="DA133">
        <v>1669215309.0999999</v>
      </c>
      <c r="DB133">
        <v>1669215308.0999999</v>
      </c>
      <c r="DC133">
        <v>4</v>
      </c>
      <c r="DD133">
        <v>-3.3000000000000002E-2</v>
      </c>
      <c r="DE133">
        <v>-1.7000000000000001E-2</v>
      </c>
      <c r="DF133">
        <v>-3.2709999999999999</v>
      </c>
      <c r="DG133">
        <v>0.115</v>
      </c>
      <c r="DH133">
        <v>409</v>
      </c>
      <c r="DI133">
        <v>31</v>
      </c>
      <c r="DJ133">
        <v>0.59</v>
      </c>
      <c r="DK133">
        <v>0.22</v>
      </c>
      <c r="DL133">
        <v>-16.397347499999999</v>
      </c>
      <c r="DM133">
        <v>-7.2572983114441741E-2</v>
      </c>
      <c r="DN133">
        <v>4.0409949192618283E-2</v>
      </c>
      <c r="DO133">
        <v>1</v>
      </c>
      <c r="DP133">
        <v>0.87819457499999987</v>
      </c>
      <c r="DQ133">
        <v>2.7619688555346449E-2</v>
      </c>
      <c r="DR133">
        <v>8.1168753036112984E-3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2</v>
      </c>
      <c r="DY133">
        <v>2</v>
      </c>
      <c r="DZ133" t="s">
        <v>566</v>
      </c>
      <c r="EA133">
        <v>3.2971900000000001</v>
      </c>
      <c r="EB133">
        <v>2.6251699999999998</v>
      </c>
      <c r="EC133">
        <v>0.15567700000000001</v>
      </c>
      <c r="ED133">
        <v>0.15626799999999999</v>
      </c>
      <c r="EE133">
        <v>0.140851</v>
      </c>
      <c r="EF133">
        <v>0.13678100000000001</v>
      </c>
      <c r="EG133">
        <v>25614.400000000001</v>
      </c>
      <c r="EH133">
        <v>26060.3</v>
      </c>
      <c r="EI133">
        <v>28224.6</v>
      </c>
      <c r="EJ133">
        <v>29727.599999999999</v>
      </c>
      <c r="EK133">
        <v>33359.300000000003</v>
      </c>
      <c r="EL133">
        <v>35612</v>
      </c>
      <c r="EM133">
        <v>39824</v>
      </c>
      <c r="EN133">
        <v>42469.599999999999</v>
      </c>
      <c r="EO133">
        <v>2.1761499999999998</v>
      </c>
      <c r="EP133">
        <v>2.1949700000000001</v>
      </c>
      <c r="EQ133">
        <v>0.141516</v>
      </c>
      <c r="ER133">
        <v>0</v>
      </c>
      <c r="ES133">
        <v>30.930199999999999</v>
      </c>
      <c r="ET133">
        <v>999.9</v>
      </c>
      <c r="EU133">
        <v>75.2</v>
      </c>
      <c r="EV133">
        <v>34.299999999999997</v>
      </c>
      <c r="EW133">
        <v>40.435600000000001</v>
      </c>
      <c r="EX133">
        <v>57.461799999999997</v>
      </c>
      <c r="EY133">
        <v>-2.8044899999999999</v>
      </c>
      <c r="EZ133">
        <v>2</v>
      </c>
      <c r="FA133">
        <v>0.416682</v>
      </c>
      <c r="FB133">
        <v>0.14326800000000001</v>
      </c>
      <c r="FC133">
        <v>20.272099999999998</v>
      </c>
      <c r="FD133">
        <v>5.2199900000000001</v>
      </c>
      <c r="FE133">
        <v>12.0046</v>
      </c>
      <c r="FF133">
        <v>4.9869000000000003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1.8621799999999999</v>
      </c>
      <c r="FN133">
        <v>1.8642099999999999</v>
      </c>
      <c r="FO133">
        <v>1.8602399999999999</v>
      </c>
      <c r="FP133">
        <v>1.8610100000000001</v>
      </c>
      <c r="FQ133">
        <v>1.86015</v>
      </c>
      <c r="FR133">
        <v>1.86188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-3.6219999999999999</v>
      </c>
      <c r="GH133">
        <v>0.1154</v>
      </c>
      <c r="GI133">
        <v>-2.7106589400944232</v>
      </c>
      <c r="GJ133">
        <v>-1.6100910332537859E-3</v>
      </c>
      <c r="GK133">
        <v>7.0186618486508772E-7</v>
      </c>
      <c r="GL133">
        <v>-2.134652460378022E-10</v>
      </c>
      <c r="GM133">
        <v>0.1154050000000026</v>
      </c>
      <c r="GN133">
        <v>0</v>
      </c>
      <c r="GO133">
        <v>0</v>
      </c>
      <c r="GP133">
        <v>0</v>
      </c>
      <c r="GQ133">
        <v>5</v>
      </c>
      <c r="GR133">
        <v>2079</v>
      </c>
      <c r="GS133">
        <v>3</v>
      </c>
      <c r="GT133">
        <v>29</v>
      </c>
      <c r="GU133">
        <v>83.8</v>
      </c>
      <c r="GV133">
        <v>83.8</v>
      </c>
      <c r="GW133">
        <v>2.2509800000000002</v>
      </c>
      <c r="GX133">
        <v>2.5354000000000001</v>
      </c>
      <c r="GY133">
        <v>2.04834</v>
      </c>
      <c r="GZ133">
        <v>2.6220699999999999</v>
      </c>
      <c r="HA133">
        <v>2.1972700000000001</v>
      </c>
      <c r="HB133">
        <v>2.34497</v>
      </c>
      <c r="HC133">
        <v>39.3917</v>
      </c>
      <c r="HD133">
        <v>14.815</v>
      </c>
      <c r="HE133">
        <v>18</v>
      </c>
      <c r="HF133">
        <v>658.995</v>
      </c>
      <c r="HG133">
        <v>749.92399999999998</v>
      </c>
      <c r="HH133">
        <v>30.9998</v>
      </c>
      <c r="HI133">
        <v>32.682200000000002</v>
      </c>
      <c r="HJ133">
        <v>30.0002</v>
      </c>
      <c r="HK133">
        <v>32.4816</v>
      </c>
      <c r="HL133">
        <v>32.452500000000001</v>
      </c>
      <c r="HM133">
        <v>45.0291</v>
      </c>
      <c r="HN133">
        <v>23.2194</v>
      </c>
      <c r="HO133">
        <v>100</v>
      </c>
      <c r="HP133">
        <v>31</v>
      </c>
      <c r="HQ133">
        <v>786.00599999999997</v>
      </c>
      <c r="HR133">
        <v>33.6233</v>
      </c>
      <c r="HS133">
        <v>99.431799999999996</v>
      </c>
      <c r="HT133">
        <v>98.503799999999998</v>
      </c>
    </row>
    <row r="134" spans="1:228" x14ac:dyDescent="0.2">
      <c r="A134">
        <v>119</v>
      </c>
      <c r="B134">
        <v>1669220339.5</v>
      </c>
      <c r="C134">
        <v>590</v>
      </c>
      <c r="D134" t="s">
        <v>597</v>
      </c>
      <c r="E134" t="s">
        <v>598</v>
      </c>
      <c r="F134">
        <v>4</v>
      </c>
      <c r="G134">
        <v>1669220331.5</v>
      </c>
      <c r="H134">
        <f t="shared" si="34"/>
        <v>2.2455411329895987E-3</v>
      </c>
      <c r="I134">
        <f t="shared" si="35"/>
        <v>2.2455411329895987</v>
      </c>
      <c r="J134">
        <f t="shared" si="36"/>
        <v>14.953994477975634</v>
      </c>
      <c r="K134">
        <f t="shared" si="37"/>
        <v>748.6435357142858</v>
      </c>
      <c r="L134">
        <f t="shared" si="38"/>
        <v>551.9478321790375</v>
      </c>
      <c r="M134">
        <f t="shared" si="39"/>
        <v>55.826369651258062</v>
      </c>
      <c r="N134">
        <f t="shared" si="40"/>
        <v>75.721016235921425</v>
      </c>
      <c r="O134">
        <f t="shared" si="41"/>
        <v>0.13586598455818932</v>
      </c>
      <c r="P134">
        <f t="shared" si="42"/>
        <v>3.6733513790758079</v>
      </c>
      <c r="Q134">
        <f t="shared" si="43"/>
        <v>0.13313471766720195</v>
      </c>
      <c r="R134">
        <f t="shared" si="44"/>
        <v>8.345001893720573E-2</v>
      </c>
      <c r="S134">
        <f t="shared" si="45"/>
        <v>226.11677106024135</v>
      </c>
      <c r="T134">
        <f t="shared" si="46"/>
        <v>33.326387029441406</v>
      </c>
      <c r="U134">
        <f t="shared" si="47"/>
        <v>33.234100000000012</v>
      </c>
      <c r="V134">
        <f t="shared" si="48"/>
        <v>5.1189420894029301</v>
      </c>
      <c r="W134">
        <f t="shared" si="49"/>
        <v>70.078167855396586</v>
      </c>
      <c r="X134">
        <f t="shared" si="50"/>
        <v>3.4855379518304783</v>
      </c>
      <c r="Y134">
        <f t="shared" si="51"/>
        <v>4.9737857859279968</v>
      </c>
      <c r="Z134">
        <f t="shared" si="52"/>
        <v>1.6334041375724517</v>
      </c>
      <c r="AA134">
        <f t="shared" si="53"/>
        <v>-99.028363964841304</v>
      </c>
      <c r="AB134">
        <f t="shared" si="54"/>
        <v>-101.37267952672032</v>
      </c>
      <c r="AC134">
        <f t="shared" si="55"/>
        <v>-6.3188964475303617</v>
      </c>
      <c r="AD134">
        <f t="shared" si="56"/>
        <v>19.396831121149361</v>
      </c>
      <c r="AE134">
        <f t="shared" si="57"/>
        <v>37.896935291458384</v>
      </c>
      <c r="AF134">
        <f t="shared" si="58"/>
        <v>2.2017949449225762</v>
      </c>
      <c r="AG134">
        <f t="shared" si="59"/>
        <v>14.953994477975634</v>
      </c>
      <c r="AH134">
        <v>801.20145821688357</v>
      </c>
      <c r="AI134">
        <v>788.24121818181811</v>
      </c>
      <c r="AJ134">
        <v>1.688131601731504</v>
      </c>
      <c r="AK134">
        <v>63.31</v>
      </c>
      <c r="AL134">
        <f t="shared" si="60"/>
        <v>2.2455411329895987</v>
      </c>
      <c r="AM134">
        <v>33.57861401385172</v>
      </c>
      <c r="AN134">
        <v>34.478241818181807</v>
      </c>
      <c r="AO134">
        <v>1.7270612706731019E-4</v>
      </c>
      <c r="AP134">
        <v>89.38907270601743</v>
      </c>
      <c r="AQ134">
        <v>33</v>
      </c>
      <c r="AR134">
        <v>5</v>
      </c>
      <c r="AS134">
        <f t="shared" si="61"/>
        <v>1</v>
      </c>
      <c r="AT134">
        <f t="shared" si="62"/>
        <v>0</v>
      </c>
      <c r="AU134">
        <f t="shared" si="63"/>
        <v>47252.774802443113</v>
      </c>
      <c r="AV134">
        <f t="shared" si="64"/>
        <v>1200.001785714285</v>
      </c>
      <c r="AW134">
        <f t="shared" si="65"/>
        <v>1025.9271404457204</v>
      </c>
      <c r="AX134">
        <f t="shared" si="66"/>
        <v>0.85493801147558368</v>
      </c>
      <c r="AY134">
        <f t="shared" si="67"/>
        <v>0.18843036214787662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1669220331.5</v>
      </c>
      <c r="BF134">
        <v>748.6435357142858</v>
      </c>
      <c r="BG134">
        <v>765.06946428571416</v>
      </c>
      <c r="BH134">
        <v>34.461046428571429</v>
      </c>
      <c r="BI134">
        <v>33.578003571428567</v>
      </c>
      <c r="BJ134">
        <v>752.25917857142861</v>
      </c>
      <c r="BK134">
        <v>34.345642857142863</v>
      </c>
      <c r="BL134">
        <v>650.02289285714301</v>
      </c>
      <c r="BM134">
        <v>101.04428571428571</v>
      </c>
      <c r="BN134">
        <v>0.10000075</v>
      </c>
      <c r="BO134">
        <v>32.722214285714287</v>
      </c>
      <c r="BP134">
        <v>33.234100000000012</v>
      </c>
      <c r="BQ134">
        <v>999.9000000000002</v>
      </c>
      <c r="BR134">
        <v>0</v>
      </c>
      <c r="BS134">
        <v>0</v>
      </c>
      <c r="BT134">
        <v>8985.8250000000007</v>
      </c>
      <c r="BU134">
        <v>0</v>
      </c>
      <c r="BV134">
        <v>24.27204285714285</v>
      </c>
      <c r="BW134">
        <v>-16.425721428571428</v>
      </c>
      <c r="BX134">
        <v>775.3635357142856</v>
      </c>
      <c r="BY134">
        <v>791.65146428571438</v>
      </c>
      <c r="BZ134">
        <v>0.88303414285714277</v>
      </c>
      <c r="CA134">
        <v>765.06946428571416</v>
      </c>
      <c r="CB134">
        <v>33.578003571428567</v>
      </c>
      <c r="CC134">
        <v>3.482090714285714</v>
      </c>
      <c r="CD134">
        <v>3.3928642857142859</v>
      </c>
      <c r="CE134">
        <v>26.532664285714279</v>
      </c>
      <c r="CF134">
        <v>26.09296785714286</v>
      </c>
      <c r="CG134">
        <v>1200.001785714285</v>
      </c>
      <c r="CH134">
        <v>0.49998300000000012</v>
      </c>
      <c r="CI134">
        <v>0.50001703571428557</v>
      </c>
      <c r="CJ134">
        <v>0</v>
      </c>
      <c r="CK134">
        <v>846.62632142857126</v>
      </c>
      <c r="CL134">
        <v>4.9990899999999998</v>
      </c>
      <c r="CM134">
        <v>9283.1771428571428</v>
      </c>
      <c r="CN134">
        <v>9557.7996428571441</v>
      </c>
      <c r="CO134">
        <v>41.561999999999991</v>
      </c>
      <c r="CP134">
        <v>43.186999999999983</v>
      </c>
      <c r="CQ134">
        <v>42.332249999999988</v>
      </c>
      <c r="CR134">
        <v>42.287642857142849</v>
      </c>
      <c r="CS134">
        <v>43.061999999999983</v>
      </c>
      <c r="CT134">
        <v>597.48142857142852</v>
      </c>
      <c r="CU134">
        <v>597.5214285714286</v>
      </c>
      <c r="CV134">
        <v>0</v>
      </c>
      <c r="CW134">
        <v>1669220346.5999999</v>
      </c>
      <c r="CX134">
        <v>0</v>
      </c>
      <c r="CY134">
        <v>1669215309.0999999</v>
      </c>
      <c r="CZ134" t="s">
        <v>356</v>
      </c>
      <c r="DA134">
        <v>1669215309.0999999</v>
      </c>
      <c r="DB134">
        <v>1669215308.0999999</v>
      </c>
      <c r="DC134">
        <v>4</v>
      </c>
      <c r="DD134">
        <v>-3.3000000000000002E-2</v>
      </c>
      <c r="DE134">
        <v>-1.7000000000000001E-2</v>
      </c>
      <c r="DF134">
        <v>-3.2709999999999999</v>
      </c>
      <c r="DG134">
        <v>0.115</v>
      </c>
      <c r="DH134">
        <v>409</v>
      </c>
      <c r="DI134">
        <v>31</v>
      </c>
      <c r="DJ134">
        <v>0.59</v>
      </c>
      <c r="DK134">
        <v>0.22</v>
      </c>
      <c r="DL134">
        <v>-16.423435000000001</v>
      </c>
      <c r="DM134">
        <v>-0.17494559099434229</v>
      </c>
      <c r="DN134">
        <v>5.1680995298078458E-2</v>
      </c>
      <c r="DO134">
        <v>0</v>
      </c>
      <c r="DP134">
        <v>0.88260815000000004</v>
      </c>
      <c r="DQ134">
        <v>6.4094116322700234E-2</v>
      </c>
      <c r="DR134">
        <v>1.0393839508454039E-2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363</v>
      </c>
      <c r="EA134">
        <v>3.2972100000000002</v>
      </c>
      <c r="EB134">
        <v>2.6248100000000001</v>
      </c>
      <c r="EC134">
        <v>0.15657599999999999</v>
      </c>
      <c r="ED134">
        <v>0.15717500000000001</v>
      </c>
      <c r="EE134">
        <v>0.14085700000000001</v>
      </c>
      <c r="EF134">
        <v>0.13677600000000001</v>
      </c>
      <c r="EG134">
        <v>25587.1</v>
      </c>
      <c r="EH134">
        <v>26031.7</v>
      </c>
      <c r="EI134">
        <v>28224.6</v>
      </c>
      <c r="EJ134">
        <v>29726.9</v>
      </c>
      <c r="EK134">
        <v>33359.5</v>
      </c>
      <c r="EL134">
        <v>35611.4</v>
      </c>
      <c r="EM134">
        <v>39824.5</v>
      </c>
      <c r="EN134">
        <v>42468.6</v>
      </c>
      <c r="EO134">
        <v>2.17665</v>
      </c>
      <c r="EP134">
        <v>2.1949200000000002</v>
      </c>
      <c r="EQ134">
        <v>0.14249999999999999</v>
      </c>
      <c r="ER134">
        <v>0</v>
      </c>
      <c r="ES134">
        <v>30.926300000000001</v>
      </c>
      <c r="ET134">
        <v>999.9</v>
      </c>
      <c r="EU134">
        <v>75.099999999999994</v>
      </c>
      <c r="EV134">
        <v>34.299999999999997</v>
      </c>
      <c r="EW134">
        <v>40.3825</v>
      </c>
      <c r="EX134">
        <v>56.6218</v>
      </c>
      <c r="EY134">
        <v>-2.7283599999999999</v>
      </c>
      <c r="EZ134">
        <v>2</v>
      </c>
      <c r="FA134">
        <v>0.41669200000000001</v>
      </c>
      <c r="FB134">
        <v>0.14246500000000001</v>
      </c>
      <c r="FC134">
        <v>20.272099999999998</v>
      </c>
      <c r="FD134">
        <v>5.2196899999999999</v>
      </c>
      <c r="FE134">
        <v>12.0046</v>
      </c>
      <c r="FF134">
        <v>4.9866000000000001</v>
      </c>
      <c r="FG134">
        <v>3.2845499999999999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1.8621799999999999</v>
      </c>
      <c r="FN134">
        <v>1.86422</v>
      </c>
      <c r="FO134">
        <v>1.8603099999999999</v>
      </c>
      <c r="FP134">
        <v>1.8609899999999999</v>
      </c>
      <c r="FQ134">
        <v>1.8601799999999999</v>
      </c>
      <c r="FR134">
        <v>1.8618699999999999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-3.6280000000000001</v>
      </c>
      <c r="GH134">
        <v>0.1154</v>
      </c>
      <c r="GI134">
        <v>-2.7106589400944232</v>
      </c>
      <c r="GJ134">
        <v>-1.6100910332537859E-3</v>
      </c>
      <c r="GK134">
        <v>7.0186618486508772E-7</v>
      </c>
      <c r="GL134">
        <v>-2.134652460378022E-10</v>
      </c>
      <c r="GM134">
        <v>0.1154050000000026</v>
      </c>
      <c r="GN134">
        <v>0</v>
      </c>
      <c r="GO134">
        <v>0</v>
      </c>
      <c r="GP134">
        <v>0</v>
      </c>
      <c r="GQ134">
        <v>5</v>
      </c>
      <c r="GR134">
        <v>2079</v>
      </c>
      <c r="GS134">
        <v>3</v>
      </c>
      <c r="GT134">
        <v>29</v>
      </c>
      <c r="GU134">
        <v>83.8</v>
      </c>
      <c r="GV134">
        <v>83.9</v>
      </c>
      <c r="GW134">
        <v>2.2656200000000002</v>
      </c>
      <c r="GX134">
        <v>2.5378400000000001</v>
      </c>
      <c r="GY134">
        <v>2.04834</v>
      </c>
      <c r="GZ134">
        <v>2.6220699999999999</v>
      </c>
      <c r="HA134">
        <v>2.1972700000000001</v>
      </c>
      <c r="HB134">
        <v>2.3290999999999999</v>
      </c>
      <c r="HC134">
        <v>39.3917</v>
      </c>
      <c r="HD134">
        <v>14.8238</v>
      </c>
      <c r="HE134">
        <v>18</v>
      </c>
      <c r="HF134">
        <v>659.42</v>
      </c>
      <c r="HG134">
        <v>749.91200000000003</v>
      </c>
      <c r="HH134">
        <v>30.9998</v>
      </c>
      <c r="HI134">
        <v>32.683999999999997</v>
      </c>
      <c r="HJ134">
        <v>30.0002</v>
      </c>
      <c r="HK134">
        <v>32.484200000000001</v>
      </c>
      <c r="HL134">
        <v>32.455399999999997</v>
      </c>
      <c r="HM134">
        <v>45.345500000000001</v>
      </c>
      <c r="HN134">
        <v>23.2194</v>
      </c>
      <c r="HO134">
        <v>100</v>
      </c>
      <c r="HP134">
        <v>31</v>
      </c>
      <c r="HQ134">
        <v>792.68499999999995</v>
      </c>
      <c r="HR134">
        <v>33.6233</v>
      </c>
      <c r="HS134">
        <v>99.432599999999994</v>
      </c>
      <c r="HT134">
        <v>98.501499999999993</v>
      </c>
    </row>
    <row r="135" spans="1:228" x14ac:dyDescent="0.2">
      <c r="A135">
        <v>120</v>
      </c>
      <c r="B135">
        <v>1669220343.5</v>
      </c>
      <c r="C135">
        <v>594</v>
      </c>
      <c r="D135" t="s">
        <v>599</v>
      </c>
      <c r="E135" t="s">
        <v>600</v>
      </c>
      <c r="F135">
        <v>4</v>
      </c>
      <c r="G135">
        <v>1669220335.5</v>
      </c>
      <c r="H135">
        <f t="shared" si="34"/>
        <v>2.2590345207896757E-3</v>
      </c>
      <c r="I135">
        <f t="shared" si="35"/>
        <v>2.2590345207896756</v>
      </c>
      <c r="J135">
        <f t="shared" si="36"/>
        <v>14.705978344005883</v>
      </c>
      <c r="K135">
        <f t="shared" si="37"/>
        <v>755.29907142857144</v>
      </c>
      <c r="L135">
        <f t="shared" si="38"/>
        <v>562.60272730605789</v>
      </c>
      <c r="M135">
        <f t="shared" si="39"/>
        <v>56.903806165647715</v>
      </c>
      <c r="N135">
        <f t="shared" si="40"/>
        <v>76.393856395730182</v>
      </c>
      <c r="O135">
        <f t="shared" si="41"/>
        <v>0.13684812551796766</v>
      </c>
      <c r="P135">
        <f t="shared" si="42"/>
        <v>3.6711870383056406</v>
      </c>
      <c r="Q135">
        <f t="shared" si="43"/>
        <v>0.13407606482689682</v>
      </c>
      <c r="R135">
        <f t="shared" si="44"/>
        <v>8.4041922263381308E-2</v>
      </c>
      <c r="S135">
        <f t="shared" si="45"/>
        <v>226.11664133196194</v>
      </c>
      <c r="T135">
        <f t="shared" si="46"/>
        <v>33.325215829304518</v>
      </c>
      <c r="U135">
        <f t="shared" si="47"/>
        <v>33.231653571428573</v>
      </c>
      <c r="V135">
        <f t="shared" si="48"/>
        <v>5.118239681156056</v>
      </c>
      <c r="W135">
        <f t="shared" si="49"/>
        <v>70.093640184467844</v>
      </c>
      <c r="X135">
        <f t="shared" si="50"/>
        <v>3.4865676010067812</v>
      </c>
      <c r="Y135">
        <f t="shared" si="51"/>
        <v>4.9741568448022697</v>
      </c>
      <c r="Z135">
        <f t="shared" si="52"/>
        <v>1.6316720801492748</v>
      </c>
      <c r="AA135">
        <f t="shared" si="53"/>
        <v>-99.623422366824698</v>
      </c>
      <c r="AB135">
        <f t="shared" si="54"/>
        <v>-100.56650563636654</v>
      </c>
      <c r="AC135">
        <f t="shared" si="55"/>
        <v>-6.2723060659038987</v>
      </c>
      <c r="AD135">
        <f t="shared" si="56"/>
        <v>19.654407262866798</v>
      </c>
      <c r="AE135">
        <f t="shared" si="57"/>
        <v>38.03119544879128</v>
      </c>
      <c r="AF135">
        <f t="shared" si="58"/>
        <v>2.2241012383127967</v>
      </c>
      <c r="AG135">
        <f t="shared" si="59"/>
        <v>14.705978344005883</v>
      </c>
      <c r="AH135">
        <v>808.15274735627725</v>
      </c>
      <c r="AI135">
        <v>795.15087272727271</v>
      </c>
      <c r="AJ135">
        <v>1.7264102164501229</v>
      </c>
      <c r="AK135">
        <v>63.31</v>
      </c>
      <c r="AL135">
        <f t="shared" si="60"/>
        <v>2.2590345207896756</v>
      </c>
      <c r="AM135">
        <v>33.579191289502809</v>
      </c>
      <c r="AN135">
        <v>34.484357575757578</v>
      </c>
      <c r="AO135">
        <v>1.5025752495015601E-4</v>
      </c>
      <c r="AP135">
        <v>89.38907270601743</v>
      </c>
      <c r="AQ135">
        <v>33</v>
      </c>
      <c r="AR135">
        <v>5</v>
      </c>
      <c r="AS135">
        <f t="shared" si="61"/>
        <v>1</v>
      </c>
      <c r="AT135">
        <f t="shared" si="62"/>
        <v>0</v>
      </c>
      <c r="AU135">
        <f t="shared" si="63"/>
        <v>47213.858760443276</v>
      </c>
      <c r="AV135">
        <f t="shared" si="64"/>
        <v>1200.0007142857139</v>
      </c>
      <c r="AW135">
        <f t="shared" si="65"/>
        <v>1025.9262618300318</v>
      </c>
      <c r="AX135">
        <f t="shared" si="66"/>
        <v>0.85493804263333462</v>
      </c>
      <c r="AY135">
        <f t="shared" si="67"/>
        <v>0.18843042228233603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1669220335.5</v>
      </c>
      <c r="BF135">
        <v>755.29907142857144</v>
      </c>
      <c r="BG135">
        <v>771.79403571428577</v>
      </c>
      <c r="BH135">
        <v>34.471375000000002</v>
      </c>
      <c r="BI135">
        <v>33.579385714285714</v>
      </c>
      <c r="BJ135">
        <v>758.92085714285724</v>
      </c>
      <c r="BK135">
        <v>34.355971428571429</v>
      </c>
      <c r="BL135">
        <v>650.01567857142868</v>
      </c>
      <c r="BM135">
        <v>101.04385714285711</v>
      </c>
      <c r="BN135">
        <v>9.9993399999999996E-2</v>
      </c>
      <c r="BO135">
        <v>32.723539285714288</v>
      </c>
      <c r="BP135">
        <v>33.231653571428573</v>
      </c>
      <c r="BQ135">
        <v>999.9000000000002</v>
      </c>
      <c r="BR135">
        <v>0</v>
      </c>
      <c r="BS135">
        <v>0</v>
      </c>
      <c r="BT135">
        <v>8978.3924999999999</v>
      </c>
      <c r="BU135">
        <v>0</v>
      </c>
      <c r="BV135">
        <v>24.497235714285711</v>
      </c>
      <c r="BW135">
        <v>-16.49476428571429</v>
      </c>
      <c r="BX135">
        <v>782.26503571428577</v>
      </c>
      <c r="BY135">
        <v>798.6108214285714</v>
      </c>
      <c r="BZ135">
        <v>0.89198742857142854</v>
      </c>
      <c r="CA135">
        <v>771.79403571428577</v>
      </c>
      <c r="CB135">
        <v>33.579385714285714</v>
      </c>
      <c r="CC135">
        <v>3.4831196428571429</v>
      </c>
      <c r="CD135">
        <v>3.392988571428571</v>
      </c>
      <c r="CE135">
        <v>26.537678571428579</v>
      </c>
      <c r="CF135">
        <v>26.093585714285719</v>
      </c>
      <c r="CG135">
        <v>1200.0007142857139</v>
      </c>
      <c r="CH135">
        <v>0.49998235714285721</v>
      </c>
      <c r="CI135">
        <v>0.50001771428571418</v>
      </c>
      <c r="CJ135">
        <v>0</v>
      </c>
      <c r="CK135">
        <v>846.93028571428556</v>
      </c>
      <c r="CL135">
        <v>4.9990899999999998</v>
      </c>
      <c r="CM135">
        <v>9287.6921428571422</v>
      </c>
      <c r="CN135">
        <v>9557.7928571428547</v>
      </c>
      <c r="CO135">
        <v>41.561999999999991</v>
      </c>
      <c r="CP135">
        <v>43.186999999999983</v>
      </c>
      <c r="CQ135">
        <v>42.338999999999992</v>
      </c>
      <c r="CR135">
        <v>42.285428571428561</v>
      </c>
      <c r="CS135">
        <v>43.061999999999983</v>
      </c>
      <c r="CT135">
        <v>597.47928571428565</v>
      </c>
      <c r="CU135">
        <v>597.52178571428578</v>
      </c>
      <c r="CV135">
        <v>0</v>
      </c>
      <c r="CW135">
        <v>1669220350.8</v>
      </c>
      <c r="CX135">
        <v>0</v>
      </c>
      <c r="CY135">
        <v>1669215309.0999999</v>
      </c>
      <c r="CZ135" t="s">
        <v>356</v>
      </c>
      <c r="DA135">
        <v>1669215309.0999999</v>
      </c>
      <c r="DB135">
        <v>1669215308.0999999</v>
      </c>
      <c r="DC135">
        <v>4</v>
      </c>
      <c r="DD135">
        <v>-3.3000000000000002E-2</v>
      </c>
      <c r="DE135">
        <v>-1.7000000000000001E-2</v>
      </c>
      <c r="DF135">
        <v>-3.2709999999999999</v>
      </c>
      <c r="DG135">
        <v>0.115</v>
      </c>
      <c r="DH135">
        <v>409</v>
      </c>
      <c r="DI135">
        <v>31</v>
      </c>
      <c r="DJ135">
        <v>0.59</v>
      </c>
      <c r="DK135">
        <v>0.22</v>
      </c>
      <c r="DL135">
        <v>-16.45506341463415</v>
      </c>
      <c r="DM135">
        <v>-0.68407108013940754</v>
      </c>
      <c r="DN135">
        <v>8.9420210396557884E-2</v>
      </c>
      <c r="DO135">
        <v>0</v>
      </c>
      <c r="DP135">
        <v>0.88536660975609749</v>
      </c>
      <c r="DQ135">
        <v>0.1124631846689914</v>
      </c>
      <c r="DR135">
        <v>1.240372746862823E-2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3.2970600000000001</v>
      </c>
      <c r="EB135">
        <v>2.6253000000000002</v>
      </c>
      <c r="EC135">
        <v>0.15748500000000001</v>
      </c>
      <c r="ED135">
        <v>0.15808900000000001</v>
      </c>
      <c r="EE135">
        <v>0.140875</v>
      </c>
      <c r="EF135">
        <v>0.13677400000000001</v>
      </c>
      <c r="EG135">
        <v>25559</v>
      </c>
      <c r="EH135">
        <v>26003.5</v>
      </c>
      <c r="EI135">
        <v>28224.1</v>
      </c>
      <c r="EJ135">
        <v>29727</v>
      </c>
      <c r="EK135">
        <v>33358.300000000003</v>
      </c>
      <c r="EL135">
        <v>35611.599999999999</v>
      </c>
      <c r="EM135">
        <v>39823.800000000003</v>
      </c>
      <c r="EN135">
        <v>42468.5</v>
      </c>
      <c r="EO135">
        <v>2.1761300000000001</v>
      </c>
      <c r="EP135">
        <v>2.1949999999999998</v>
      </c>
      <c r="EQ135">
        <v>0.142373</v>
      </c>
      <c r="ER135">
        <v>0</v>
      </c>
      <c r="ES135">
        <v>30.922899999999998</v>
      </c>
      <c r="ET135">
        <v>999.9</v>
      </c>
      <c r="EU135">
        <v>75.099999999999994</v>
      </c>
      <c r="EV135">
        <v>34.299999999999997</v>
      </c>
      <c r="EW135">
        <v>40.378700000000002</v>
      </c>
      <c r="EX135">
        <v>57.311799999999998</v>
      </c>
      <c r="EY135">
        <v>-2.7484000000000002</v>
      </c>
      <c r="EZ135">
        <v>2</v>
      </c>
      <c r="FA135">
        <v>0.41687000000000002</v>
      </c>
      <c r="FB135">
        <v>0.14289199999999999</v>
      </c>
      <c r="FC135">
        <v>20.271999999999998</v>
      </c>
      <c r="FD135">
        <v>5.22058</v>
      </c>
      <c r="FE135">
        <v>12.004300000000001</v>
      </c>
      <c r="FF135">
        <v>4.9869500000000002</v>
      </c>
      <c r="FG135">
        <v>3.2846500000000001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1.8621799999999999</v>
      </c>
      <c r="FN135">
        <v>1.86419</v>
      </c>
      <c r="FO135">
        <v>1.86026</v>
      </c>
      <c r="FP135">
        <v>1.8609899999999999</v>
      </c>
      <c r="FQ135">
        <v>1.8601700000000001</v>
      </c>
      <c r="FR135">
        <v>1.86185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-3.6339999999999999</v>
      </c>
      <c r="GH135">
        <v>0.1154</v>
      </c>
      <c r="GI135">
        <v>-2.7106589400944232</v>
      </c>
      <c r="GJ135">
        <v>-1.6100910332537859E-3</v>
      </c>
      <c r="GK135">
        <v>7.0186618486508772E-7</v>
      </c>
      <c r="GL135">
        <v>-2.134652460378022E-10</v>
      </c>
      <c r="GM135">
        <v>0.1154050000000026</v>
      </c>
      <c r="GN135">
        <v>0</v>
      </c>
      <c r="GO135">
        <v>0</v>
      </c>
      <c r="GP135">
        <v>0</v>
      </c>
      <c r="GQ135">
        <v>5</v>
      </c>
      <c r="GR135">
        <v>2079</v>
      </c>
      <c r="GS135">
        <v>3</v>
      </c>
      <c r="GT135">
        <v>29</v>
      </c>
      <c r="GU135">
        <v>83.9</v>
      </c>
      <c r="GV135">
        <v>83.9</v>
      </c>
      <c r="GW135">
        <v>2.2814899999999998</v>
      </c>
      <c r="GX135">
        <v>2.5366200000000001</v>
      </c>
      <c r="GY135">
        <v>2.04834</v>
      </c>
      <c r="GZ135">
        <v>2.6220699999999999</v>
      </c>
      <c r="HA135">
        <v>2.1972700000000001</v>
      </c>
      <c r="HB135">
        <v>2.3315399999999999</v>
      </c>
      <c r="HC135">
        <v>39.3917</v>
      </c>
      <c r="HD135">
        <v>14.815</v>
      </c>
      <c r="HE135">
        <v>18</v>
      </c>
      <c r="HF135">
        <v>659.02800000000002</v>
      </c>
      <c r="HG135">
        <v>750.02099999999996</v>
      </c>
      <c r="HH135">
        <v>31</v>
      </c>
      <c r="HI135">
        <v>32.685200000000002</v>
      </c>
      <c r="HJ135">
        <v>30.000299999999999</v>
      </c>
      <c r="HK135">
        <v>32.486600000000003</v>
      </c>
      <c r="HL135">
        <v>32.458199999999998</v>
      </c>
      <c r="HM135">
        <v>45.6556</v>
      </c>
      <c r="HN135">
        <v>23.2194</v>
      </c>
      <c r="HO135">
        <v>100</v>
      </c>
      <c r="HP135">
        <v>31</v>
      </c>
      <c r="HQ135">
        <v>799.37400000000002</v>
      </c>
      <c r="HR135">
        <v>33.6233</v>
      </c>
      <c r="HS135">
        <v>99.430800000000005</v>
      </c>
      <c r="HT135">
        <v>98.501599999999996</v>
      </c>
    </row>
    <row r="136" spans="1:228" x14ac:dyDescent="0.2">
      <c r="A136">
        <v>121</v>
      </c>
      <c r="B136">
        <v>1669220347.5</v>
      </c>
      <c r="C136">
        <v>598</v>
      </c>
      <c r="D136" t="s">
        <v>601</v>
      </c>
      <c r="E136" t="s">
        <v>602</v>
      </c>
      <c r="F136">
        <v>4</v>
      </c>
      <c r="G136">
        <v>1669220339.5</v>
      </c>
      <c r="H136">
        <f t="shared" si="34"/>
        <v>2.258157004517352E-3</v>
      </c>
      <c r="I136">
        <f t="shared" si="35"/>
        <v>2.258157004517352</v>
      </c>
      <c r="J136">
        <f t="shared" si="36"/>
        <v>14.937419958115486</v>
      </c>
      <c r="K136">
        <f t="shared" si="37"/>
        <v>761.93521428571432</v>
      </c>
      <c r="L136">
        <f t="shared" si="38"/>
        <v>566.31875778761719</v>
      </c>
      <c r="M136">
        <f t="shared" si="39"/>
        <v>57.279539836816369</v>
      </c>
      <c r="N136">
        <f t="shared" si="40"/>
        <v>77.064900040127313</v>
      </c>
      <c r="O136">
        <f t="shared" si="41"/>
        <v>0.13682388357661876</v>
      </c>
      <c r="P136">
        <f t="shared" si="42"/>
        <v>3.6712075993647355</v>
      </c>
      <c r="Q136">
        <f t="shared" si="43"/>
        <v>0.13405280937636774</v>
      </c>
      <c r="R136">
        <f t="shared" si="44"/>
        <v>8.4027301474418975E-2</v>
      </c>
      <c r="S136">
        <f t="shared" si="45"/>
        <v>226.11684330711276</v>
      </c>
      <c r="T136">
        <f t="shared" si="46"/>
        <v>33.326925732116699</v>
      </c>
      <c r="U136">
        <f t="shared" si="47"/>
        <v>33.232750000000003</v>
      </c>
      <c r="V136">
        <f t="shared" si="48"/>
        <v>5.1185544727309589</v>
      </c>
      <c r="W136">
        <f t="shared" si="49"/>
        <v>70.101229072136206</v>
      </c>
      <c r="X136">
        <f t="shared" si="50"/>
        <v>3.4872451860328031</v>
      </c>
      <c r="Y136">
        <f t="shared" si="51"/>
        <v>4.9745849426467634</v>
      </c>
      <c r="Z136">
        <f t="shared" si="52"/>
        <v>1.6313092866981558</v>
      </c>
      <c r="AA136">
        <f t="shared" si="53"/>
        <v>-99.58472389921522</v>
      </c>
      <c r="AB136">
        <f t="shared" si="54"/>
        <v>-100.48153823402328</v>
      </c>
      <c r="AC136">
        <f t="shared" si="55"/>
        <v>-6.2670522126275472</v>
      </c>
      <c r="AD136">
        <f t="shared" si="56"/>
        <v>19.783528961246731</v>
      </c>
      <c r="AE136">
        <f t="shared" si="57"/>
        <v>38.184949510091684</v>
      </c>
      <c r="AF136">
        <f t="shared" si="58"/>
        <v>2.2422655657064796</v>
      </c>
      <c r="AG136">
        <f t="shared" si="59"/>
        <v>14.937419958115486</v>
      </c>
      <c r="AH136">
        <v>815.12528337315996</v>
      </c>
      <c r="AI136">
        <v>802.02923030302975</v>
      </c>
      <c r="AJ136">
        <v>1.725068225108072</v>
      </c>
      <c r="AK136">
        <v>63.31</v>
      </c>
      <c r="AL136">
        <f t="shared" si="60"/>
        <v>2.258157004517352</v>
      </c>
      <c r="AM136">
        <v>33.578316681583438</v>
      </c>
      <c r="AN136">
        <v>34.483909696969697</v>
      </c>
      <c r="AO136">
        <v>7.1654204251004318E-6</v>
      </c>
      <c r="AP136">
        <v>89.38907270601743</v>
      </c>
      <c r="AQ136">
        <v>33</v>
      </c>
      <c r="AR136">
        <v>5</v>
      </c>
      <c r="AS136">
        <f t="shared" si="61"/>
        <v>1</v>
      </c>
      <c r="AT136">
        <f t="shared" si="62"/>
        <v>0</v>
      </c>
      <c r="AU136">
        <f t="shared" si="63"/>
        <v>47213.988946936661</v>
      </c>
      <c r="AV136">
        <f t="shared" si="64"/>
        <v>1200.001785714285</v>
      </c>
      <c r="AW136">
        <f t="shared" si="65"/>
        <v>1025.9271778793325</v>
      </c>
      <c r="AX136">
        <f t="shared" si="66"/>
        <v>0.854938042670214</v>
      </c>
      <c r="AY136">
        <f t="shared" si="67"/>
        <v>0.18843042235351321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1669220339.5</v>
      </c>
      <c r="BF136">
        <v>761.93521428571432</v>
      </c>
      <c r="BG136">
        <v>778.50585714285717</v>
      </c>
      <c r="BH136">
        <v>34.478146428571428</v>
      </c>
      <c r="BI136">
        <v>33.57888214285714</v>
      </c>
      <c r="BJ136">
        <v>765.56303571428577</v>
      </c>
      <c r="BK136">
        <v>34.362739285714277</v>
      </c>
      <c r="BL136">
        <v>650.01828571428564</v>
      </c>
      <c r="BM136">
        <v>101.0436428571428</v>
      </c>
      <c r="BN136">
        <v>9.9995860714285706E-2</v>
      </c>
      <c r="BO136">
        <v>32.725067857142847</v>
      </c>
      <c r="BP136">
        <v>33.232750000000003</v>
      </c>
      <c r="BQ136">
        <v>999.9000000000002</v>
      </c>
      <c r="BR136">
        <v>0</v>
      </c>
      <c r="BS136">
        <v>0</v>
      </c>
      <c r="BT136">
        <v>8978.4825000000001</v>
      </c>
      <c r="BU136">
        <v>0</v>
      </c>
      <c r="BV136">
        <v>24.578353571428579</v>
      </c>
      <c r="BW136">
        <v>-16.570474999999998</v>
      </c>
      <c r="BX136">
        <v>789.14357142857136</v>
      </c>
      <c r="BY136">
        <v>805.55539285714269</v>
      </c>
      <c r="BZ136">
        <v>0.89926360714285714</v>
      </c>
      <c r="CA136">
        <v>778.50585714285717</v>
      </c>
      <c r="CB136">
        <v>33.57888214285714</v>
      </c>
      <c r="CC136">
        <v>3.4837950000000002</v>
      </c>
      <c r="CD136">
        <v>3.3929292857142861</v>
      </c>
      <c r="CE136">
        <v>26.54096785714286</v>
      </c>
      <c r="CF136">
        <v>26.093289285714281</v>
      </c>
      <c r="CG136">
        <v>1200.001785714285</v>
      </c>
      <c r="CH136">
        <v>0.4999818214285715</v>
      </c>
      <c r="CI136">
        <v>0.50001824999999989</v>
      </c>
      <c r="CJ136">
        <v>0</v>
      </c>
      <c r="CK136">
        <v>847.28532142857136</v>
      </c>
      <c r="CL136">
        <v>4.9990899999999998</v>
      </c>
      <c r="CM136">
        <v>9292.237857142858</v>
      </c>
      <c r="CN136">
        <v>9557.8050000000021</v>
      </c>
      <c r="CO136">
        <v>41.56424999999998</v>
      </c>
      <c r="CP136">
        <v>43.186999999999983</v>
      </c>
      <c r="CQ136">
        <v>42.341250000000002</v>
      </c>
      <c r="CR136">
        <v>42.287642857142849</v>
      </c>
      <c r="CS136">
        <v>43.057571428571407</v>
      </c>
      <c r="CT136">
        <v>597.47964285714284</v>
      </c>
      <c r="CU136">
        <v>597.52214285714297</v>
      </c>
      <c r="CV136">
        <v>0</v>
      </c>
      <c r="CW136">
        <v>1669220354.4000001</v>
      </c>
      <c r="CX136">
        <v>0</v>
      </c>
      <c r="CY136">
        <v>1669215309.0999999</v>
      </c>
      <c r="CZ136" t="s">
        <v>356</v>
      </c>
      <c r="DA136">
        <v>1669215309.0999999</v>
      </c>
      <c r="DB136">
        <v>1669215308.0999999</v>
      </c>
      <c r="DC136">
        <v>4</v>
      </c>
      <c r="DD136">
        <v>-3.3000000000000002E-2</v>
      </c>
      <c r="DE136">
        <v>-1.7000000000000001E-2</v>
      </c>
      <c r="DF136">
        <v>-3.2709999999999999</v>
      </c>
      <c r="DG136">
        <v>0.115</v>
      </c>
      <c r="DH136">
        <v>409</v>
      </c>
      <c r="DI136">
        <v>31</v>
      </c>
      <c r="DJ136">
        <v>0.59</v>
      </c>
      <c r="DK136">
        <v>0.22</v>
      </c>
      <c r="DL136">
        <v>-16.532124390243901</v>
      </c>
      <c r="DM136">
        <v>-1.26502578397209</v>
      </c>
      <c r="DN136">
        <v>0.13390171273515769</v>
      </c>
      <c r="DO136">
        <v>0</v>
      </c>
      <c r="DP136">
        <v>0.89380829268292694</v>
      </c>
      <c r="DQ136">
        <v>0.1122771428571426</v>
      </c>
      <c r="DR136">
        <v>1.148228071855511E-2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3.29718</v>
      </c>
      <c r="EB136">
        <v>2.6252200000000001</v>
      </c>
      <c r="EC136">
        <v>0.15839800000000001</v>
      </c>
      <c r="ED136">
        <v>0.15898200000000001</v>
      </c>
      <c r="EE136">
        <v>0.140876</v>
      </c>
      <c r="EF136">
        <v>0.13677300000000001</v>
      </c>
      <c r="EG136">
        <v>25531.4</v>
      </c>
      <c r="EH136">
        <v>25975.9</v>
      </c>
      <c r="EI136">
        <v>28224.2</v>
      </c>
      <c r="EJ136">
        <v>29727.1</v>
      </c>
      <c r="EK136">
        <v>33358.199999999997</v>
      </c>
      <c r="EL136">
        <v>35611.699999999997</v>
      </c>
      <c r="EM136">
        <v>39823.699999999997</v>
      </c>
      <c r="EN136">
        <v>42468.7</v>
      </c>
      <c r="EO136">
        <v>2.1763499999999998</v>
      </c>
      <c r="EP136">
        <v>2.19495</v>
      </c>
      <c r="EQ136">
        <v>0.14296200000000001</v>
      </c>
      <c r="ER136">
        <v>0</v>
      </c>
      <c r="ES136">
        <v>30.9224</v>
      </c>
      <c r="ET136">
        <v>999.9</v>
      </c>
      <c r="EU136">
        <v>75.099999999999994</v>
      </c>
      <c r="EV136">
        <v>34.299999999999997</v>
      </c>
      <c r="EW136">
        <v>40.379600000000003</v>
      </c>
      <c r="EX136">
        <v>57.281799999999997</v>
      </c>
      <c r="EY136">
        <v>-2.7924699999999998</v>
      </c>
      <c r="EZ136">
        <v>2</v>
      </c>
      <c r="FA136">
        <v>0.41704999999999998</v>
      </c>
      <c r="FB136">
        <v>0.14280999999999999</v>
      </c>
      <c r="FC136">
        <v>20.271999999999998</v>
      </c>
      <c r="FD136">
        <v>5.2202799999999998</v>
      </c>
      <c r="FE136">
        <v>12.0044</v>
      </c>
      <c r="FF136">
        <v>4.9870999999999999</v>
      </c>
      <c r="FG136">
        <v>3.2846500000000001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1.8621799999999999</v>
      </c>
      <c r="FN136">
        <v>1.8642000000000001</v>
      </c>
      <c r="FO136">
        <v>1.8602399999999999</v>
      </c>
      <c r="FP136">
        <v>1.8609899999999999</v>
      </c>
      <c r="FQ136">
        <v>1.8601700000000001</v>
      </c>
      <c r="FR136">
        <v>1.86185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-3.64</v>
      </c>
      <c r="GH136">
        <v>0.1154</v>
      </c>
      <c r="GI136">
        <v>-2.7106589400944232</v>
      </c>
      <c r="GJ136">
        <v>-1.6100910332537859E-3</v>
      </c>
      <c r="GK136">
        <v>7.0186618486508772E-7</v>
      </c>
      <c r="GL136">
        <v>-2.134652460378022E-10</v>
      </c>
      <c r="GM136">
        <v>0.1154050000000026</v>
      </c>
      <c r="GN136">
        <v>0</v>
      </c>
      <c r="GO136">
        <v>0</v>
      </c>
      <c r="GP136">
        <v>0</v>
      </c>
      <c r="GQ136">
        <v>5</v>
      </c>
      <c r="GR136">
        <v>2079</v>
      </c>
      <c r="GS136">
        <v>3</v>
      </c>
      <c r="GT136">
        <v>29</v>
      </c>
      <c r="GU136">
        <v>84</v>
      </c>
      <c r="GV136">
        <v>84</v>
      </c>
      <c r="GW136">
        <v>2.2973599999999998</v>
      </c>
      <c r="GX136">
        <v>2.5463900000000002</v>
      </c>
      <c r="GY136">
        <v>2.04834</v>
      </c>
      <c r="GZ136">
        <v>2.6220699999999999</v>
      </c>
      <c r="HA136">
        <v>2.1972700000000001</v>
      </c>
      <c r="HB136">
        <v>2.33521</v>
      </c>
      <c r="HC136">
        <v>39.416600000000003</v>
      </c>
      <c r="HD136">
        <v>14.797499999999999</v>
      </c>
      <c r="HE136">
        <v>18</v>
      </c>
      <c r="HF136">
        <v>659.23699999999997</v>
      </c>
      <c r="HG136">
        <v>750.00800000000004</v>
      </c>
      <c r="HH136">
        <v>31</v>
      </c>
      <c r="HI136">
        <v>32.687600000000003</v>
      </c>
      <c r="HJ136">
        <v>30.000399999999999</v>
      </c>
      <c r="HK136">
        <v>32.4895</v>
      </c>
      <c r="HL136">
        <v>32.461100000000002</v>
      </c>
      <c r="HM136">
        <v>45.970799999999997</v>
      </c>
      <c r="HN136">
        <v>23.2194</v>
      </c>
      <c r="HO136">
        <v>100</v>
      </c>
      <c r="HP136">
        <v>31</v>
      </c>
      <c r="HQ136">
        <v>806.06299999999999</v>
      </c>
      <c r="HR136">
        <v>33.6233</v>
      </c>
      <c r="HS136">
        <v>99.430899999999994</v>
      </c>
      <c r="HT136">
        <v>98.501900000000006</v>
      </c>
    </row>
    <row r="137" spans="1:228" x14ac:dyDescent="0.2">
      <c r="A137">
        <v>122</v>
      </c>
      <c r="B137">
        <v>1669220351.5</v>
      </c>
      <c r="C137">
        <v>602</v>
      </c>
      <c r="D137" t="s">
        <v>603</v>
      </c>
      <c r="E137" t="s">
        <v>604</v>
      </c>
      <c r="F137">
        <v>4</v>
      </c>
      <c r="G137">
        <v>1669220343.5</v>
      </c>
      <c r="H137">
        <f t="shared" si="34"/>
        <v>2.2676928583869218E-3</v>
      </c>
      <c r="I137">
        <f t="shared" si="35"/>
        <v>2.2676928583869218</v>
      </c>
      <c r="J137">
        <f t="shared" si="36"/>
        <v>14.361519556790867</v>
      </c>
      <c r="K137">
        <f t="shared" si="37"/>
        <v>768.58378571428568</v>
      </c>
      <c r="L137">
        <f t="shared" si="38"/>
        <v>580.20040277350256</v>
      </c>
      <c r="M137">
        <f t="shared" si="39"/>
        <v>58.683384263997503</v>
      </c>
      <c r="N137">
        <f t="shared" si="40"/>
        <v>77.737101561021476</v>
      </c>
      <c r="O137">
        <f t="shared" si="41"/>
        <v>0.137363992326338</v>
      </c>
      <c r="P137">
        <f t="shared" si="42"/>
        <v>3.6724023327080082</v>
      </c>
      <c r="Q137">
        <f t="shared" si="43"/>
        <v>0.13457212673149069</v>
      </c>
      <c r="R137">
        <f t="shared" si="44"/>
        <v>8.4353691098410261E-2</v>
      </c>
      <c r="S137">
        <f t="shared" si="45"/>
        <v>226.11684330711293</v>
      </c>
      <c r="T137">
        <f t="shared" si="46"/>
        <v>33.327051644204246</v>
      </c>
      <c r="U137">
        <f t="shared" si="47"/>
        <v>33.236082142857143</v>
      </c>
      <c r="V137">
        <f t="shared" si="48"/>
        <v>5.1195112553919886</v>
      </c>
      <c r="W137">
        <f t="shared" si="49"/>
        <v>70.100291082188562</v>
      </c>
      <c r="X137">
        <f t="shared" si="50"/>
        <v>3.4876522201628397</v>
      </c>
      <c r="Y137">
        <f t="shared" si="51"/>
        <v>4.9752321514239766</v>
      </c>
      <c r="Z137">
        <f t="shared" si="52"/>
        <v>1.6318590352291489</v>
      </c>
      <c r="AA137">
        <f t="shared" si="53"/>
        <v>-100.00525505486326</v>
      </c>
      <c r="AB137">
        <f t="shared" si="54"/>
        <v>-100.71646739999602</v>
      </c>
      <c r="AC137">
        <f t="shared" si="55"/>
        <v>-6.2798349102851025</v>
      </c>
      <c r="AD137">
        <f t="shared" si="56"/>
        <v>19.115285941968551</v>
      </c>
      <c r="AE137">
        <f t="shared" si="57"/>
        <v>38.317577897934058</v>
      </c>
      <c r="AF137">
        <f t="shared" si="58"/>
        <v>2.2529278615480832</v>
      </c>
      <c r="AG137">
        <f t="shared" si="59"/>
        <v>14.361519556790867</v>
      </c>
      <c r="AH137">
        <v>821.99381254935065</v>
      </c>
      <c r="AI137">
        <v>809.04547272727257</v>
      </c>
      <c r="AJ137">
        <v>1.75081593073583</v>
      </c>
      <c r="AK137">
        <v>63.31</v>
      </c>
      <c r="AL137">
        <f t="shared" si="60"/>
        <v>2.2676928583869218</v>
      </c>
      <c r="AM137">
        <v>33.578815558488103</v>
      </c>
      <c r="AN137">
        <v>34.487804848484863</v>
      </c>
      <c r="AO137">
        <v>8.7973607157299554E-5</v>
      </c>
      <c r="AP137">
        <v>89.38907270601743</v>
      </c>
      <c r="AQ137">
        <v>33</v>
      </c>
      <c r="AR137">
        <v>5</v>
      </c>
      <c r="AS137">
        <f t="shared" si="61"/>
        <v>1</v>
      </c>
      <c r="AT137">
        <f t="shared" si="62"/>
        <v>0</v>
      </c>
      <c r="AU137">
        <f t="shared" si="63"/>
        <v>47234.996468133533</v>
      </c>
      <c r="AV137">
        <f t="shared" si="64"/>
        <v>1200.0017857142859</v>
      </c>
      <c r="AW137">
        <f t="shared" si="65"/>
        <v>1025.9271778793332</v>
      </c>
      <c r="AX137">
        <f t="shared" si="66"/>
        <v>0.854938042670214</v>
      </c>
      <c r="AY137">
        <f t="shared" si="67"/>
        <v>0.18843042235351321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1669220343.5</v>
      </c>
      <c r="BF137">
        <v>768.58378571428568</v>
      </c>
      <c r="BG137">
        <v>785.21942857142847</v>
      </c>
      <c r="BH137">
        <v>34.482285714285709</v>
      </c>
      <c r="BI137">
        <v>33.578732142857127</v>
      </c>
      <c r="BJ137">
        <v>772.21764285714266</v>
      </c>
      <c r="BK137">
        <v>34.366878571428579</v>
      </c>
      <c r="BL137">
        <v>650.00603571428576</v>
      </c>
      <c r="BM137">
        <v>101.0433214285714</v>
      </c>
      <c r="BN137">
        <v>9.9980064285714293E-2</v>
      </c>
      <c r="BO137">
        <v>32.727378571428567</v>
      </c>
      <c r="BP137">
        <v>33.236082142857143</v>
      </c>
      <c r="BQ137">
        <v>999.9000000000002</v>
      </c>
      <c r="BR137">
        <v>0</v>
      </c>
      <c r="BS137">
        <v>0</v>
      </c>
      <c r="BT137">
        <v>8982.6346428571433</v>
      </c>
      <c r="BU137">
        <v>0</v>
      </c>
      <c r="BV137">
        <v>24.594750000000001</v>
      </c>
      <c r="BW137">
        <v>-16.635539285714291</v>
      </c>
      <c r="BX137">
        <v>796.03296428571423</v>
      </c>
      <c r="BY137">
        <v>812.50217857142866</v>
      </c>
      <c r="BZ137">
        <v>0.90355803571428595</v>
      </c>
      <c r="CA137">
        <v>785.21942857142847</v>
      </c>
      <c r="CB137">
        <v>33.578732142857127</v>
      </c>
      <c r="CC137">
        <v>3.4842021428571428</v>
      </c>
      <c r="CD137">
        <v>3.392902499999999</v>
      </c>
      <c r="CE137">
        <v>26.542950000000001</v>
      </c>
      <c r="CF137">
        <v>26.09315357142858</v>
      </c>
      <c r="CG137">
        <v>1200.0017857142859</v>
      </c>
      <c r="CH137">
        <v>0.4999824642857143</v>
      </c>
      <c r="CI137">
        <v>0.50001760714285715</v>
      </c>
      <c r="CJ137">
        <v>0</v>
      </c>
      <c r="CK137">
        <v>847.62235714285725</v>
      </c>
      <c r="CL137">
        <v>4.9990899999999998</v>
      </c>
      <c r="CM137">
        <v>9296.7542857142871</v>
      </c>
      <c r="CN137">
        <v>9557.8053571428572</v>
      </c>
      <c r="CO137">
        <v>41.56874999999998</v>
      </c>
      <c r="CP137">
        <v>43.186999999999983</v>
      </c>
      <c r="CQ137">
        <v>42.338999999999977</v>
      </c>
      <c r="CR137">
        <v>42.285428571428568</v>
      </c>
      <c r="CS137">
        <v>43.046499999999988</v>
      </c>
      <c r="CT137">
        <v>597.47964285714284</v>
      </c>
      <c r="CU137">
        <v>597.52214285714285</v>
      </c>
      <c r="CV137">
        <v>0</v>
      </c>
      <c r="CW137">
        <v>1669220358.5999999</v>
      </c>
      <c r="CX137">
        <v>0</v>
      </c>
      <c r="CY137">
        <v>1669215309.0999999</v>
      </c>
      <c r="CZ137" t="s">
        <v>356</v>
      </c>
      <c r="DA137">
        <v>1669215309.0999999</v>
      </c>
      <c r="DB137">
        <v>1669215308.0999999</v>
      </c>
      <c r="DC137">
        <v>4</v>
      </c>
      <c r="DD137">
        <v>-3.3000000000000002E-2</v>
      </c>
      <c r="DE137">
        <v>-1.7000000000000001E-2</v>
      </c>
      <c r="DF137">
        <v>-3.2709999999999999</v>
      </c>
      <c r="DG137">
        <v>0.115</v>
      </c>
      <c r="DH137">
        <v>409</v>
      </c>
      <c r="DI137">
        <v>31</v>
      </c>
      <c r="DJ137">
        <v>0.59</v>
      </c>
      <c r="DK137">
        <v>0.22</v>
      </c>
      <c r="DL137">
        <v>-16.579387804878049</v>
      </c>
      <c r="DM137">
        <v>-1.0849526132404439</v>
      </c>
      <c r="DN137">
        <v>0.1245514570811402</v>
      </c>
      <c r="DO137">
        <v>0</v>
      </c>
      <c r="DP137">
        <v>0.90011251219512189</v>
      </c>
      <c r="DQ137">
        <v>7.0671240418117079E-2</v>
      </c>
      <c r="DR137">
        <v>7.4105155316599386E-3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3.2970799999999998</v>
      </c>
      <c r="EB137">
        <v>2.6252599999999999</v>
      </c>
      <c r="EC137">
        <v>0.15931300000000001</v>
      </c>
      <c r="ED137">
        <v>0.159881</v>
      </c>
      <c r="EE137">
        <v>0.140879</v>
      </c>
      <c r="EF137">
        <v>0.13678100000000001</v>
      </c>
      <c r="EG137">
        <v>25503.4</v>
      </c>
      <c r="EH137">
        <v>25947.7</v>
      </c>
      <c r="EI137">
        <v>28224</v>
      </c>
      <c r="EJ137">
        <v>29726.7</v>
      </c>
      <c r="EK137">
        <v>33358.199999999997</v>
      </c>
      <c r="EL137">
        <v>35611.1</v>
      </c>
      <c r="EM137">
        <v>39823.699999999997</v>
      </c>
      <c r="EN137">
        <v>42468.1</v>
      </c>
      <c r="EO137">
        <v>2.1763300000000001</v>
      </c>
      <c r="EP137">
        <v>2.1949200000000002</v>
      </c>
      <c r="EQ137">
        <v>0.14270099999999999</v>
      </c>
      <c r="ER137">
        <v>0</v>
      </c>
      <c r="ES137">
        <v>30.920200000000001</v>
      </c>
      <c r="ET137">
        <v>999.9</v>
      </c>
      <c r="EU137">
        <v>75.099999999999994</v>
      </c>
      <c r="EV137">
        <v>34.299999999999997</v>
      </c>
      <c r="EW137">
        <v>40.384300000000003</v>
      </c>
      <c r="EX137">
        <v>56.951799999999999</v>
      </c>
      <c r="EY137">
        <v>-2.6442299999999999</v>
      </c>
      <c r="EZ137">
        <v>2</v>
      </c>
      <c r="FA137">
        <v>0.417327</v>
      </c>
      <c r="FB137">
        <v>0.14275599999999999</v>
      </c>
      <c r="FC137">
        <v>20.272099999999998</v>
      </c>
      <c r="FD137">
        <v>5.2201399999999998</v>
      </c>
      <c r="FE137">
        <v>12.004099999999999</v>
      </c>
      <c r="FF137">
        <v>4.98705</v>
      </c>
      <c r="FG137">
        <v>3.2846299999999999</v>
      </c>
      <c r="FH137">
        <v>9999</v>
      </c>
      <c r="FI137">
        <v>9999</v>
      </c>
      <c r="FJ137">
        <v>9999</v>
      </c>
      <c r="FK137">
        <v>999.9</v>
      </c>
      <c r="FL137">
        <v>1.8658300000000001</v>
      </c>
      <c r="FM137">
        <v>1.8621799999999999</v>
      </c>
      <c r="FN137">
        <v>1.8641799999999999</v>
      </c>
      <c r="FO137">
        <v>1.86025</v>
      </c>
      <c r="FP137">
        <v>1.86097</v>
      </c>
      <c r="FQ137">
        <v>1.86016</v>
      </c>
      <c r="FR137">
        <v>1.8618600000000001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-3.6459999999999999</v>
      </c>
      <c r="GH137">
        <v>0.1154</v>
      </c>
      <c r="GI137">
        <v>-2.7106589400944232</v>
      </c>
      <c r="GJ137">
        <v>-1.6100910332537859E-3</v>
      </c>
      <c r="GK137">
        <v>7.0186618486508772E-7</v>
      </c>
      <c r="GL137">
        <v>-2.134652460378022E-10</v>
      </c>
      <c r="GM137">
        <v>0.1154050000000026</v>
      </c>
      <c r="GN137">
        <v>0</v>
      </c>
      <c r="GO137">
        <v>0</v>
      </c>
      <c r="GP137">
        <v>0</v>
      </c>
      <c r="GQ137">
        <v>5</v>
      </c>
      <c r="GR137">
        <v>2079</v>
      </c>
      <c r="GS137">
        <v>3</v>
      </c>
      <c r="GT137">
        <v>29</v>
      </c>
      <c r="GU137">
        <v>84</v>
      </c>
      <c r="GV137">
        <v>84.1</v>
      </c>
      <c r="GW137">
        <v>2.3132299999999999</v>
      </c>
      <c r="GX137">
        <v>2.5329600000000001</v>
      </c>
      <c r="GY137">
        <v>2.04834</v>
      </c>
      <c r="GZ137">
        <v>2.6220699999999999</v>
      </c>
      <c r="HA137">
        <v>2.1972700000000001</v>
      </c>
      <c r="HB137">
        <v>2.34619</v>
      </c>
      <c r="HC137">
        <v>39.416600000000003</v>
      </c>
      <c r="HD137">
        <v>14.815</v>
      </c>
      <c r="HE137">
        <v>18</v>
      </c>
      <c r="HF137">
        <v>659.24699999999996</v>
      </c>
      <c r="HG137">
        <v>750.02099999999996</v>
      </c>
      <c r="HH137">
        <v>31</v>
      </c>
      <c r="HI137">
        <v>32.688000000000002</v>
      </c>
      <c r="HJ137">
        <v>30.0002</v>
      </c>
      <c r="HK137">
        <v>32.4923</v>
      </c>
      <c r="HL137">
        <v>32.463999999999999</v>
      </c>
      <c r="HM137">
        <v>46.281799999999997</v>
      </c>
      <c r="HN137">
        <v>23.2194</v>
      </c>
      <c r="HO137">
        <v>100</v>
      </c>
      <c r="HP137">
        <v>31</v>
      </c>
      <c r="HQ137">
        <v>812.74199999999996</v>
      </c>
      <c r="HR137">
        <v>33.6233</v>
      </c>
      <c r="HS137">
        <v>99.430599999999998</v>
      </c>
      <c r="HT137">
        <v>98.500600000000006</v>
      </c>
    </row>
    <row r="138" spans="1:228" x14ac:dyDescent="0.2">
      <c r="A138">
        <v>123</v>
      </c>
      <c r="B138">
        <v>1669220355.5</v>
      </c>
      <c r="C138">
        <v>606</v>
      </c>
      <c r="D138" t="s">
        <v>605</v>
      </c>
      <c r="E138" t="s">
        <v>606</v>
      </c>
      <c r="F138">
        <v>4</v>
      </c>
      <c r="G138">
        <v>1669220347.5</v>
      </c>
      <c r="H138">
        <f t="shared" si="34"/>
        <v>2.2619790847884166E-3</v>
      </c>
      <c r="I138">
        <f t="shared" si="35"/>
        <v>2.2619790847884165</v>
      </c>
      <c r="J138">
        <f t="shared" si="36"/>
        <v>14.972444828637631</v>
      </c>
      <c r="K138">
        <f t="shared" si="37"/>
        <v>775.25864285714295</v>
      </c>
      <c r="L138">
        <f t="shared" si="38"/>
        <v>579.14055985760854</v>
      </c>
      <c r="M138">
        <f t="shared" si="39"/>
        <v>58.575781999795979</v>
      </c>
      <c r="N138">
        <f t="shared" si="40"/>
        <v>78.411674824886816</v>
      </c>
      <c r="O138">
        <f t="shared" si="41"/>
        <v>0.13703241452847592</v>
      </c>
      <c r="P138">
        <f t="shared" si="42"/>
        <v>3.6750992865770358</v>
      </c>
      <c r="Q138">
        <f t="shared" si="43"/>
        <v>0.13425585862368733</v>
      </c>
      <c r="R138">
        <f t="shared" si="44"/>
        <v>8.4154688393391283E-2</v>
      </c>
      <c r="S138">
        <f t="shared" si="45"/>
        <v>226.11685368910975</v>
      </c>
      <c r="T138">
        <f t="shared" si="46"/>
        <v>33.328905785272994</v>
      </c>
      <c r="U138">
        <f t="shared" si="47"/>
        <v>33.23601428571429</v>
      </c>
      <c r="V138">
        <f t="shared" si="48"/>
        <v>5.1194917695201134</v>
      </c>
      <c r="W138">
        <f t="shared" si="49"/>
        <v>70.101522457573623</v>
      </c>
      <c r="X138">
        <f t="shared" si="50"/>
        <v>3.4879238738065221</v>
      </c>
      <c r="Y138">
        <f t="shared" si="51"/>
        <v>4.9755322730935845</v>
      </c>
      <c r="Z138">
        <f t="shared" si="52"/>
        <v>1.6315678957135913</v>
      </c>
      <c r="AA138">
        <f t="shared" si="53"/>
        <v>-99.75327763916917</v>
      </c>
      <c r="AB138">
        <f t="shared" si="54"/>
        <v>-100.5647030686102</v>
      </c>
      <c r="AC138">
        <f t="shared" si="55"/>
        <v>-6.2658014827799535</v>
      </c>
      <c r="AD138">
        <f t="shared" si="56"/>
        <v>19.533071498550427</v>
      </c>
      <c r="AE138">
        <f t="shared" si="57"/>
        <v>38.394337603796011</v>
      </c>
      <c r="AF138">
        <f t="shared" si="58"/>
        <v>2.2581910374329155</v>
      </c>
      <c r="AG138">
        <f t="shared" si="59"/>
        <v>14.972444828637631</v>
      </c>
      <c r="AH138">
        <v>828.9888474142856</v>
      </c>
      <c r="AI138">
        <v>815.93193333333329</v>
      </c>
      <c r="AJ138">
        <v>1.710986666666622</v>
      </c>
      <c r="AK138">
        <v>63.31</v>
      </c>
      <c r="AL138">
        <f t="shared" si="60"/>
        <v>2.2619790847884165</v>
      </c>
      <c r="AM138">
        <v>33.581289329204779</v>
      </c>
      <c r="AN138">
        <v>34.488341212121213</v>
      </c>
      <c r="AO138">
        <v>2.55152785459502E-5</v>
      </c>
      <c r="AP138">
        <v>89.38907270601743</v>
      </c>
      <c r="AQ138">
        <v>33</v>
      </c>
      <c r="AR138">
        <v>5</v>
      </c>
      <c r="AS138">
        <f t="shared" si="61"/>
        <v>1</v>
      </c>
      <c r="AT138">
        <f t="shared" si="62"/>
        <v>0</v>
      </c>
      <c r="AU138">
        <f t="shared" si="63"/>
        <v>47283.062011392307</v>
      </c>
      <c r="AV138">
        <f t="shared" si="64"/>
        <v>1200.0017857142859</v>
      </c>
      <c r="AW138">
        <f t="shared" si="65"/>
        <v>1025.9271832586062</v>
      </c>
      <c r="AX138">
        <f t="shared" si="66"/>
        <v>0.85493804715293487</v>
      </c>
      <c r="AY138">
        <f t="shared" si="67"/>
        <v>0.18843043100516432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1669220347.5</v>
      </c>
      <c r="BF138">
        <v>775.25864285714295</v>
      </c>
      <c r="BG138">
        <v>791.93435714285704</v>
      </c>
      <c r="BH138">
        <v>34.485210714285707</v>
      </c>
      <c r="BI138">
        <v>33.579535714285711</v>
      </c>
      <c r="BJ138">
        <v>778.89853571428569</v>
      </c>
      <c r="BK138">
        <v>34.369807142857148</v>
      </c>
      <c r="BL138">
        <v>649.9964642857143</v>
      </c>
      <c r="BM138">
        <v>101.04260714285719</v>
      </c>
      <c r="BN138">
        <v>9.9992874999999981E-2</v>
      </c>
      <c r="BO138">
        <v>32.728450000000002</v>
      </c>
      <c r="BP138">
        <v>33.23601428571429</v>
      </c>
      <c r="BQ138">
        <v>999.9000000000002</v>
      </c>
      <c r="BR138">
        <v>0</v>
      </c>
      <c r="BS138">
        <v>0</v>
      </c>
      <c r="BT138">
        <v>8992.0092857142845</v>
      </c>
      <c r="BU138">
        <v>0</v>
      </c>
      <c r="BV138">
        <v>24.61542857142857</v>
      </c>
      <c r="BW138">
        <v>-16.675699999999999</v>
      </c>
      <c r="BX138">
        <v>802.94860714285721</v>
      </c>
      <c r="BY138">
        <v>819.45110714285715</v>
      </c>
      <c r="BZ138">
        <v>0.90567785714285709</v>
      </c>
      <c r="CA138">
        <v>791.93435714285704</v>
      </c>
      <c r="CB138">
        <v>33.579535714285711</v>
      </c>
      <c r="CC138">
        <v>3.484476071428571</v>
      </c>
      <c r="CD138">
        <v>3.392963214285714</v>
      </c>
      <c r="CE138">
        <v>26.544289285714282</v>
      </c>
      <c r="CF138">
        <v>26.093453571428569</v>
      </c>
      <c r="CG138">
        <v>1200.0017857142859</v>
      </c>
      <c r="CH138">
        <v>0.49998242857142861</v>
      </c>
      <c r="CI138">
        <v>0.5000176428571429</v>
      </c>
      <c r="CJ138">
        <v>0</v>
      </c>
      <c r="CK138">
        <v>847.94585714285734</v>
      </c>
      <c r="CL138">
        <v>4.9990899999999998</v>
      </c>
      <c r="CM138">
        <v>9301.1349999999984</v>
      </c>
      <c r="CN138">
        <v>9557.8064285714299</v>
      </c>
      <c r="CO138">
        <v>41.577749999999988</v>
      </c>
      <c r="CP138">
        <v>43.186999999999983</v>
      </c>
      <c r="CQ138">
        <v>42.343499999999999</v>
      </c>
      <c r="CR138">
        <v>42.285428571428561</v>
      </c>
      <c r="CS138">
        <v>43.04649999999998</v>
      </c>
      <c r="CT138">
        <v>597.47964285714284</v>
      </c>
      <c r="CU138">
        <v>597.52250000000004</v>
      </c>
      <c r="CV138">
        <v>0</v>
      </c>
      <c r="CW138">
        <v>1669220362.8</v>
      </c>
      <c r="CX138">
        <v>0</v>
      </c>
      <c r="CY138">
        <v>1669215309.0999999</v>
      </c>
      <c r="CZ138" t="s">
        <v>356</v>
      </c>
      <c r="DA138">
        <v>1669215309.0999999</v>
      </c>
      <c r="DB138">
        <v>1669215308.0999999</v>
      </c>
      <c r="DC138">
        <v>4</v>
      </c>
      <c r="DD138">
        <v>-3.3000000000000002E-2</v>
      </c>
      <c r="DE138">
        <v>-1.7000000000000001E-2</v>
      </c>
      <c r="DF138">
        <v>-3.2709999999999999</v>
      </c>
      <c r="DG138">
        <v>0.115</v>
      </c>
      <c r="DH138">
        <v>409</v>
      </c>
      <c r="DI138">
        <v>31</v>
      </c>
      <c r="DJ138">
        <v>0.59</v>
      </c>
      <c r="DK138">
        <v>0.22</v>
      </c>
      <c r="DL138">
        <v>-16.634251219512191</v>
      </c>
      <c r="DM138">
        <v>-0.60597282229968363</v>
      </c>
      <c r="DN138">
        <v>8.8183027850895448E-2</v>
      </c>
      <c r="DO138">
        <v>0</v>
      </c>
      <c r="DP138">
        <v>0.90370270731707314</v>
      </c>
      <c r="DQ138">
        <v>3.6065770034845117E-2</v>
      </c>
      <c r="DR138">
        <v>4.2111209691453513E-3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3.2971699999999999</v>
      </c>
      <c r="EB138">
        <v>2.6252300000000002</v>
      </c>
      <c r="EC138">
        <v>0.16020499999999999</v>
      </c>
      <c r="ED138">
        <v>0.160772</v>
      </c>
      <c r="EE138">
        <v>0.140879</v>
      </c>
      <c r="EF138">
        <v>0.13678199999999999</v>
      </c>
      <c r="EG138">
        <v>25476.6</v>
      </c>
      <c r="EH138">
        <v>25919.9</v>
      </c>
      <c r="EI138">
        <v>28224.400000000001</v>
      </c>
      <c r="EJ138">
        <v>29726.400000000001</v>
      </c>
      <c r="EK138">
        <v>33358.5</v>
      </c>
      <c r="EL138">
        <v>35610.800000000003</v>
      </c>
      <c r="EM138">
        <v>39824.1</v>
      </c>
      <c r="EN138">
        <v>42467.8</v>
      </c>
      <c r="EO138">
        <v>2.1763499999999998</v>
      </c>
      <c r="EP138">
        <v>2.1949200000000002</v>
      </c>
      <c r="EQ138">
        <v>0.14276800000000001</v>
      </c>
      <c r="ER138">
        <v>0</v>
      </c>
      <c r="ES138">
        <v>30.919599999999999</v>
      </c>
      <c r="ET138">
        <v>999.9</v>
      </c>
      <c r="EU138">
        <v>75.099999999999994</v>
      </c>
      <c r="EV138">
        <v>34.299999999999997</v>
      </c>
      <c r="EW138">
        <v>40.382399999999997</v>
      </c>
      <c r="EX138">
        <v>56.681800000000003</v>
      </c>
      <c r="EY138">
        <v>-2.7484000000000002</v>
      </c>
      <c r="EZ138">
        <v>2</v>
      </c>
      <c r="FA138">
        <v>0.41726600000000003</v>
      </c>
      <c r="FB138">
        <v>0.14275599999999999</v>
      </c>
      <c r="FC138">
        <v>20.272099999999998</v>
      </c>
      <c r="FD138">
        <v>5.2196899999999999</v>
      </c>
      <c r="FE138">
        <v>12.004099999999999</v>
      </c>
      <c r="FF138">
        <v>4.98665</v>
      </c>
      <c r="FG138">
        <v>3.2845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1.8621799999999999</v>
      </c>
      <c r="FN138">
        <v>1.8641799999999999</v>
      </c>
      <c r="FO138">
        <v>1.86026</v>
      </c>
      <c r="FP138">
        <v>1.86097</v>
      </c>
      <c r="FQ138">
        <v>1.86015</v>
      </c>
      <c r="FR138">
        <v>1.8618399999999999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-3.6520000000000001</v>
      </c>
      <c r="GH138">
        <v>0.1154</v>
      </c>
      <c r="GI138">
        <v>-2.7106589400944232</v>
      </c>
      <c r="GJ138">
        <v>-1.6100910332537859E-3</v>
      </c>
      <c r="GK138">
        <v>7.0186618486508772E-7</v>
      </c>
      <c r="GL138">
        <v>-2.134652460378022E-10</v>
      </c>
      <c r="GM138">
        <v>0.1154050000000026</v>
      </c>
      <c r="GN138">
        <v>0</v>
      </c>
      <c r="GO138">
        <v>0</v>
      </c>
      <c r="GP138">
        <v>0</v>
      </c>
      <c r="GQ138">
        <v>5</v>
      </c>
      <c r="GR138">
        <v>2079</v>
      </c>
      <c r="GS138">
        <v>3</v>
      </c>
      <c r="GT138">
        <v>29</v>
      </c>
      <c r="GU138">
        <v>84.1</v>
      </c>
      <c r="GV138">
        <v>84.1</v>
      </c>
      <c r="GW138">
        <v>2.3290999999999999</v>
      </c>
      <c r="GX138">
        <v>2.5378400000000001</v>
      </c>
      <c r="GY138">
        <v>2.04834</v>
      </c>
      <c r="GZ138">
        <v>2.6220699999999999</v>
      </c>
      <c r="HA138">
        <v>2.1972700000000001</v>
      </c>
      <c r="HB138">
        <v>2.33765</v>
      </c>
      <c r="HC138">
        <v>39.416600000000003</v>
      </c>
      <c r="HD138">
        <v>14.815</v>
      </c>
      <c r="HE138">
        <v>18</v>
      </c>
      <c r="HF138">
        <v>659.298</v>
      </c>
      <c r="HG138">
        <v>750.05700000000002</v>
      </c>
      <c r="HH138">
        <v>31</v>
      </c>
      <c r="HI138">
        <v>32.6905</v>
      </c>
      <c r="HJ138">
        <v>30.0001</v>
      </c>
      <c r="HK138">
        <v>32.495199999999997</v>
      </c>
      <c r="HL138">
        <v>32.466799999999999</v>
      </c>
      <c r="HM138">
        <v>46.5929</v>
      </c>
      <c r="HN138">
        <v>23.2194</v>
      </c>
      <c r="HO138">
        <v>100</v>
      </c>
      <c r="HP138">
        <v>31</v>
      </c>
      <c r="HQ138">
        <v>819.42600000000004</v>
      </c>
      <c r="HR138">
        <v>33.6233</v>
      </c>
      <c r="HS138">
        <v>99.431700000000006</v>
      </c>
      <c r="HT138">
        <v>98.499799999999993</v>
      </c>
    </row>
    <row r="139" spans="1:228" x14ac:dyDescent="0.2">
      <c r="A139">
        <v>124</v>
      </c>
      <c r="B139">
        <v>1669220359.5</v>
      </c>
      <c r="C139">
        <v>610</v>
      </c>
      <c r="D139" t="s">
        <v>607</v>
      </c>
      <c r="E139" t="s">
        <v>608</v>
      </c>
      <c r="F139">
        <v>4</v>
      </c>
      <c r="G139">
        <v>1669220351.5</v>
      </c>
      <c r="H139">
        <f t="shared" si="34"/>
        <v>2.2553666034916945E-3</v>
      </c>
      <c r="I139">
        <f t="shared" si="35"/>
        <v>2.2553666034916944</v>
      </c>
      <c r="J139">
        <f t="shared" si="36"/>
        <v>15.09923726723852</v>
      </c>
      <c r="K139">
        <f t="shared" si="37"/>
        <v>781.93089285714291</v>
      </c>
      <c r="L139">
        <f t="shared" si="38"/>
        <v>583.61173806085048</v>
      </c>
      <c r="M139">
        <f t="shared" si="39"/>
        <v>59.027898327483086</v>
      </c>
      <c r="N139">
        <f t="shared" si="40"/>
        <v>79.086375808769404</v>
      </c>
      <c r="O139">
        <f t="shared" si="41"/>
        <v>0.13660907221259264</v>
      </c>
      <c r="P139">
        <f t="shared" si="42"/>
        <v>3.6791399059389605</v>
      </c>
      <c r="Q139">
        <f t="shared" si="43"/>
        <v>0.13385242404389963</v>
      </c>
      <c r="R139">
        <f t="shared" si="44"/>
        <v>8.3900805784686117E-2</v>
      </c>
      <c r="S139">
        <f t="shared" si="45"/>
        <v>226.11692076060027</v>
      </c>
      <c r="T139">
        <f t="shared" si="46"/>
        <v>33.331033259876655</v>
      </c>
      <c r="U139">
        <f t="shared" si="47"/>
        <v>33.237089285714283</v>
      </c>
      <c r="V139">
        <f t="shared" si="48"/>
        <v>5.1198004743392884</v>
      </c>
      <c r="W139">
        <f t="shared" si="49"/>
        <v>70.09980401821133</v>
      </c>
      <c r="X139">
        <f t="shared" si="50"/>
        <v>3.4881062781399255</v>
      </c>
      <c r="Y139">
        <f t="shared" si="51"/>
        <v>4.9759144508217812</v>
      </c>
      <c r="Z139">
        <f t="shared" si="52"/>
        <v>1.631694196199363</v>
      </c>
      <c r="AA139">
        <f t="shared" si="53"/>
        <v>-99.461667213983731</v>
      </c>
      <c r="AB139">
        <f t="shared" si="54"/>
        <v>-100.61789003117096</v>
      </c>
      <c r="AC139">
        <f t="shared" si="55"/>
        <v>-6.2623051749814698</v>
      </c>
      <c r="AD139">
        <f t="shared" si="56"/>
        <v>19.775058340464113</v>
      </c>
      <c r="AE139">
        <f t="shared" si="57"/>
        <v>38.456912150827144</v>
      </c>
      <c r="AF139">
        <f t="shared" si="58"/>
        <v>2.2595963832541819</v>
      </c>
      <c r="AG139">
        <f t="shared" si="59"/>
        <v>15.09923726723852</v>
      </c>
      <c r="AH139">
        <v>835.92360184761901</v>
      </c>
      <c r="AI139">
        <v>822.78696969696909</v>
      </c>
      <c r="AJ139">
        <v>1.717583203463013</v>
      </c>
      <c r="AK139">
        <v>63.31</v>
      </c>
      <c r="AL139">
        <f t="shared" si="60"/>
        <v>2.2553666034916944</v>
      </c>
      <c r="AM139">
        <v>33.584225523343669</v>
      </c>
      <c r="AN139">
        <v>34.488610303030313</v>
      </c>
      <c r="AO139">
        <v>2.475801339671169E-5</v>
      </c>
      <c r="AP139">
        <v>89.38907270601743</v>
      </c>
      <c r="AQ139">
        <v>33</v>
      </c>
      <c r="AR139">
        <v>5</v>
      </c>
      <c r="AS139">
        <f t="shared" si="61"/>
        <v>1</v>
      </c>
      <c r="AT139">
        <f t="shared" si="62"/>
        <v>0</v>
      </c>
      <c r="AU139">
        <f t="shared" si="63"/>
        <v>47355.127836409891</v>
      </c>
      <c r="AV139">
        <f t="shared" si="64"/>
        <v>1200.001428571429</v>
      </c>
      <c r="AW139">
        <f t="shared" si="65"/>
        <v>1025.9269475443527</v>
      </c>
      <c r="AX139">
        <f t="shared" si="66"/>
        <v>0.85493810517016855</v>
      </c>
      <c r="AY139">
        <f t="shared" si="67"/>
        <v>0.18843054297842518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1669220351.5</v>
      </c>
      <c r="BF139">
        <v>781.93089285714291</v>
      </c>
      <c r="BG139">
        <v>798.63896428571422</v>
      </c>
      <c r="BH139">
        <v>34.487078571428569</v>
      </c>
      <c r="BI139">
        <v>33.580860714285713</v>
      </c>
      <c r="BJ139">
        <v>785.57678571428562</v>
      </c>
      <c r="BK139">
        <v>34.371675000000003</v>
      </c>
      <c r="BL139">
        <v>650.01010714285712</v>
      </c>
      <c r="BM139">
        <v>101.0424285714286</v>
      </c>
      <c r="BN139">
        <v>9.9982517857142836E-2</v>
      </c>
      <c r="BO139">
        <v>32.729814285714284</v>
      </c>
      <c r="BP139">
        <v>33.237089285714283</v>
      </c>
      <c r="BQ139">
        <v>999.9000000000002</v>
      </c>
      <c r="BR139">
        <v>0</v>
      </c>
      <c r="BS139">
        <v>0</v>
      </c>
      <c r="BT139">
        <v>9005.9821428571431</v>
      </c>
      <c r="BU139">
        <v>0</v>
      </c>
      <c r="BV139">
        <v>24.583271428571429</v>
      </c>
      <c r="BW139">
        <v>-16.70809642857143</v>
      </c>
      <c r="BX139">
        <v>809.86060714285736</v>
      </c>
      <c r="BY139">
        <v>826.38978571428572</v>
      </c>
      <c r="BZ139">
        <v>0.90621589285714277</v>
      </c>
      <c r="CA139">
        <v>798.63896428571422</v>
      </c>
      <c r="CB139">
        <v>33.580860714285713</v>
      </c>
      <c r="CC139">
        <v>3.4846567857142858</v>
      </c>
      <c r="CD139">
        <v>3.393091071428572</v>
      </c>
      <c r="CE139">
        <v>26.545171428571429</v>
      </c>
      <c r="CF139">
        <v>26.094092857142851</v>
      </c>
      <c r="CG139">
        <v>1200.001428571429</v>
      </c>
      <c r="CH139">
        <v>0.49998082142857148</v>
      </c>
      <c r="CI139">
        <v>0.50001921428571428</v>
      </c>
      <c r="CJ139">
        <v>0</v>
      </c>
      <c r="CK139">
        <v>848.35414285714273</v>
      </c>
      <c r="CL139">
        <v>4.9990899999999998</v>
      </c>
      <c r="CM139">
        <v>9305.295357142857</v>
      </c>
      <c r="CN139">
        <v>9557.7964285714279</v>
      </c>
      <c r="CO139">
        <v>41.582249999999988</v>
      </c>
      <c r="CP139">
        <v>43.186999999999983</v>
      </c>
      <c r="CQ139">
        <v>42.343499999999992</v>
      </c>
      <c r="CR139">
        <v>42.280999999999992</v>
      </c>
      <c r="CS139">
        <v>43.046499999999988</v>
      </c>
      <c r="CT139">
        <v>597.47714285714278</v>
      </c>
      <c r="CU139">
        <v>597.52464285714291</v>
      </c>
      <c r="CV139">
        <v>0</v>
      </c>
      <c r="CW139">
        <v>1669220366.4000001</v>
      </c>
      <c r="CX139">
        <v>0</v>
      </c>
      <c r="CY139">
        <v>1669215309.0999999</v>
      </c>
      <c r="CZ139" t="s">
        <v>356</v>
      </c>
      <c r="DA139">
        <v>1669215309.0999999</v>
      </c>
      <c r="DB139">
        <v>1669215308.0999999</v>
      </c>
      <c r="DC139">
        <v>4</v>
      </c>
      <c r="DD139">
        <v>-3.3000000000000002E-2</v>
      </c>
      <c r="DE139">
        <v>-1.7000000000000001E-2</v>
      </c>
      <c r="DF139">
        <v>-3.2709999999999999</v>
      </c>
      <c r="DG139">
        <v>0.115</v>
      </c>
      <c r="DH139">
        <v>409</v>
      </c>
      <c r="DI139">
        <v>31</v>
      </c>
      <c r="DJ139">
        <v>0.59</v>
      </c>
      <c r="DK139">
        <v>0.22</v>
      </c>
      <c r="DL139">
        <v>-16.691234146341461</v>
      </c>
      <c r="DM139">
        <v>-0.37396724738678327</v>
      </c>
      <c r="DN139">
        <v>6.0136955927064688E-2</v>
      </c>
      <c r="DO139">
        <v>0</v>
      </c>
      <c r="DP139">
        <v>0.90526765853658542</v>
      </c>
      <c r="DQ139">
        <v>9.130891986063306E-3</v>
      </c>
      <c r="DR139">
        <v>2.2857550560122682E-3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3.2972100000000002</v>
      </c>
      <c r="EB139">
        <v>2.6253700000000002</v>
      </c>
      <c r="EC139">
        <v>0.161104</v>
      </c>
      <c r="ED139">
        <v>0.16166</v>
      </c>
      <c r="EE139">
        <v>0.14088100000000001</v>
      </c>
      <c r="EF139">
        <v>0.13678899999999999</v>
      </c>
      <c r="EG139">
        <v>25448.9</v>
      </c>
      <c r="EH139">
        <v>25892.6</v>
      </c>
      <c r="EI139">
        <v>28224</v>
      </c>
      <c r="EJ139">
        <v>29726.7</v>
      </c>
      <c r="EK139">
        <v>33358.199999999997</v>
      </c>
      <c r="EL139">
        <v>35610.800000000003</v>
      </c>
      <c r="EM139">
        <v>39823.699999999997</v>
      </c>
      <c r="EN139">
        <v>42468.1</v>
      </c>
      <c r="EO139">
        <v>2.17618</v>
      </c>
      <c r="EP139">
        <v>2.1949000000000001</v>
      </c>
      <c r="EQ139">
        <v>0.14297699999999999</v>
      </c>
      <c r="ER139">
        <v>0</v>
      </c>
      <c r="ES139">
        <v>30.919599999999999</v>
      </c>
      <c r="ET139">
        <v>999.9</v>
      </c>
      <c r="EU139">
        <v>75</v>
      </c>
      <c r="EV139">
        <v>34.299999999999997</v>
      </c>
      <c r="EW139">
        <v>40.327500000000001</v>
      </c>
      <c r="EX139">
        <v>56.411799999999999</v>
      </c>
      <c r="EY139">
        <v>-2.77244</v>
      </c>
      <c r="EZ139">
        <v>2</v>
      </c>
      <c r="FA139">
        <v>0.41748499999999999</v>
      </c>
      <c r="FB139">
        <v>0.14344799999999999</v>
      </c>
      <c r="FC139">
        <v>20.272200000000002</v>
      </c>
      <c r="FD139">
        <v>5.2202799999999998</v>
      </c>
      <c r="FE139">
        <v>12.004300000000001</v>
      </c>
      <c r="FF139">
        <v>4.9868499999999996</v>
      </c>
      <c r="FG139">
        <v>3.2845800000000001</v>
      </c>
      <c r="FH139">
        <v>9999</v>
      </c>
      <c r="FI139">
        <v>9999</v>
      </c>
      <c r="FJ139">
        <v>9999</v>
      </c>
      <c r="FK139">
        <v>999.9</v>
      </c>
      <c r="FL139">
        <v>1.8658300000000001</v>
      </c>
      <c r="FM139">
        <v>1.8621799999999999</v>
      </c>
      <c r="FN139">
        <v>1.8641799999999999</v>
      </c>
      <c r="FO139">
        <v>1.86025</v>
      </c>
      <c r="FP139">
        <v>1.8609800000000001</v>
      </c>
      <c r="FQ139">
        <v>1.8601300000000001</v>
      </c>
      <c r="FR139">
        <v>1.86185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-3.6579999999999999</v>
      </c>
      <c r="GH139">
        <v>0.1154</v>
      </c>
      <c r="GI139">
        <v>-2.7106589400944232</v>
      </c>
      <c r="GJ139">
        <v>-1.6100910332537859E-3</v>
      </c>
      <c r="GK139">
        <v>7.0186618486508772E-7</v>
      </c>
      <c r="GL139">
        <v>-2.134652460378022E-10</v>
      </c>
      <c r="GM139">
        <v>0.1154050000000026</v>
      </c>
      <c r="GN139">
        <v>0</v>
      </c>
      <c r="GO139">
        <v>0</v>
      </c>
      <c r="GP139">
        <v>0</v>
      </c>
      <c r="GQ139">
        <v>5</v>
      </c>
      <c r="GR139">
        <v>2079</v>
      </c>
      <c r="GS139">
        <v>3</v>
      </c>
      <c r="GT139">
        <v>29</v>
      </c>
      <c r="GU139">
        <v>84.2</v>
      </c>
      <c r="GV139">
        <v>84.2</v>
      </c>
      <c r="GW139">
        <v>2.34497</v>
      </c>
      <c r="GX139">
        <v>2.5317400000000001</v>
      </c>
      <c r="GY139">
        <v>2.04834</v>
      </c>
      <c r="GZ139">
        <v>2.6220699999999999</v>
      </c>
      <c r="HA139">
        <v>2.1972700000000001</v>
      </c>
      <c r="HB139">
        <v>2.3547400000000001</v>
      </c>
      <c r="HC139">
        <v>39.416600000000003</v>
      </c>
      <c r="HD139">
        <v>14.8238</v>
      </c>
      <c r="HE139">
        <v>18</v>
      </c>
      <c r="HF139">
        <v>659.18200000000002</v>
      </c>
      <c r="HG139">
        <v>750.07</v>
      </c>
      <c r="HH139">
        <v>31.0002</v>
      </c>
      <c r="HI139">
        <v>32.690899999999999</v>
      </c>
      <c r="HJ139">
        <v>30.000299999999999</v>
      </c>
      <c r="HK139">
        <v>32.497399999999999</v>
      </c>
      <c r="HL139">
        <v>32.469799999999999</v>
      </c>
      <c r="HM139">
        <v>46.905900000000003</v>
      </c>
      <c r="HN139">
        <v>23.2194</v>
      </c>
      <c r="HO139">
        <v>100</v>
      </c>
      <c r="HP139">
        <v>31</v>
      </c>
      <c r="HQ139">
        <v>822.79700000000003</v>
      </c>
      <c r="HR139">
        <v>33.6233</v>
      </c>
      <c r="HS139">
        <v>99.430599999999998</v>
      </c>
      <c r="HT139">
        <v>98.500600000000006</v>
      </c>
    </row>
    <row r="140" spans="1:228" x14ac:dyDescent="0.2">
      <c r="A140">
        <v>125</v>
      </c>
      <c r="B140">
        <v>1669220363.5</v>
      </c>
      <c r="C140">
        <v>614</v>
      </c>
      <c r="D140" t="s">
        <v>609</v>
      </c>
      <c r="E140" t="s">
        <v>610</v>
      </c>
      <c r="F140">
        <v>4</v>
      </c>
      <c r="G140">
        <v>1669220355.5</v>
      </c>
      <c r="H140">
        <f t="shared" si="34"/>
        <v>2.2599480738001955E-3</v>
      </c>
      <c r="I140">
        <f t="shared" si="35"/>
        <v>2.2599480738001954</v>
      </c>
      <c r="J140">
        <f t="shared" si="36"/>
        <v>15.020102434791168</v>
      </c>
      <c r="K140">
        <f t="shared" si="37"/>
        <v>788.60492857142856</v>
      </c>
      <c r="L140">
        <f t="shared" si="38"/>
        <v>591.35328197930744</v>
      </c>
      <c r="M140">
        <f t="shared" si="39"/>
        <v>59.810757768480251</v>
      </c>
      <c r="N140">
        <f t="shared" si="40"/>
        <v>79.761218539184256</v>
      </c>
      <c r="O140">
        <f t="shared" si="41"/>
        <v>0.13686041896353757</v>
      </c>
      <c r="P140">
        <f t="shared" si="42"/>
        <v>3.6781900895684214</v>
      </c>
      <c r="Q140">
        <f t="shared" si="43"/>
        <v>0.13409302938717327</v>
      </c>
      <c r="R140">
        <f t="shared" si="44"/>
        <v>8.4052121597766469E-2</v>
      </c>
      <c r="S140">
        <f t="shared" si="45"/>
        <v>226.11710717827188</v>
      </c>
      <c r="T140">
        <f t="shared" si="46"/>
        <v>33.332302436527392</v>
      </c>
      <c r="U140">
        <f t="shared" si="47"/>
        <v>33.238750000000003</v>
      </c>
      <c r="V140">
        <f t="shared" si="48"/>
        <v>5.1202774089662793</v>
      </c>
      <c r="W140">
        <f t="shared" si="49"/>
        <v>70.093696329921997</v>
      </c>
      <c r="X140">
        <f t="shared" si="50"/>
        <v>3.4882112356877584</v>
      </c>
      <c r="Y140">
        <f t="shared" si="51"/>
        <v>4.9764977713105578</v>
      </c>
      <c r="Z140">
        <f t="shared" si="52"/>
        <v>1.6320661732785209</v>
      </c>
      <c r="AA140">
        <f t="shared" si="53"/>
        <v>-99.66371005458862</v>
      </c>
      <c r="AB140">
        <f t="shared" si="54"/>
        <v>-100.50834556478073</v>
      </c>
      <c r="AC140">
        <f t="shared" si="55"/>
        <v>-6.2572174440723005</v>
      </c>
      <c r="AD140">
        <f t="shared" si="56"/>
        <v>19.687834114830238</v>
      </c>
      <c r="AE140">
        <f t="shared" si="57"/>
        <v>38.496678207198975</v>
      </c>
      <c r="AF140">
        <f t="shared" si="58"/>
        <v>2.2577506734881769</v>
      </c>
      <c r="AG140">
        <f t="shared" si="59"/>
        <v>15.020102434791168</v>
      </c>
      <c r="AH140">
        <v>842.83928488138542</v>
      </c>
      <c r="AI140">
        <v>829.69116969696972</v>
      </c>
      <c r="AJ140">
        <v>1.7293451082250071</v>
      </c>
      <c r="AK140">
        <v>63.31</v>
      </c>
      <c r="AL140">
        <f t="shared" si="60"/>
        <v>2.2599480738001954</v>
      </c>
      <c r="AM140">
        <v>33.585002607705427</v>
      </c>
      <c r="AN140">
        <v>34.491324242424241</v>
      </c>
      <c r="AO140">
        <v>6.4560584948420383E-6</v>
      </c>
      <c r="AP140">
        <v>89.38907270601743</v>
      </c>
      <c r="AQ140">
        <v>33</v>
      </c>
      <c r="AR140">
        <v>5</v>
      </c>
      <c r="AS140">
        <f t="shared" si="61"/>
        <v>1</v>
      </c>
      <c r="AT140">
        <f t="shared" si="62"/>
        <v>0</v>
      </c>
      <c r="AU140">
        <f t="shared" si="63"/>
        <v>47337.812336415271</v>
      </c>
      <c r="AV140">
        <f t="shared" si="64"/>
        <v>1200.0021428571431</v>
      </c>
      <c r="AW140">
        <f t="shared" si="65"/>
        <v>1025.9275850664624</v>
      </c>
      <c r="AX140">
        <f t="shared" si="66"/>
        <v>0.85493812754682397</v>
      </c>
      <c r="AY140">
        <f t="shared" si="67"/>
        <v>0.18843058616537028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1669220355.5</v>
      </c>
      <c r="BF140">
        <v>788.60492857142856</v>
      </c>
      <c r="BG140">
        <v>805.33521428571419</v>
      </c>
      <c r="BH140">
        <v>34.488196428571428</v>
      </c>
      <c r="BI140">
        <v>33.58271785714286</v>
      </c>
      <c r="BJ140">
        <v>792.2567857142858</v>
      </c>
      <c r="BK140">
        <v>34.372796428571426</v>
      </c>
      <c r="BL140">
        <v>650.00867857142862</v>
      </c>
      <c r="BM140">
        <v>101.04217857142859</v>
      </c>
      <c r="BN140">
        <v>9.9997503571428573E-2</v>
      </c>
      <c r="BO140">
        <v>32.731896428571432</v>
      </c>
      <c r="BP140">
        <v>33.238750000000003</v>
      </c>
      <c r="BQ140">
        <v>999.9000000000002</v>
      </c>
      <c r="BR140">
        <v>0</v>
      </c>
      <c r="BS140">
        <v>0</v>
      </c>
      <c r="BT140">
        <v>9002.7228571428568</v>
      </c>
      <c r="BU140">
        <v>0</v>
      </c>
      <c r="BV140">
        <v>24.43613928571428</v>
      </c>
      <c r="BW140">
        <v>-16.730335714285719</v>
      </c>
      <c r="BX140">
        <v>816.77396428571421</v>
      </c>
      <c r="BY140">
        <v>833.32035714285723</v>
      </c>
      <c r="BZ140">
        <v>0.90547964285714266</v>
      </c>
      <c r="CA140">
        <v>805.33521428571419</v>
      </c>
      <c r="CB140">
        <v>33.58271785714286</v>
      </c>
      <c r="CC140">
        <v>3.4847625</v>
      </c>
      <c r="CD140">
        <v>3.393271428571428</v>
      </c>
      <c r="CE140">
        <v>26.545685714285721</v>
      </c>
      <c r="CF140">
        <v>26.094989285714281</v>
      </c>
      <c r="CG140">
        <v>1200.0021428571431</v>
      </c>
      <c r="CH140">
        <v>0.49998032142857141</v>
      </c>
      <c r="CI140">
        <v>0.50001967857142848</v>
      </c>
      <c r="CJ140">
        <v>0</v>
      </c>
      <c r="CK140">
        <v>848.76232142857134</v>
      </c>
      <c r="CL140">
        <v>4.9990899999999998</v>
      </c>
      <c r="CM140">
        <v>9309.2064285714296</v>
      </c>
      <c r="CN140">
        <v>9557.7967857142849</v>
      </c>
      <c r="CO140">
        <v>41.582249999999988</v>
      </c>
      <c r="CP140">
        <v>43.186999999999983</v>
      </c>
      <c r="CQ140">
        <v>42.352499999999999</v>
      </c>
      <c r="CR140">
        <v>42.276571428571422</v>
      </c>
      <c r="CS140">
        <v>43.048714285714269</v>
      </c>
      <c r="CT140">
        <v>597.47678571428571</v>
      </c>
      <c r="CU140">
        <v>597.52607142857141</v>
      </c>
      <c r="CV140">
        <v>0</v>
      </c>
      <c r="CW140">
        <v>1669220370.5999999</v>
      </c>
      <c r="CX140">
        <v>0</v>
      </c>
      <c r="CY140">
        <v>1669215309.0999999</v>
      </c>
      <c r="CZ140" t="s">
        <v>356</v>
      </c>
      <c r="DA140">
        <v>1669215309.0999999</v>
      </c>
      <c r="DB140">
        <v>1669215308.0999999</v>
      </c>
      <c r="DC140">
        <v>4</v>
      </c>
      <c r="DD140">
        <v>-3.3000000000000002E-2</v>
      </c>
      <c r="DE140">
        <v>-1.7000000000000001E-2</v>
      </c>
      <c r="DF140">
        <v>-3.2709999999999999</v>
      </c>
      <c r="DG140">
        <v>0.115</v>
      </c>
      <c r="DH140">
        <v>409</v>
      </c>
      <c r="DI140">
        <v>31</v>
      </c>
      <c r="DJ140">
        <v>0.59</v>
      </c>
      <c r="DK140">
        <v>0.22</v>
      </c>
      <c r="DL140">
        <v>-16.727490243902441</v>
      </c>
      <c r="DM140">
        <v>-0.41007595818818121</v>
      </c>
      <c r="DN140">
        <v>6.247212765775511E-2</v>
      </c>
      <c r="DO140">
        <v>0</v>
      </c>
      <c r="DP140">
        <v>0.90570595121951214</v>
      </c>
      <c r="DQ140">
        <v>-1.15819860627174E-2</v>
      </c>
      <c r="DR140">
        <v>1.471576157684129E-3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3.2971599999999999</v>
      </c>
      <c r="EB140">
        <v>2.62527</v>
      </c>
      <c r="EC140">
        <v>0.16199</v>
      </c>
      <c r="ED140">
        <v>0.16253999999999999</v>
      </c>
      <c r="EE140">
        <v>0.14088999999999999</v>
      </c>
      <c r="EF140">
        <v>0.13678899999999999</v>
      </c>
      <c r="EG140">
        <v>25421.7</v>
      </c>
      <c r="EH140">
        <v>25865.200000000001</v>
      </c>
      <c r="EI140">
        <v>28223.7</v>
      </c>
      <c r="EJ140">
        <v>29726.400000000001</v>
      </c>
      <c r="EK140">
        <v>33357.800000000003</v>
      </c>
      <c r="EL140">
        <v>35610.699999999997</v>
      </c>
      <c r="EM140">
        <v>39823.5</v>
      </c>
      <c r="EN140">
        <v>42467.9</v>
      </c>
      <c r="EO140">
        <v>2.17605</v>
      </c>
      <c r="EP140">
        <v>2.19495</v>
      </c>
      <c r="EQ140">
        <v>0.14393800000000001</v>
      </c>
      <c r="ER140">
        <v>0</v>
      </c>
      <c r="ES140">
        <v>30.921099999999999</v>
      </c>
      <c r="ET140">
        <v>999.9</v>
      </c>
      <c r="EU140">
        <v>75</v>
      </c>
      <c r="EV140">
        <v>34.299999999999997</v>
      </c>
      <c r="EW140">
        <v>40.326300000000003</v>
      </c>
      <c r="EX140">
        <v>56.891800000000003</v>
      </c>
      <c r="EY140">
        <v>-2.8405499999999999</v>
      </c>
      <c r="EZ140">
        <v>2</v>
      </c>
      <c r="FA140">
        <v>0.41760199999999997</v>
      </c>
      <c r="FB140">
        <v>0.14278299999999999</v>
      </c>
      <c r="FC140">
        <v>20.271999999999998</v>
      </c>
      <c r="FD140">
        <v>5.2204300000000003</v>
      </c>
      <c r="FE140">
        <v>12.0044</v>
      </c>
      <c r="FF140">
        <v>4.9869000000000003</v>
      </c>
      <c r="FG140">
        <v>3.2845300000000002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1.8621799999999999</v>
      </c>
      <c r="FN140">
        <v>1.8641799999999999</v>
      </c>
      <c r="FO140">
        <v>1.8602300000000001</v>
      </c>
      <c r="FP140">
        <v>1.8609899999999999</v>
      </c>
      <c r="FQ140">
        <v>1.86016</v>
      </c>
      <c r="FR140">
        <v>1.8618600000000001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-3.6640000000000001</v>
      </c>
      <c r="GH140">
        <v>0.1154</v>
      </c>
      <c r="GI140">
        <v>-2.7106589400944232</v>
      </c>
      <c r="GJ140">
        <v>-1.6100910332537859E-3</v>
      </c>
      <c r="GK140">
        <v>7.0186618486508772E-7</v>
      </c>
      <c r="GL140">
        <v>-2.134652460378022E-10</v>
      </c>
      <c r="GM140">
        <v>0.1154050000000026</v>
      </c>
      <c r="GN140">
        <v>0</v>
      </c>
      <c r="GO140">
        <v>0</v>
      </c>
      <c r="GP140">
        <v>0</v>
      </c>
      <c r="GQ140">
        <v>5</v>
      </c>
      <c r="GR140">
        <v>2079</v>
      </c>
      <c r="GS140">
        <v>3</v>
      </c>
      <c r="GT140">
        <v>29</v>
      </c>
      <c r="GU140">
        <v>84.2</v>
      </c>
      <c r="GV140">
        <v>84.3</v>
      </c>
      <c r="GW140">
        <v>2.3596200000000001</v>
      </c>
      <c r="GX140">
        <v>2.5427200000000001</v>
      </c>
      <c r="GY140">
        <v>2.04834</v>
      </c>
      <c r="GZ140">
        <v>2.6220699999999999</v>
      </c>
      <c r="HA140">
        <v>2.1972700000000001</v>
      </c>
      <c r="HB140">
        <v>2.2997999999999998</v>
      </c>
      <c r="HC140">
        <v>39.416600000000003</v>
      </c>
      <c r="HD140">
        <v>14.797499999999999</v>
      </c>
      <c r="HE140">
        <v>18</v>
      </c>
      <c r="HF140">
        <v>659.11300000000006</v>
      </c>
      <c r="HG140">
        <v>750.15300000000002</v>
      </c>
      <c r="HH140">
        <v>31</v>
      </c>
      <c r="HI140">
        <v>32.692700000000002</v>
      </c>
      <c r="HJ140">
        <v>30.000299999999999</v>
      </c>
      <c r="HK140">
        <v>32.5002</v>
      </c>
      <c r="HL140">
        <v>32.4726</v>
      </c>
      <c r="HM140">
        <v>47.218699999999998</v>
      </c>
      <c r="HN140">
        <v>23.2194</v>
      </c>
      <c r="HO140">
        <v>100</v>
      </c>
      <c r="HP140">
        <v>31</v>
      </c>
      <c r="HQ140">
        <v>829.47799999999995</v>
      </c>
      <c r="HR140">
        <v>33.6233</v>
      </c>
      <c r="HS140">
        <v>99.429900000000004</v>
      </c>
      <c r="HT140">
        <v>98.5</v>
      </c>
    </row>
    <row r="141" spans="1:228" x14ac:dyDescent="0.2">
      <c r="A141">
        <v>126</v>
      </c>
      <c r="B141">
        <v>1669220367.5</v>
      </c>
      <c r="C141">
        <v>618</v>
      </c>
      <c r="D141" t="s">
        <v>611</v>
      </c>
      <c r="E141" t="s">
        <v>612</v>
      </c>
      <c r="F141">
        <v>4</v>
      </c>
      <c r="G141">
        <v>1669220359.5</v>
      </c>
      <c r="H141">
        <f t="shared" si="34"/>
        <v>2.2529045814672338E-3</v>
      </c>
      <c r="I141">
        <f t="shared" si="35"/>
        <v>2.2529045814672339</v>
      </c>
      <c r="J141">
        <f t="shared" si="36"/>
        <v>15.223279422226994</v>
      </c>
      <c r="K141">
        <f t="shared" si="37"/>
        <v>795.26039285714285</v>
      </c>
      <c r="L141">
        <f t="shared" si="38"/>
        <v>594.76375096259687</v>
      </c>
      <c r="M141">
        <f t="shared" si="39"/>
        <v>60.155760378662194</v>
      </c>
      <c r="N141">
        <f t="shared" si="40"/>
        <v>80.43444738171938</v>
      </c>
      <c r="O141">
        <f t="shared" si="41"/>
        <v>0.13633919228851349</v>
      </c>
      <c r="P141">
        <f t="shared" si="42"/>
        <v>3.6779223997905652</v>
      </c>
      <c r="Q141">
        <f t="shared" si="43"/>
        <v>0.13359241802349664</v>
      </c>
      <c r="R141">
        <f t="shared" si="44"/>
        <v>8.3737438914504247E-2</v>
      </c>
      <c r="S141">
        <f t="shared" si="45"/>
        <v>226.11707589257452</v>
      </c>
      <c r="T141">
        <f t="shared" si="46"/>
        <v>33.335753406072307</v>
      </c>
      <c r="U141">
        <f t="shared" si="47"/>
        <v>33.242553571428573</v>
      </c>
      <c r="V141">
        <f t="shared" si="48"/>
        <v>5.1213698887513956</v>
      </c>
      <c r="W141">
        <f t="shared" si="49"/>
        <v>70.087877617035019</v>
      </c>
      <c r="X141">
        <f t="shared" si="50"/>
        <v>3.4883017901038413</v>
      </c>
      <c r="Y141">
        <f t="shared" si="51"/>
        <v>4.9770401226359882</v>
      </c>
      <c r="Z141">
        <f t="shared" si="52"/>
        <v>1.6330680986475543</v>
      </c>
      <c r="AA141">
        <f t="shared" si="53"/>
        <v>-99.353092042705015</v>
      </c>
      <c r="AB141">
        <f t="shared" si="54"/>
        <v>-100.8713972809111</v>
      </c>
      <c r="AC141">
        <f t="shared" si="55"/>
        <v>-6.2804532758739553</v>
      </c>
      <c r="AD141">
        <f t="shared" si="56"/>
        <v>19.612133293084455</v>
      </c>
      <c r="AE141">
        <f t="shared" si="57"/>
        <v>38.619051628754718</v>
      </c>
      <c r="AF141">
        <f t="shared" si="58"/>
        <v>2.2560785815244615</v>
      </c>
      <c r="AG141">
        <f t="shared" si="59"/>
        <v>15.223279422226994</v>
      </c>
      <c r="AH141">
        <v>849.77511442294394</v>
      </c>
      <c r="AI141">
        <v>836.57338787878723</v>
      </c>
      <c r="AJ141">
        <v>1.7206786147183459</v>
      </c>
      <c r="AK141">
        <v>63.31</v>
      </c>
      <c r="AL141">
        <f t="shared" si="60"/>
        <v>2.2529045814672339</v>
      </c>
      <c r="AM141">
        <v>33.585470319907202</v>
      </c>
      <c r="AN141">
        <v>34.48912242424241</v>
      </c>
      <c r="AO141">
        <v>-2.3548352136556882E-5</v>
      </c>
      <c r="AP141">
        <v>89.38907270601743</v>
      </c>
      <c r="AQ141">
        <v>33</v>
      </c>
      <c r="AR141">
        <v>5</v>
      </c>
      <c r="AS141">
        <f t="shared" si="61"/>
        <v>1</v>
      </c>
      <c r="AT141">
        <f t="shared" si="62"/>
        <v>0</v>
      </c>
      <c r="AU141">
        <f t="shared" si="63"/>
        <v>47332.725114217239</v>
      </c>
      <c r="AV141">
        <f t="shared" si="64"/>
        <v>1200.001428571429</v>
      </c>
      <c r="AW141">
        <f t="shared" si="65"/>
        <v>1025.9270279236139</v>
      </c>
      <c r="AX141">
        <f t="shared" si="66"/>
        <v>0.85493817215280643</v>
      </c>
      <c r="AY141">
        <f t="shared" si="67"/>
        <v>0.1884306722549165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1669220359.5</v>
      </c>
      <c r="BF141">
        <v>795.26039285714285</v>
      </c>
      <c r="BG141">
        <v>812.04699999999991</v>
      </c>
      <c r="BH141">
        <v>34.489057142857142</v>
      </c>
      <c r="BI141">
        <v>33.584260714285719</v>
      </c>
      <c r="BJ141">
        <v>798.91814285714281</v>
      </c>
      <c r="BK141">
        <v>34.373657142857148</v>
      </c>
      <c r="BL141">
        <v>650.01639285714282</v>
      </c>
      <c r="BM141">
        <v>101.0423214285714</v>
      </c>
      <c r="BN141">
        <v>9.9956124999999993E-2</v>
      </c>
      <c r="BO141">
        <v>32.733832142857139</v>
      </c>
      <c r="BP141">
        <v>33.242553571428573</v>
      </c>
      <c r="BQ141">
        <v>999.9000000000002</v>
      </c>
      <c r="BR141">
        <v>0</v>
      </c>
      <c r="BS141">
        <v>0</v>
      </c>
      <c r="BT141">
        <v>9001.7853571428568</v>
      </c>
      <c r="BU141">
        <v>0</v>
      </c>
      <c r="BV141">
        <v>24.169435714285711</v>
      </c>
      <c r="BW141">
        <v>-16.786671428571431</v>
      </c>
      <c r="BX141">
        <v>823.66785714285709</v>
      </c>
      <c r="BY141">
        <v>840.26664285714276</v>
      </c>
      <c r="BZ141">
        <v>0.90479446428571442</v>
      </c>
      <c r="CA141">
        <v>812.04699999999991</v>
      </c>
      <c r="CB141">
        <v>33.584260714285719</v>
      </c>
      <c r="CC141">
        <v>3.4848528571428572</v>
      </c>
      <c r="CD141">
        <v>3.393431071428572</v>
      </c>
      <c r="CE141">
        <v>26.546125</v>
      </c>
      <c r="CF141">
        <v>26.095785714285721</v>
      </c>
      <c r="CG141">
        <v>1200.001428571429</v>
      </c>
      <c r="CH141">
        <v>0.4999791428571429</v>
      </c>
      <c r="CI141">
        <v>0.50002085714285704</v>
      </c>
      <c r="CJ141">
        <v>0</v>
      </c>
      <c r="CK141">
        <v>849.1122499999999</v>
      </c>
      <c r="CL141">
        <v>4.9990899999999998</v>
      </c>
      <c r="CM141">
        <v>9312.8575000000001</v>
      </c>
      <c r="CN141">
        <v>9557.7914285714269</v>
      </c>
      <c r="CO141">
        <v>41.582249999999988</v>
      </c>
      <c r="CP141">
        <v>43.186999999999983</v>
      </c>
      <c r="CQ141">
        <v>42.366</v>
      </c>
      <c r="CR141">
        <v>42.280999999999977</v>
      </c>
      <c r="CS141">
        <v>43.059785714285702</v>
      </c>
      <c r="CT141">
        <v>597.47464285714284</v>
      </c>
      <c r="CU141">
        <v>597.52750000000003</v>
      </c>
      <c r="CV141">
        <v>0</v>
      </c>
      <c r="CW141">
        <v>1669220374.2</v>
      </c>
      <c r="CX141">
        <v>0</v>
      </c>
      <c r="CY141">
        <v>1669215309.0999999</v>
      </c>
      <c r="CZ141" t="s">
        <v>356</v>
      </c>
      <c r="DA141">
        <v>1669215309.0999999</v>
      </c>
      <c r="DB141">
        <v>1669215308.0999999</v>
      </c>
      <c r="DC141">
        <v>4</v>
      </c>
      <c r="DD141">
        <v>-3.3000000000000002E-2</v>
      </c>
      <c r="DE141">
        <v>-1.7000000000000001E-2</v>
      </c>
      <c r="DF141">
        <v>-3.2709999999999999</v>
      </c>
      <c r="DG141">
        <v>0.115</v>
      </c>
      <c r="DH141">
        <v>409</v>
      </c>
      <c r="DI141">
        <v>31</v>
      </c>
      <c r="DJ141">
        <v>0.59</v>
      </c>
      <c r="DK141">
        <v>0.22</v>
      </c>
      <c r="DL141">
        <v>-16.74549268292683</v>
      </c>
      <c r="DM141">
        <v>-0.68413797909407859</v>
      </c>
      <c r="DN141">
        <v>7.6536190675038265E-2</v>
      </c>
      <c r="DO141">
        <v>0</v>
      </c>
      <c r="DP141">
        <v>0.90552848780487816</v>
      </c>
      <c r="DQ141">
        <v>-1.0756034843204299E-2</v>
      </c>
      <c r="DR141">
        <v>1.447688757176822E-3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3.29704</v>
      </c>
      <c r="EB141">
        <v>2.6250200000000001</v>
      </c>
      <c r="EC141">
        <v>0.162884</v>
      </c>
      <c r="ED141">
        <v>0.163434</v>
      </c>
      <c r="EE141">
        <v>0.14088300000000001</v>
      </c>
      <c r="EF141">
        <v>0.136794</v>
      </c>
      <c r="EG141">
        <v>25394.7</v>
      </c>
      <c r="EH141">
        <v>25837.5</v>
      </c>
      <c r="EI141">
        <v>28224</v>
      </c>
      <c r="EJ141">
        <v>29726.5</v>
      </c>
      <c r="EK141">
        <v>33357.9</v>
      </c>
      <c r="EL141">
        <v>35610.5</v>
      </c>
      <c r="EM141">
        <v>39823.199999999997</v>
      </c>
      <c r="EN141">
        <v>42467.9</v>
      </c>
      <c r="EO141">
        <v>2.1760700000000002</v>
      </c>
      <c r="EP141">
        <v>2.1949999999999998</v>
      </c>
      <c r="EQ141">
        <v>0.14381099999999999</v>
      </c>
      <c r="ER141">
        <v>0</v>
      </c>
      <c r="ES141">
        <v>30.922499999999999</v>
      </c>
      <c r="ET141">
        <v>999.9</v>
      </c>
      <c r="EU141">
        <v>75</v>
      </c>
      <c r="EV141">
        <v>34.299999999999997</v>
      </c>
      <c r="EW141">
        <v>40.326000000000001</v>
      </c>
      <c r="EX141">
        <v>56.831800000000001</v>
      </c>
      <c r="EY141">
        <v>-2.6522399999999999</v>
      </c>
      <c r="EZ141">
        <v>2</v>
      </c>
      <c r="FA141">
        <v>0.417904</v>
      </c>
      <c r="FB141">
        <v>0.14280999999999999</v>
      </c>
      <c r="FC141">
        <v>20.272099999999998</v>
      </c>
      <c r="FD141">
        <v>5.2202799999999998</v>
      </c>
      <c r="FE141">
        <v>12.0047</v>
      </c>
      <c r="FF141">
        <v>4.9871999999999996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1.8658300000000001</v>
      </c>
      <c r="FM141">
        <v>1.8621799999999999</v>
      </c>
      <c r="FN141">
        <v>1.8641799999999999</v>
      </c>
      <c r="FO141">
        <v>1.8602300000000001</v>
      </c>
      <c r="FP141">
        <v>1.8609800000000001</v>
      </c>
      <c r="FQ141">
        <v>1.86016</v>
      </c>
      <c r="FR141">
        <v>1.86185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-3.67</v>
      </c>
      <c r="GH141">
        <v>0.1154</v>
      </c>
      <c r="GI141">
        <v>-2.7106589400944232</v>
      </c>
      <c r="GJ141">
        <v>-1.6100910332537859E-3</v>
      </c>
      <c r="GK141">
        <v>7.0186618486508772E-7</v>
      </c>
      <c r="GL141">
        <v>-2.134652460378022E-10</v>
      </c>
      <c r="GM141">
        <v>0.1154050000000026</v>
      </c>
      <c r="GN141">
        <v>0</v>
      </c>
      <c r="GO141">
        <v>0</v>
      </c>
      <c r="GP141">
        <v>0</v>
      </c>
      <c r="GQ141">
        <v>5</v>
      </c>
      <c r="GR141">
        <v>2079</v>
      </c>
      <c r="GS141">
        <v>3</v>
      </c>
      <c r="GT141">
        <v>29</v>
      </c>
      <c r="GU141">
        <v>84.3</v>
      </c>
      <c r="GV141">
        <v>84.3</v>
      </c>
      <c r="GW141">
        <v>2.3754900000000001</v>
      </c>
      <c r="GX141">
        <v>2.5390600000000001</v>
      </c>
      <c r="GY141">
        <v>2.04834</v>
      </c>
      <c r="GZ141">
        <v>2.6220699999999999</v>
      </c>
      <c r="HA141">
        <v>2.1972700000000001</v>
      </c>
      <c r="HB141">
        <v>2.34253</v>
      </c>
      <c r="HC141">
        <v>39.416600000000003</v>
      </c>
      <c r="HD141">
        <v>14.8062</v>
      </c>
      <c r="HE141">
        <v>18</v>
      </c>
      <c r="HF141">
        <v>659.15499999999997</v>
      </c>
      <c r="HG141">
        <v>750.23800000000006</v>
      </c>
      <c r="HH141">
        <v>31</v>
      </c>
      <c r="HI141">
        <v>32.693899999999999</v>
      </c>
      <c r="HJ141">
        <v>30.0002</v>
      </c>
      <c r="HK141">
        <v>32.502400000000002</v>
      </c>
      <c r="HL141">
        <v>32.4754</v>
      </c>
      <c r="HM141">
        <v>47.5261</v>
      </c>
      <c r="HN141">
        <v>23.2194</v>
      </c>
      <c r="HO141">
        <v>100</v>
      </c>
      <c r="HP141">
        <v>31</v>
      </c>
      <c r="HQ141">
        <v>836.15599999999995</v>
      </c>
      <c r="HR141">
        <v>33.6233</v>
      </c>
      <c r="HS141">
        <v>99.429900000000004</v>
      </c>
      <c r="HT141">
        <v>98.5</v>
      </c>
    </row>
    <row r="142" spans="1:228" x14ac:dyDescent="0.2">
      <c r="A142">
        <v>127</v>
      </c>
      <c r="B142">
        <v>1669220371.5</v>
      </c>
      <c r="C142">
        <v>622</v>
      </c>
      <c r="D142" t="s">
        <v>613</v>
      </c>
      <c r="E142" t="s">
        <v>614</v>
      </c>
      <c r="F142">
        <v>4</v>
      </c>
      <c r="G142">
        <v>1669220363.5</v>
      </c>
      <c r="H142">
        <f t="shared" si="34"/>
        <v>2.2582851494702951E-3</v>
      </c>
      <c r="I142">
        <f t="shared" si="35"/>
        <v>2.2582851494702951</v>
      </c>
      <c r="J142">
        <f t="shared" si="36"/>
        <v>14.887467399904047</v>
      </c>
      <c r="K142">
        <f t="shared" si="37"/>
        <v>801.91375000000005</v>
      </c>
      <c r="L142">
        <f t="shared" si="38"/>
        <v>605.41853103928179</v>
      </c>
      <c r="M142">
        <f t="shared" si="39"/>
        <v>61.233413854985983</v>
      </c>
      <c r="N142">
        <f t="shared" si="40"/>
        <v>81.107389371548194</v>
      </c>
      <c r="O142">
        <f t="shared" si="41"/>
        <v>0.13653056202695665</v>
      </c>
      <c r="P142">
        <f t="shared" si="42"/>
        <v>3.6759127605103656</v>
      </c>
      <c r="Q142">
        <f t="shared" si="43"/>
        <v>0.13377468229222908</v>
      </c>
      <c r="R142">
        <f t="shared" si="44"/>
        <v>8.3852148069406635E-2</v>
      </c>
      <c r="S142">
        <f t="shared" si="45"/>
        <v>226.11681683210494</v>
      </c>
      <c r="T142">
        <f t="shared" si="46"/>
        <v>33.337594506501368</v>
      </c>
      <c r="U142">
        <f t="shared" si="47"/>
        <v>33.248678571428563</v>
      </c>
      <c r="V142">
        <f t="shared" si="48"/>
        <v>5.1231295664384371</v>
      </c>
      <c r="W142">
        <f t="shared" si="49"/>
        <v>70.079497073245108</v>
      </c>
      <c r="X142">
        <f t="shared" si="50"/>
        <v>3.4884071765752696</v>
      </c>
      <c r="Y142">
        <f t="shared" si="51"/>
        <v>4.9777856894853079</v>
      </c>
      <c r="Z142">
        <f t="shared" si="52"/>
        <v>1.6347223898631675</v>
      </c>
      <c r="AA142">
        <f t="shared" si="53"/>
        <v>-99.590375091640013</v>
      </c>
      <c r="AB142">
        <f t="shared" si="54"/>
        <v>-101.50281815601699</v>
      </c>
      <c r="AC142">
        <f t="shared" si="55"/>
        <v>-6.3234942366971483</v>
      </c>
      <c r="AD142">
        <f t="shared" si="56"/>
        <v>18.700129347750803</v>
      </c>
      <c r="AE142">
        <f t="shared" si="57"/>
        <v>38.73741293951408</v>
      </c>
      <c r="AF142">
        <f t="shared" si="58"/>
        <v>2.2539100671781882</v>
      </c>
      <c r="AG142">
        <f t="shared" si="59"/>
        <v>14.887467399904047</v>
      </c>
      <c r="AH142">
        <v>856.75950825064956</v>
      </c>
      <c r="AI142">
        <v>843.57628484848465</v>
      </c>
      <c r="AJ142">
        <v>1.753156363636164</v>
      </c>
      <c r="AK142">
        <v>63.31</v>
      </c>
      <c r="AL142">
        <f t="shared" si="60"/>
        <v>2.2582851494702951</v>
      </c>
      <c r="AM142">
        <v>33.588672400200871</v>
      </c>
      <c r="AN142">
        <v>34.494052121212107</v>
      </c>
      <c r="AO142">
        <v>5.6827516449090148E-5</v>
      </c>
      <c r="AP142">
        <v>89.38907270601743</v>
      </c>
      <c r="AQ142">
        <v>33</v>
      </c>
      <c r="AR142">
        <v>5</v>
      </c>
      <c r="AS142">
        <f t="shared" si="61"/>
        <v>1</v>
      </c>
      <c r="AT142">
        <f t="shared" si="62"/>
        <v>0</v>
      </c>
      <c r="AU142">
        <f t="shared" si="63"/>
        <v>47296.366140274062</v>
      </c>
      <c r="AV142">
        <f t="shared" si="64"/>
        <v>1200</v>
      </c>
      <c r="AW142">
        <f t="shared" si="65"/>
        <v>1025.9258118301063</v>
      </c>
      <c r="AX142">
        <f t="shared" si="66"/>
        <v>0.85493817652508852</v>
      </c>
      <c r="AY142">
        <f t="shared" si="67"/>
        <v>0.18843068069342078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1669220363.5</v>
      </c>
      <c r="BF142">
        <v>801.91375000000005</v>
      </c>
      <c r="BG142">
        <v>818.75528571428572</v>
      </c>
      <c r="BH142">
        <v>34.490096428571427</v>
      </c>
      <c r="BI142">
        <v>33.586157142857147</v>
      </c>
      <c r="BJ142">
        <v>805.57742857142853</v>
      </c>
      <c r="BK142">
        <v>34.374696428571433</v>
      </c>
      <c r="BL142">
        <v>650.00667857142867</v>
      </c>
      <c r="BM142">
        <v>101.0423214285714</v>
      </c>
      <c r="BN142">
        <v>9.9963974999999983E-2</v>
      </c>
      <c r="BO142">
        <v>32.736492857142863</v>
      </c>
      <c r="BP142">
        <v>33.248678571428563</v>
      </c>
      <c r="BQ142">
        <v>999.9000000000002</v>
      </c>
      <c r="BR142">
        <v>0</v>
      </c>
      <c r="BS142">
        <v>0</v>
      </c>
      <c r="BT142">
        <v>8994.8439285714285</v>
      </c>
      <c r="BU142">
        <v>0</v>
      </c>
      <c r="BV142">
        <v>23.78785357142857</v>
      </c>
      <c r="BW142">
        <v>-16.84158571428571</v>
      </c>
      <c r="BX142">
        <v>830.55978571428568</v>
      </c>
      <c r="BY142">
        <v>847.20978571428566</v>
      </c>
      <c r="BZ142">
        <v>0.9039453928571427</v>
      </c>
      <c r="CA142">
        <v>818.75528571428572</v>
      </c>
      <c r="CB142">
        <v>33.586157142857147</v>
      </c>
      <c r="CC142">
        <v>3.4849578571428572</v>
      </c>
      <c r="CD142">
        <v>3.393621428571429</v>
      </c>
      <c r="CE142">
        <v>26.54662857142857</v>
      </c>
      <c r="CF142">
        <v>26.09673571428571</v>
      </c>
      <c r="CG142">
        <v>1200</v>
      </c>
      <c r="CH142">
        <v>0.49997910714285709</v>
      </c>
      <c r="CI142">
        <v>0.5000208928571428</v>
      </c>
      <c r="CJ142">
        <v>0</v>
      </c>
      <c r="CK142">
        <v>849.50514285714269</v>
      </c>
      <c r="CL142">
        <v>4.9990899999999998</v>
      </c>
      <c r="CM142">
        <v>9316.2753571428566</v>
      </c>
      <c r="CN142">
        <v>9557.783928571429</v>
      </c>
      <c r="CO142">
        <v>41.588999999999999</v>
      </c>
      <c r="CP142">
        <v>43.186999999999983</v>
      </c>
      <c r="CQ142">
        <v>42.366</v>
      </c>
      <c r="CR142">
        <v>42.280999999999992</v>
      </c>
      <c r="CS142">
        <v>43.059785714285702</v>
      </c>
      <c r="CT142">
        <v>597.4735714285714</v>
      </c>
      <c r="CU142">
        <v>597.52678571428589</v>
      </c>
      <c r="CV142">
        <v>0</v>
      </c>
      <c r="CW142">
        <v>1669220378.4000001</v>
      </c>
      <c r="CX142">
        <v>0</v>
      </c>
      <c r="CY142">
        <v>1669215309.0999999</v>
      </c>
      <c r="CZ142" t="s">
        <v>356</v>
      </c>
      <c r="DA142">
        <v>1669215309.0999999</v>
      </c>
      <c r="DB142">
        <v>1669215308.0999999</v>
      </c>
      <c r="DC142">
        <v>4</v>
      </c>
      <c r="DD142">
        <v>-3.3000000000000002E-2</v>
      </c>
      <c r="DE142">
        <v>-1.7000000000000001E-2</v>
      </c>
      <c r="DF142">
        <v>-3.2709999999999999</v>
      </c>
      <c r="DG142">
        <v>0.115</v>
      </c>
      <c r="DH142">
        <v>409</v>
      </c>
      <c r="DI142">
        <v>31</v>
      </c>
      <c r="DJ142">
        <v>0.59</v>
      </c>
      <c r="DK142">
        <v>0.22</v>
      </c>
      <c r="DL142">
        <v>-16.801015</v>
      </c>
      <c r="DM142">
        <v>-0.83262664165098643</v>
      </c>
      <c r="DN142">
        <v>8.559674219852062E-2</v>
      </c>
      <c r="DO142">
        <v>0</v>
      </c>
      <c r="DP142">
        <v>0.90452930000000009</v>
      </c>
      <c r="DQ142">
        <v>-1.038824015009422E-2</v>
      </c>
      <c r="DR142">
        <v>1.400159137384033E-3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3.2971300000000001</v>
      </c>
      <c r="EB142">
        <v>2.6253199999999999</v>
      </c>
      <c r="EC142">
        <v>0.163774</v>
      </c>
      <c r="ED142">
        <v>0.16430500000000001</v>
      </c>
      <c r="EE142">
        <v>0.14089199999999999</v>
      </c>
      <c r="EF142">
        <v>0.1368</v>
      </c>
      <c r="EG142">
        <v>25367.7</v>
      </c>
      <c r="EH142">
        <v>25810.6</v>
      </c>
      <c r="EI142">
        <v>28224</v>
      </c>
      <c r="EJ142">
        <v>29726.5</v>
      </c>
      <c r="EK142">
        <v>33357.800000000003</v>
      </c>
      <c r="EL142">
        <v>35610.400000000001</v>
      </c>
      <c r="EM142">
        <v>39823.4</v>
      </c>
      <c r="EN142">
        <v>42467.9</v>
      </c>
      <c r="EO142">
        <v>2.17598</v>
      </c>
      <c r="EP142">
        <v>2.1950500000000002</v>
      </c>
      <c r="EQ142">
        <v>0.14372199999999999</v>
      </c>
      <c r="ER142">
        <v>0</v>
      </c>
      <c r="ES142">
        <v>30.9251</v>
      </c>
      <c r="ET142">
        <v>999.9</v>
      </c>
      <c r="EU142">
        <v>75</v>
      </c>
      <c r="EV142">
        <v>34.299999999999997</v>
      </c>
      <c r="EW142">
        <v>40.328600000000002</v>
      </c>
      <c r="EX142">
        <v>57.041800000000002</v>
      </c>
      <c r="EY142">
        <v>-2.7844500000000001</v>
      </c>
      <c r="EZ142">
        <v>2</v>
      </c>
      <c r="FA142">
        <v>0.417881</v>
      </c>
      <c r="FB142">
        <v>0.141814</v>
      </c>
      <c r="FC142">
        <v>20.272099999999998</v>
      </c>
      <c r="FD142">
        <v>5.2199900000000001</v>
      </c>
      <c r="FE142">
        <v>12.004300000000001</v>
      </c>
      <c r="FF142">
        <v>4.9867999999999997</v>
      </c>
      <c r="FG142">
        <v>3.2845499999999999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1.8621799999999999</v>
      </c>
      <c r="FN142">
        <v>1.8641799999999999</v>
      </c>
      <c r="FO142">
        <v>1.8602399999999999</v>
      </c>
      <c r="FP142">
        <v>1.861</v>
      </c>
      <c r="FQ142">
        <v>1.86015</v>
      </c>
      <c r="FR142">
        <v>1.86185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-3.6760000000000002</v>
      </c>
      <c r="GH142">
        <v>0.1154</v>
      </c>
      <c r="GI142">
        <v>-2.7106589400944232</v>
      </c>
      <c r="GJ142">
        <v>-1.6100910332537859E-3</v>
      </c>
      <c r="GK142">
        <v>7.0186618486508772E-7</v>
      </c>
      <c r="GL142">
        <v>-2.134652460378022E-10</v>
      </c>
      <c r="GM142">
        <v>0.1154050000000026</v>
      </c>
      <c r="GN142">
        <v>0</v>
      </c>
      <c r="GO142">
        <v>0</v>
      </c>
      <c r="GP142">
        <v>0</v>
      </c>
      <c r="GQ142">
        <v>5</v>
      </c>
      <c r="GR142">
        <v>2079</v>
      </c>
      <c r="GS142">
        <v>3</v>
      </c>
      <c r="GT142">
        <v>29</v>
      </c>
      <c r="GU142">
        <v>84.4</v>
      </c>
      <c r="GV142">
        <v>84.4</v>
      </c>
      <c r="GW142">
        <v>2.3913600000000002</v>
      </c>
      <c r="GX142">
        <v>2.5305200000000001</v>
      </c>
      <c r="GY142">
        <v>2.04834</v>
      </c>
      <c r="GZ142">
        <v>2.6220699999999999</v>
      </c>
      <c r="HA142">
        <v>2.1972700000000001</v>
      </c>
      <c r="HB142">
        <v>2.3339799999999999</v>
      </c>
      <c r="HC142">
        <v>39.416600000000003</v>
      </c>
      <c r="HD142">
        <v>14.815</v>
      </c>
      <c r="HE142">
        <v>18</v>
      </c>
      <c r="HF142">
        <v>659.10599999999999</v>
      </c>
      <c r="HG142">
        <v>750.31299999999999</v>
      </c>
      <c r="HH142">
        <v>30.9999</v>
      </c>
      <c r="HI142">
        <v>32.696300000000001</v>
      </c>
      <c r="HJ142">
        <v>30.0001</v>
      </c>
      <c r="HK142">
        <v>32.505299999999998</v>
      </c>
      <c r="HL142">
        <v>32.477600000000002</v>
      </c>
      <c r="HM142">
        <v>47.8352</v>
      </c>
      <c r="HN142">
        <v>23.2194</v>
      </c>
      <c r="HO142">
        <v>100</v>
      </c>
      <c r="HP142">
        <v>31</v>
      </c>
      <c r="HQ142">
        <v>842.84100000000001</v>
      </c>
      <c r="HR142">
        <v>33.6233</v>
      </c>
      <c r="HS142">
        <v>99.430199999999999</v>
      </c>
      <c r="HT142">
        <v>98.500100000000003</v>
      </c>
    </row>
    <row r="143" spans="1:228" x14ac:dyDescent="0.2">
      <c r="A143">
        <v>128</v>
      </c>
      <c r="B143">
        <v>1669220375.5</v>
      </c>
      <c r="C143">
        <v>626</v>
      </c>
      <c r="D143" t="s">
        <v>615</v>
      </c>
      <c r="E143" t="s">
        <v>616</v>
      </c>
      <c r="F143">
        <v>4</v>
      </c>
      <c r="G143">
        <v>1669220367.5</v>
      </c>
      <c r="H143">
        <f t="shared" si="34"/>
        <v>2.2468286080202632E-3</v>
      </c>
      <c r="I143">
        <f t="shared" si="35"/>
        <v>2.2468286080202633</v>
      </c>
      <c r="J143">
        <f t="shared" si="36"/>
        <v>15.856957846375732</v>
      </c>
      <c r="K143">
        <f t="shared" si="37"/>
        <v>808.57257142857145</v>
      </c>
      <c r="L143">
        <f t="shared" si="38"/>
        <v>599.36612181062128</v>
      </c>
      <c r="M143">
        <f t="shared" si="39"/>
        <v>60.621357424683318</v>
      </c>
      <c r="N143">
        <f t="shared" si="40"/>
        <v>81.781010091615244</v>
      </c>
      <c r="O143">
        <f t="shared" si="41"/>
        <v>0.13571077121015035</v>
      </c>
      <c r="P143">
        <f t="shared" si="42"/>
        <v>3.6730452134185851</v>
      </c>
      <c r="Q143">
        <f t="shared" si="43"/>
        <v>0.13298545147695784</v>
      </c>
      <c r="R143">
        <f t="shared" si="44"/>
        <v>8.3356207924641879E-2</v>
      </c>
      <c r="S143">
        <f t="shared" si="45"/>
        <v>226.11696715350965</v>
      </c>
      <c r="T143">
        <f t="shared" si="46"/>
        <v>33.341542240376292</v>
      </c>
      <c r="U143">
        <f t="shared" si="47"/>
        <v>33.25371785714286</v>
      </c>
      <c r="V143">
        <f t="shared" si="48"/>
        <v>5.1245777189589505</v>
      </c>
      <c r="W143">
        <f t="shared" si="49"/>
        <v>70.077136126221717</v>
      </c>
      <c r="X143">
        <f t="shared" si="50"/>
        <v>3.4885063767826519</v>
      </c>
      <c r="Y143">
        <f t="shared" si="51"/>
        <v>4.9780949531088359</v>
      </c>
      <c r="Z143">
        <f t="shared" si="52"/>
        <v>1.6360713421762987</v>
      </c>
      <c r="AA143">
        <f t="shared" si="53"/>
        <v>-99.085141613693608</v>
      </c>
      <c r="AB143">
        <f t="shared" si="54"/>
        <v>-102.20299162271843</v>
      </c>
      <c r="AC143">
        <f t="shared" si="55"/>
        <v>-6.3722768967795362</v>
      </c>
      <c r="AD143">
        <f t="shared" si="56"/>
        <v>18.456557020318073</v>
      </c>
      <c r="AE143">
        <f t="shared" si="57"/>
        <v>38.836392346508902</v>
      </c>
      <c r="AF143">
        <f t="shared" si="58"/>
        <v>2.2528938319413316</v>
      </c>
      <c r="AG143">
        <f t="shared" si="59"/>
        <v>15.856957846375732</v>
      </c>
      <c r="AH143">
        <v>863.6778767939395</v>
      </c>
      <c r="AI143">
        <v>850.32954545454515</v>
      </c>
      <c r="AJ143">
        <v>1.6881518614716411</v>
      </c>
      <c r="AK143">
        <v>63.31</v>
      </c>
      <c r="AL143">
        <f t="shared" si="60"/>
        <v>2.2468286080202633</v>
      </c>
      <c r="AM143">
        <v>33.58997611339889</v>
      </c>
      <c r="AN143">
        <v>34.491210909090917</v>
      </c>
      <c r="AO143">
        <v>-2.54169495855847E-5</v>
      </c>
      <c r="AP143">
        <v>89.38907270601743</v>
      </c>
      <c r="AQ143">
        <v>33</v>
      </c>
      <c r="AR143">
        <v>5</v>
      </c>
      <c r="AS143">
        <f t="shared" si="61"/>
        <v>1</v>
      </c>
      <c r="AT143">
        <f t="shared" si="62"/>
        <v>0</v>
      </c>
      <c r="AU143">
        <f t="shared" si="63"/>
        <v>47244.909019983985</v>
      </c>
      <c r="AV143">
        <f t="shared" si="64"/>
        <v>1200.0010714285711</v>
      </c>
      <c r="AW143">
        <f t="shared" si="65"/>
        <v>1025.9267011158079</v>
      </c>
      <c r="AX143">
        <f t="shared" si="66"/>
        <v>0.85493815425886899</v>
      </c>
      <c r="AY143">
        <f t="shared" si="67"/>
        <v>0.18843063771961727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1669220367.5</v>
      </c>
      <c r="BF143">
        <v>808.57257142857145</v>
      </c>
      <c r="BG143">
        <v>825.46107142857159</v>
      </c>
      <c r="BH143">
        <v>34.491021428571429</v>
      </c>
      <c r="BI143">
        <v>33.587492857142863</v>
      </c>
      <c r="BJ143">
        <v>812.24225000000001</v>
      </c>
      <c r="BK143">
        <v>34.375621428571428</v>
      </c>
      <c r="BL143">
        <v>650.00832142857143</v>
      </c>
      <c r="BM143">
        <v>101.0424285714286</v>
      </c>
      <c r="BN143">
        <v>0.10002045714285709</v>
      </c>
      <c r="BO143">
        <v>32.737596428571429</v>
      </c>
      <c r="BP143">
        <v>33.25371785714286</v>
      </c>
      <c r="BQ143">
        <v>999.9000000000002</v>
      </c>
      <c r="BR143">
        <v>0</v>
      </c>
      <c r="BS143">
        <v>0</v>
      </c>
      <c r="BT143">
        <v>8984.9332142857147</v>
      </c>
      <c r="BU143">
        <v>0</v>
      </c>
      <c r="BV143">
        <v>23.339649999999999</v>
      </c>
      <c r="BW143">
        <v>-16.888549999999999</v>
      </c>
      <c r="BX143">
        <v>837.45735714285706</v>
      </c>
      <c r="BY143">
        <v>854.1499285714284</v>
      </c>
      <c r="BZ143">
        <v>0.90353910714285723</v>
      </c>
      <c r="CA143">
        <v>825.46107142857159</v>
      </c>
      <c r="CB143">
        <v>33.587492857142863</v>
      </c>
      <c r="CC143">
        <v>3.4850571428571429</v>
      </c>
      <c r="CD143">
        <v>3.393761071428572</v>
      </c>
      <c r="CE143">
        <v>26.547110714285719</v>
      </c>
      <c r="CF143">
        <v>26.097432142857141</v>
      </c>
      <c r="CG143">
        <v>1200.0010714285711</v>
      </c>
      <c r="CH143">
        <v>0.49997967857142861</v>
      </c>
      <c r="CI143">
        <v>0.50002032142857133</v>
      </c>
      <c r="CJ143">
        <v>0</v>
      </c>
      <c r="CK143">
        <v>849.82553571428559</v>
      </c>
      <c r="CL143">
        <v>4.9990899999999998</v>
      </c>
      <c r="CM143">
        <v>9319.8089285714286</v>
      </c>
      <c r="CN143">
        <v>9557.7924999999996</v>
      </c>
      <c r="CO143">
        <v>41.600250000000003</v>
      </c>
      <c r="CP143">
        <v>43.186999999999983</v>
      </c>
      <c r="CQ143">
        <v>42.375</v>
      </c>
      <c r="CR143">
        <v>42.289857142857123</v>
      </c>
      <c r="CS143">
        <v>43.059785714285702</v>
      </c>
      <c r="CT143">
        <v>597.47500000000002</v>
      </c>
      <c r="CU143">
        <v>597.5264285714286</v>
      </c>
      <c r="CV143">
        <v>0</v>
      </c>
      <c r="CW143">
        <v>1669220382.5999999</v>
      </c>
      <c r="CX143">
        <v>0</v>
      </c>
      <c r="CY143">
        <v>1669215309.0999999</v>
      </c>
      <c r="CZ143" t="s">
        <v>356</v>
      </c>
      <c r="DA143">
        <v>1669215309.0999999</v>
      </c>
      <c r="DB143">
        <v>1669215308.0999999</v>
      </c>
      <c r="DC143">
        <v>4</v>
      </c>
      <c r="DD143">
        <v>-3.3000000000000002E-2</v>
      </c>
      <c r="DE143">
        <v>-1.7000000000000001E-2</v>
      </c>
      <c r="DF143">
        <v>-3.2709999999999999</v>
      </c>
      <c r="DG143">
        <v>0.115</v>
      </c>
      <c r="DH143">
        <v>409</v>
      </c>
      <c r="DI143">
        <v>31</v>
      </c>
      <c r="DJ143">
        <v>0.59</v>
      </c>
      <c r="DK143">
        <v>0.22</v>
      </c>
      <c r="DL143">
        <v>-16.854939999999999</v>
      </c>
      <c r="DM143">
        <v>-0.68378386491552723</v>
      </c>
      <c r="DN143">
        <v>7.3268061936972204E-2</v>
      </c>
      <c r="DO143">
        <v>0</v>
      </c>
      <c r="DP143">
        <v>0.90389912499999991</v>
      </c>
      <c r="DQ143">
        <v>-6.2211669793617924E-3</v>
      </c>
      <c r="DR143">
        <v>1.082700632388749E-3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3.29718</v>
      </c>
      <c r="EB143">
        <v>2.6251199999999999</v>
      </c>
      <c r="EC143">
        <v>0.16464300000000001</v>
      </c>
      <c r="ED143">
        <v>0.16518099999999999</v>
      </c>
      <c r="EE143">
        <v>0.14088800000000001</v>
      </c>
      <c r="EF143">
        <v>0.13680200000000001</v>
      </c>
      <c r="EG143">
        <v>25340.6</v>
      </c>
      <c r="EH143">
        <v>25783.1</v>
      </c>
      <c r="EI143">
        <v>28223.200000000001</v>
      </c>
      <c r="EJ143">
        <v>29726.1</v>
      </c>
      <c r="EK143">
        <v>33357.199999999997</v>
      </c>
      <c r="EL143">
        <v>35609.599999999999</v>
      </c>
      <c r="EM143">
        <v>39822.6</v>
      </c>
      <c r="EN143">
        <v>42467</v>
      </c>
      <c r="EO143">
        <v>2.1763699999999999</v>
      </c>
      <c r="EP143">
        <v>2.19495</v>
      </c>
      <c r="EQ143">
        <v>0.14385600000000001</v>
      </c>
      <c r="ER143">
        <v>0</v>
      </c>
      <c r="ES143">
        <v>30.9251</v>
      </c>
      <c r="ET143">
        <v>999.9</v>
      </c>
      <c r="EU143">
        <v>75</v>
      </c>
      <c r="EV143">
        <v>34.299999999999997</v>
      </c>
      <c r="EW143">
        <v>40.329000000000001</v>
      </c>
      <c r="EX143">
        <v>56.771799999999999</v>
      </c>
      <c r="EY143">
        <v>-2.7443900000000001</v>
      </c>
      <c r="EZ143">
        <v>2</v>
      </c>
      <c r="FA143">
        <v>0.417937</v>
      </c>
      <c r="FB143">
        <v>0.14136199999999999</v>
      </c>
      <c r="FC143">
        <v>20.271999999999998</v>
      </c>
      <c r="FD143">
        <v>5.2190899999999996</v>
      </c>
      <c r="FE143">
        <v>12.004300000000001</v>
      </c>
      <c r="FF143">
        <v>4.98665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1.8621799999999999</v>
      </c>
      <c r="FN143">
        <v>1.8641799999999999</v>
      </c>
      <c r="FO143">
        <v>1.86025</v>
      </c>
      <c r="FP143">
        <v>1.8609899999999999</v>
      </c>
      <c r="FQ143">
        <v>1.8601099999999999</v>
      </c>
      <c r="FR143">
        <v>1.8618399999999999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-3.6819999999999999</v>
      </c>
      <c r="GH143">
        <v>0.1154</v>
      </c>
      <c r="GI143">
        <v>-2.7106589400944232</v>
      </c>
      <c r="GJ143">
        <v>-1.6100910332537859E-3</v>
      </c>
      <c r="GK143">
        <v>7.0186618486508772E-7</v>
      </c>
      <c r="GL143">
        <v>-2.134652460378022E-10</v>
      </c>
      <c r="GM143">
        <v>0.1154050000000026</v>
      </c>
      <c r="GN143">
        <v>0</v>
      </c>
      <c r="GO143">
        <v>0</v>
      </c>
      <c r="GP143">
        <v>0</v>
      </c>
      <c r="GQ143">
        <v>5</v>
      </c>
      <c r="GR143">
        <v>2079</v>
      </c>
      <c r="GS143">
        <v>3</v>
      </c>
      <c r="GT143">
        <v>29</v>
      </c>
      <c r="GU143">
        <v>84.4</v>
      </c>
      <c r="GV143">
        <v>84.5</v>
      </c>
      <c r="GW143">
        <v>2.4072300000000002</v>
      </c>
      <c r="GX143">
        <v>2.5439500000000002</v>
      </c>
      <c r="GY143">
        <v>2.04834</v>
      </c>
      <c r="GZ143">
        <v>2.6208499999999999</v>
      </c>
      <c r="HA143">
        <v>2.1972700000000001</v>
      </c>
      <c r="HB143">
        <v>2.2900399999999999</v>
      </c>
      <c r="HC143">
        <v>39.416600000000003</v>
      </c>
      <c r="HD143">
        <v>14.797499999999999</v>
      </c>
      <c r="HE143">
        <v>18</v>
      </c>
      <c r="HF143">
        <v>659.44600000000003</v>
      </c>
      <c r="HG143">
        <v>750.24400000000003</v>
      </c>
      <c r="HH143">
        <v>30.9999</v>
      </c>
      <c r="HI143">
        <v>32.6967</v>
      </c>
      <c r="HJ143">
        <v>30.0002</v>
      </c>
      <c r="HK143">
        <v>32.507399999999997</v>
      </c>
      <c r="HL143">
        <v>32.479700000000001</v>
      </c>
      <c r="HM143">
        <v>48.143799999999999</v>
      </c>
      <c r="HN143">
        <v>23.2194</v>
      </c>
      <c r="HO143">
        <v>100</v>
      </c>
      <c r="HP143">
        <v>31</v>
      </c>
      <c r="HQ143">
        <v>849.52200000000005</v>
      </c>
      <c r="HR143">
        <v>33.6233</v>
      </c>
      <c r="HS143">
        <v>99.427800000000005</v>
      </c>
      <c r="HT143">
        <v>98.498099999999994</v>
      </c>
    </row>
    <row r="144" spans="1:228" x14ac:dyDescent="0.2">
      <c r="A144">
        <v>129</v>
      </c>
      <c r="B144">
        <v>1669220379.5</v>
      </c>
      <c r="C144">
        <v>630</v>
      </c>
      <c r="D144" t="s">
        <v>617</v>
      </c>
      <c r="E144" t="s">
        <v>618</v>
      </c>
      <c r="F144">
        <v>4</v>
      </c>
      <c r="G144">
        <v>1669220371.5</v>
      </c>
      <c r="H144">
        <f t="shared" ref="H144:H207" si="68">(I144)/1000</f>
        <v>2.2503536065651311E-3</v>
      </c>
      <c r="I144">
        <f t="shared" ref="I144:I207" si="69">IF(BD144, AL144, AF144)</f>
        <v>2.2503536065651311</v>
      </c>
      <c r="J144">
        <f t="shared" ref="J144:J207" si="70">IF(BD144, AG144, AE144)</f>
        <v>15.506478626254289</v>
      </c>
      <c r="K144">
        <f t="shared" ref="K144:K207" si="71">BF144 - IF(AS144&gt;1, J144*AZ144*100/(AU144*BT144), 0)</f>
        <v>815.23446428571413</v>
      </c>
      <c r="L144">
        <f t="shared" ref="L144:L207" si="72">((R144-H144/2)*K144-J144)/(R144+H144/2)</f>
        <v>610.19168637121538</v>
      </c>
      <c r="M144">
        <f t="shared" ref="M144:M207" si="73">L144*(BM144+BN144)/1000</f>
        <v>61.716250484239644</v>
      </c>
      <c r="N144">
        <f t="shared" ref="N144:N207" si="74">(BF144 - IF(AS144&gt;1, J144*AZ144*100/(AU144*BT144), 0))*(BM144+BN144)/1000</f>
        <v>82.454768763653021</v>
      </c>
      <c r="O144">
        <f t="shared" ref="O144:O207" si="75">2/((1/Q144-1/P144)+SIGN(Q144)*SQRT((1/Q144-1/P144)*(1/Q144-1/P144) + 4*BA144/((BA144+1)*(BA144+1))*(2*1/Q144*1/P144-1/P144*1/P144)))</f>
        <v>0.1358618493084579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3.6736399570510967</v>
      </c>
      <c r="Q144">
        <f t="shared" ref="Q144:Q207" si="77">H144*(1000-(1000*0.61365*EXP(17.502*U144/(240.97+U144))/(BM144+BN144)+BH144)/2)/(1000*0.61365*EXP(17.502*U144/(240.97+U144))/(BM144+BN144)-BH144)</f>
        <v>0.13313095676394196</v>
      </c>
      <c r="R144">
        <f t="shared" ref="R144:R207" si="78">1/((BA144+1)/(O144/1.6)+1/(P144/1.37)) + BA144/((BA144+1)/(O144/1.6) + BA144/(P144/1.37))</f>
        <v>8.3447635853337476E-2</v>
      </c>
      <c r="S144">
        <f t="shared" ref="S144:S207" si="79">(AV144*AY144)</f>
        <v>226.11698248594291</v>
      </c>
      <c r="T144">
        <f t="shared" ref="T144:T207" si="80">(BO144+(S144+2*0.95*0.0000000567*(((BO144+$B$6)+273)^4-(BO144+273)^4)-44100*H144)/(1.84*29.3*P144+8*0.95*0.0000000567*(BO144+273)^3))</f>
        <v>33.341011204574784</v>
      </c>
      <c r="U144">
        <f t="shared" ref="U144:U207" si="81">($C$6*BP144+$D$6*BQ144+$E$6*T144)</f>
        <v>33.256846428571421</v>
      </c>
      <c r="V144">
        <f t="shared" ref="V144:V207" si="82">0.61365*EXP(17.502*U144/(240.97+U144))</f>
        <v>5.1254769637556645</v>
      </c>
      <c r="W144">
        <f t="shared" ref="W144:W207" si="83">(X144/Y144*100)</f>
        <v>70.078623896327727</v>
      </c>
      <c r="X144">
        <f t="shared" ref="X144:X207" si="84">BH144*(BM144+BN144)/1000</f>
        <v>3.4886393576824433</v>
      </c>
      <c r="Y144">
        <f t="shared" ref="Y144:Y207" si="85">0.61365*EXP(17.502*BO144/(240.97+BO144))</f>
        <v>4.9781790276638915</v>
      </c>
      <c r="Z144">
        <f t="shared" ref="Z144:Z207" si="86">(V144-BH144*(BM144+BN144)/1000)</f>
        <v>1.6368376060732213</v>
      </c>
      <c r="AA144">
        <f t="shared" ref="AA144:AA207" si="87">(-H144*44100)</f>
        <v>-99.240594049522286</v>
      </c>
      <c r="AB144">
        <f t="shared" ref="AB144:AB207" si="88">2*29.3*P144*0.92*(BO144-U144)</f>
        <v>-102.77974828832532</v>
      </c>
      <c r="AC144">
        <f t="shared" ref="AC144:AC207" si="89">2*0.95*0.0000000567*(((BO144+$B$6)+273)^4-(U144+273)^4)</f>
        <v>-6.4073075006706866</v>
      </c>
      <c r="AD144">
        <f t="shared" ref="AD144:AD207" si="90">S144+AC144+AA144+AB144</f>
        <v>17.689332647424607</v>
      </c>
      <c r="AE144">
        <f t="shared" ref="AE144:AE207" si="91">BL144*AS144*(BG144-BF144*(1000-AS144*BI144)/(1000-AS144*BH144))/(100*AZ144)</f>
        <v>38.942611763981439</v>
      </c>
      <c r="AF144">
        <f t="shared" ref="AF144:AF207" si="92">1000*BL144*AS144*(BH144-BI144)/(100*AZ144*(1000-AS144*BH144))</f>
        <v>2.2517293727673362</v>
      </c>
      <c r="AG144">
        <f t="shared" ref="AG144:AG207" si="93">(AH144 - AI144 - BM144*1000/(8.314*(BO144+273.15)) * AK144/BL144 * AJ144) * BL144/(100*AZ144) * (1000 - BI144)/1000</f>
        <v>15.506478626254289</v>
      </c>
      <c r="AH144">
        <v>870.63526499350644</v>
      </c>
      <c r="AI144">
        <v>857.28338181818174</v>
      </c>
      <c r="AJ144">
        <v>1.727980779220722</v>
      </c>
      <c r="AK144">
        <v>63.31</v>
      </c>
      <c r="AL144">
        <f t="shared" ref="AL144:AL207" si="94">(AN144 - AM144 + BM144*1000/(8.314*(BO144+273.15)) * AP144/BL144 * AO144) * BL144/(100*AZ144) * 1000/(1000 - AN144)</f>
        <v>2.2503536065651311</v>
      </c>
      <c r="AM144">
        <v>33.592411724011463</v>
      </c>
      <c r="AN144">
        <v>34.494581212121211</v>
      </c>
      <c r="AO144">
        <v>6.2402729890452741E-5</v>
      </c>
      <c r="AP144">
        <v>89.38907270601743</v>
      </c>
      <c r="AQ144">
        <v>33</v>
      </c>
      <c r="AR144">
        <v>5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47255.499343352647</v>
      </c>
      <c r="AV144">
        <f t="shared" ref="AV144:AV207" si="98">$B$10*BU144+$C$10*BV144+$F$10*CG144*(1-CJ144)</f>
        <v>1200.0007142857139</v>
      </c>
      <c r="AW144">
        <f t="shared" ref="AW144:AW207" si="99">AV144*AX144</f>
        <v>1025.9264385937524</v>
      </c>
      <c r="AX144">
        <f t="shared" ref="AX144:AX207" si="100">($B$10*$D$8+$C$10*$D$8+$F$10*((CT144+CL144)/MAX(CT144+CL144+CU144, 0.1)*$I$8+CU144/MAX(CT144+CL144+CU144, 0.1)*$J$8))/($B$10+$C$10+$F$10)</f>
        <v>0.85493818993634763</v>
      </c>
      <c r="AY144">
        <f t="shared" ref="AY144:AY207" si="101">($B$10*$K$8+$C$10*$K$8+$F$10*((CT144+CL144)/MAX(CT144+CL144+CU144, 0.1)*$P$8+CU144/MAX(CT144+CL144+CU144, 0.1)*$Q$8))/($B$10+$C$10+$F$10)</f>
        <v>0.18843070657715094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1669220371.5</v>
      </c>
      <c r="BF144">
        <v>815.23446428571413</v>
      </c>
      <c r="BG144">
        <v>832.173</v>
      </c>
      <c r="BH144">
        <v>34.492353571428573</v>
      </c>
      <c r="BI144">
        <v>33.589289285714287</v>
      </c>
      <c r="BJ144">
        <v>818.91017857142856</v>
      </c>
      <c r="BK144">
        <v>34.376953571428572</v>
      </c>
      <c r="BL144">
        <v>650.00546428571454</v>
      </c>
      <c r="BM144">
        <v>101.0424285714286</v>
      </c>
      <c r="BN144">
        <v>9.9969567857142866E-2</v>
      </c>
      <c r="BO144">
        <v>32.737896428571432</v>
      </c>
      <c r="BP144">
        <v>33.256846428571421</v>
      </c>
      <c r="BQ144">
        <v>999.9000000000002</v>
      </c>
      <c r="BR144">
        <v>0</v>
      </c>
      <c r="BS144">
        <v>0</v>
      </c>
      <c r="BT144">
        <v>8986.9864285714284</v>
      </c>
      <c r="BU144">
        <v>0</v>
      </c>
      <c r="BV144">
        <v>22.918167857142851</v>
      </c>
      <c r="BW144">
        <v>-16.938478571428568</v>
      </c>
      <c r="BX144">
        <v>844.35846428571426</v>
      </c>
      <c r="BY144">
        <v>861.09671428571437</v>
      </c>
      <c r="BZ144">
        <v>0.90307014285714282</v>
      </c>
      <c r="CA144">
        <v>832.173</v>
      </c>
      <c r="CB144">
        <v>33.589289285714287</v>
      </c>
      <c r="CC144">
        <v>3.4851939285714288</v>
      </c>
      <c r="CD144">
        <v>3.3939446428571429</v>
      </c>
      <c r="CE144">
        <v>26.547778571428569</v>
      </c>
      <c r="CF144">
        <v>26.098346428571428</v>
      </c>
      <c r="CG144">
        <v>1200.0007142857139</v>
      </c>
      <c r="CH144">
        <v>0.49997910714285709</v>
      </c>
      <c r="CI144">
        <v>0.5000208928571428</v>
      </c>
      <c r="CJ144">
        <v>0</v>
      </c>
      <c r="CK144">
        <v>850.11942857142844</v>
      </c>
      <c r="CL144">
        <v>4.9990899999999998</v>
      </c>
      <c r="CM144">
        <v>9323.2414285714294</v>
      </c>
      <c r="CN144">
        <v>9557.7860714285725</v>
      </c>
      <c r="CO144">
        <v>41.609250000000003</v>
      </c>
      <c r="CP144">
        <v>43.186999999999983</v>
      </c>
      <c r="CQ144">
        <v>42.375</v>
      </c>
      <c r="CR144">
        <v>42.300928571428557</v>
      </c>
      <c r="CS144">
        <v>43.061999999999983</v>
      </c>
      <c r="CT144">
        <v>597.47321428571433</v>
      </c>
      <c r="CU144">
        <v>597.52750000000003</v>
      </c>
      <c r="CV144">
        <v>0</v>
      </c>
      <c r="CW144">
        <v>1669220386.2</v>
      </c>
      <c r="CX144">
        <v>0</v>
      </c>
      <c r="CY144">
        <v>1669215309.0999999</v>
      </c>
      <c r="CZ144" t="s">
        <v>356</v>
      </c>
      <c r="DA144">
        <v>1669215309.0999999</v>
      </c>
      <c r="DB144">
        <v>1669215308.0999999</v>
      </c>
      <c r="DC144">
        <v>4</v>
      </c>
      <c r="DD144">
        <v>-3.3000000000000002E-2</v>
      </c>
      <c r="DE144">
        <v>-1.7000000000000001E-2</v>
      </c>
      <c r="DF144">
        <v>-3.2709999999999999</v>
      </c>
      <c r="DG144">
        <v>0.115</v>
      </c>
      <c r="DH144">
        <v>409</v>
      </c>
      <c r="DI144">
        <v>31</v>
      </c>
      <c r="DJ144">
        <v>0.59</v>
      </c>
      <c r="DK144">
        <v>0.22</v>
      </c>
      <c r="DL144">
        <v>-16.905760000000001</v>
      </c>
      <c r="DM144">
        <v>-0.75709868667914548</v>
      </c>
      <c r="DN144">
        <v>8.0171381427539365E-2</v>
      </c>
      <c r="DO144">
        <v>0</v>
      </c>
      <c r="DP144">
        <v>0.90327365000000004</v>
      </c>
      <c r="DQ144">
        <v>-8.1112345215781055E-3</v>
      </c>
      <c r="DR144">
        <v>1.2329796135784261E-3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3.2970299999999999</v>
      </c>
      <c r="EB144">
        <v>2.6252200000000001</v>
      </c>
      <c r="EC144">
        <v>0.16552700000000001</v>
      </c>
      <c r="ED144">
        <v>0.166049</v>
      </c>
      <c r="EE144">
        <v>0.14089299999999999</v>
      </c>
      <c r="EF144">
        <v>0.13680800000000001</v>
      </c>
      <c r="EG144">
        <v>25313.8</v>
      </c>
      <c r="EH144">
        <v>25756.1</v>
      </c>
      <c r="EI144">
        <v>28223.3</v>
      </c>
      <c r="EJ144">
        <v>29726</v>
      </c>
      <c r="EK144">
        <v>33357</v>
      </c>
      <c r="EL144">
        <v>35609.599999999999</v>
      </c>
      <c r="EM144">
        <v>39822.5</v>
      </c>
      <c r="EN144">
        <v>42467.199999999997</v>
      </c>
      <c r="EO144">
        <v>2.1761300000000001</v>
      </c>
      <c r="EP144">
        <v>2.1949999999999998</v>
      </c>
      <c r="EQ144">
        <v>0.14363999999999999</v>
      </c>
      <c r="ER144">
        <v>0</v>
      </c>
      <c r="ES144">
        <v>30.9252</v>
      </c>
      <c r="ET144">
        <v>999.9</v>
      </c>
      <c r="EU144">
        <v>75</v>
      </c>
      <c r="EV144">
        <v>34.299999999999997</v>
      </c>
      <c r="EW144">
        <v>40.3277</v>
      </c>
      <c r="EX144">
        <v>57.191800000000001</v>
      </c>
      <c r="EY144">
        <v>-2.62019</v>
      </c>
      <c r="EZ144">
        <v>2</v>
      </c>
      <c r="FA144">
        <v>0.418128</v>
      </c>
      <c r="FB144">
        <v>0.14063500000000001</v>
      </c>
      <c r="FC144">
        <v>20.272099999999998</v>
      </c>
      <c r="FD144">
        <v>5.2198399999999996</v>
      </c>
      <c r="FE144">
        <v>12.0047</v>
      </c>
      <c r="FF144">
        <v>4.9870000000000001</v>
      </c>
      <c r="FG144">
        <v>3.2845800000000001</v>
      </c>
      <c r="FH144">
        <v>9999</v>
      </c>
      <c r="FI144">
        <v>9999</v>
      </c>
      <c r="FJ144">
        <v>9999</v>
      </c>
      <c r="FK144">
        <v>999.9</v>
      </c>
      <c r="FL144">
        <v>1.86581</v>
      </c>
      <c r="FM144">
        <v>1.8621799999999999</v>
      </c>
      <c r="FN144">
        <v>1.8641700000000001</v>
      </c>
      <c r="FO144">
        <v>1.8602300000000001</v>
      </c>
      <c r="FP144">
        <v>1.861</v>
      </c>
      <c r="FQ144">
        <v>1.8601000000000001</v>
      </c>
      <c r="FR144">
        <v>1.8618600000000001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-3.6869999999999998</v>
      </c>
      <c r="GH144">
        <v>0.1154</v>
      </c>
      <c r="GI144">
        <v>-2.7106589400944232</v>
      </c>
      <c r="GJ144">
        <v>-1.6100910332537859E-3</v>
      </c>
      <c r="GK144">
        <v>7.0186618486508772E-7</v>
      </c>
      <c r="GL144">
        <v>-2.134652460378022E-10</v>
      </c>
      <c r="GM144">
        <v>0.1154050000000026</v>
      </c>
      <c r="GN144">
        <v>0</v>
      </c>
      <c r="GO144">
        <v>0</v>
      </c>
      <c r="GP144">
        <v>0</v>
      </c>
      <c r="GQ144">
        <v>5</v>
      </c>
      <c r="GR144">
        <v>2079</v>
      </c>
      <c r="GS144">
        <v>3</v>
      </c>
      <c r="GT144">
        <v>29</v>
      </c>
      <c r="GU144">
        <v>84.5</v>
      </c>
      <c r="GV144">
        <v>84.5</v>
      </c>
      <c r="GW144">
        <v>2.4230999999999998</v>
      </c>
      <c r="GX144">
        <v>2.5354000000000001</v>
      </c>
      <c r="GY144">
        <v>2.04834</v>
      </c>
      <c r="GZ144">
        <v>2.6208499999999999</v>
      </c>
      <c r="HA144">
        <v>2.1972700000000001</v>
      </c>
      <c r="HB144">
        <v>2.3571800000000001</v>
      </c>
      <c r="HC144">
        <v>39.441600000000001</v>
      </c>
      <c r="HD144">
        <v>14.815</v>
      </c>
      <c r="HE144">
        <v>18</v>
      </c>
      <c r="HF144">
        <v>659.27499999999998</v>
      </c>
      <c r="HG144">
        <v>750.32799999999997</v>
      </c>
      <c r="HH144">
        <v>30.9999</v>
      </c>
      <c r="HI144">
        <v>32.699199999999998</v>
      </c>
      <c r="HJ144">
        <v>30.000299999999999</v>
      </c>
      <c r="HK144">
        <v>32.51</v>
      </c>
      <c r="HL144">
        <v>32.482599999999998</v>
      </c>
      <c r="HM144">
        <v>48.453600000000002</v>
      </c>
      <c r="HN144">
        <v>23.2194</v>
      </c>
      <c r="HO144">
        <v>100</v>
      </c>
      <c r="HP144">
        <v>31</v>
      </c>
      <c r="HQ144">
        <v>856.22900000000004</v>
      </c>
      <c r="HR144">
        <v>33.623199999999997</v>
      </c>
      <c r="HS144">
        <v>99.427700000000002</v>
      </c>
      <c r="HT144">
        <v>98.498400000000004</v>
      </c>
    </row>
    <row r="145" spans="1:228" x14ac:dyDescent="0.2">
      <c r="A145">
        <v>130</v>
      </c>
      <c r="B145">
        <v>1669220383.5</v>
      </c>
      <c r="C145">
        <v>634</v>
      </c>
      <c r="D145" t="s">
        <v>619</v>
      </c>
      <c r="E145" t="s">
        <v>620</v>
      </c>
      <c r="F145">
        <v>4</v>
      </c>
      <c r="G145">
        <v>1669220375.5</v>
      </c>
      <c r="H145">
        <f t="shared" si="68"/>
        <v>2.2392758169446506E-3</v>
      </c>
      <c r="I145">
        <f t="shared" si="69"/>
        <v>2.2392758169446507</v>
      </c>
      <c r="J145">
        <f t="shared" si="70"/>
        <v>15.267184237527562</v>
      </c>
      <c r="K145">
        <f t="shared" si="71"/>
        <v>821.90428571428583</v>
      </c>
      <c r="L145">
        <f t="shared" si="72"/>
        <v>618.61554656019405</v>
      </c>
      <c r="M145">
        <f t="shared" si="73"/>
        <v>62.568127861854549</v>
      </c>
      <c r="N145">
        <f t="shared" si="74"/>
        <v>83.129195062629719</v>
      </c>
      <c r="O145">
        <f t="shared" si="75"/>
        <v>0.13517840301548806</v>
      </c>
      <c r="P145">
        <f t="shared" si="76"/>
        <v>3.6730377503058396</v>
      </c>
      <c r="Q145">
        <f t="shared" si="77"/>
        <v>0.13247418823492663</v>
      </c>
      <c r="R145">
        <f t="shared" si="78"/>
        <v>8.3034824850053771E-2</v>
      </c>
      <c r="S145">
        <f t="shared" si="79"/>
        <v>226.11661477163366</v>
      </c>
      <c r="T145">
        <f t="shared" si="80"/>
        <v>33.344110643693469</v>
      </c>
      <c r="U145">
        <f t="shared" si="81"/>
        <v>33.256974999999997</v>
      </c>
      <c r="V145">
        <f t="shared" si="82"/>
        <v>5.1255139219577623</v>
      </c>
      <c r="W145">
        <f t="shared" si="83"/>
        <v>70.076394835450159</v>
      </c>
      <c r="X145">
        <f t="shared" si="84"/>
        <v>3.4886630603891544</v>
      </c>
      <c r="Y145">
        <f t="shared" si="85"/>
        <v>4.9783712027153451</v>
      </c>
      <c r="Z145">
        <f t="shared" si="86"/>
        <v>1.6368508615686079</v>
      </c>
      <c r="AA145">
        <f t="shared" si="87"/>
        <v>-98.752063527259097</v>
      </c>
      <c r="AB145">
        <f t="shared" si="88"/>
        <v>-102.65257408885704</v>
      </c>
      <c r="AC145">
        <f t="shared" si="89"/>
        <v>-6.4004541766333203</v>
      </c>
      <c r="AD145">
        <f t="shared" si="90"/>
        <v>18.311522978884199</v>
      </c>
      <c r="AE145">
        <f t="shared" si="91"/>
        <v>38.997548298498394</v>
      </c>
      <c r="AF145">
        <f t="shared" si="92"/>
        <v>2.2478022168494625</v>
      </c>
      <c r="AG145">
        <f t="shared" si="93"/>
        <v>15.267184237527562</v>
      </c>
      <c r="AH145">
        <v>877.52359724718622</v>
      </c>
      <c r="AI145">
        <v>864.23470303030251</v>
      </c>
      <c r="AJ145">
        <v>1.738259393939197</v>
      </c>
      <c r="AK145">
        <v>63.31</v>
      </c>
      <c r="AL145">
        <f t="shared" si="94"/>
        <v>2.2392758169446507</v>
      </c>
      <c r="AM145">
        <v>33.592569776745997</v>
      </c>
      <c r="AN145">
        <v>34.490935151515139</v>
      </c>
      <c r="AO145">
        <v>-5.2510787086460363E-5</v>
      </c>
      <c r="AP145">
        <v>89.38907270601743</v>
      </c>
      <c r="AQ145">
        <v>33</v>
      </c>
      <c r="AR145">
        <v>5</v>
      </c>
      <c r="AS145">
        <f t="shared" si="95"/>
        <v>1</v>
      </c>
      <c r="AT145">
        <f t="shared" si="96"/>
        <v>0</v>
      </c>
      <c r="AU145">
        <f t="shared" si="97"/>
        <v>47244.62125773343</v>
      </c>
      <c r="AV145">
        <f t="shared" si="98"/>
        <v>1199.9989285714289</v>
      </c>
      <c r="AW145">
        <f t="shared" si="99"/>
        <v>1025.924895736598</v>
      </c>
      <c r="AX145">
        <f t="shared" si="100"/>
        <v>0.85493817645148895</v>
      </c>
      <c r="AY145">
        <f t="shared" si="101"/>
        <v>0.18843068055137374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1669220375.5</v>
      </c>
      <c r="BF145">
        <v>821.90428571428583</v>
      </c>
      <c r="BG145">
        <v>838.87067857142858</v>
      </c>
      <c r="BH145">
        <v>34.492660714285719</v>
      </c>
      <c r="BI145">
        <v>33.591164285714292</v>
      </c>
      <c r="BJ145">
        <v>825.58600000000013</v>
      </c>
      <c r="BK145">
        <v>34.377260714285718</v>
      </c>
      <c r="BL145">
        <v>650.00010714285713</v>
      </c>
      <c r="BM145">
        <v>101.04214285714281</v>
      </c>
      <c r="BN145">
        <v>0.1000418321428571</v>
      </c>
      <c r="BO145">
        <v>32.73858214285714</v>
      </c>
      <c r="BP145">
        <v>33.256974999999997</v>
      </c>
      <c r="BQ145">
        <v>999.9000000000002</v>
      </c>
      <c r="BR145">
        <v>0</v>
      </c>
      <c r="BS145">
        <v>0</v>
      </c>
      <c r="BT145">
        <v>8984.9328571428578</v>
      </c>
      <c r="BU145">
        <v>0</v>
      </c>
      <c r="BV145">
        <v>22.593114285714279</v>
      </c>
      <c r="BW145">
        <v>-16.966296428571429</v>
      </c>
      <c r="BX145">
        <v>851.26678571428579</v>
      </c>
      <c r="BY145">
        <v>868.0288214285714</v>
      </c>
      <c r="BZ145">
        <v>0.90150657142857149</v>
      </c>
      <c r="CA145">
        <v>838.87067857142858</v>
      </c>
      <c r="CB145">
        <v>33.591164285714292</v>
      </c>
      <c r="CC145">
        <v>3.485217142857143</v>
      </c>
      <c r="CD145">
        <v>3.394126071428571</v>
      </c>
      <c r="CE145">
        <v>26.547892857142859</v>
      </c>
      <c r="CF145">
        <v>26.09924642857143</v>
      </c>
      <c r="CG145">
        <v>1199.9989285714289</v>
      </c>
      <c r="CH145">
        <v>0.49997910714285709</v>
      </c>
      <c r="CI145">
        <v>0.5000208928571428</v>
      </c>
      <c r="CJ145">
        <v>0</v>
      </c>
      <c r="CK145">
        <v>850.47510714285727</v>
      </c>
      <c r="CL145">
        <v>4.9990899999999998</v>
      </c>
      <c r="CM145">
        <v>9326.77</v>
      </c>
      <c r="CN145">
        <v>9557.7735714285718</v>
      </c>
      <c r="CO145">
        <v>41.6205</v>
      </c>
      <c r="CP145">
        <v>43.186999999999983</v>
      </c>
      <c r="CQ145">
        <v>42.375</v>
      </c>
      <c r="CR145">
        <v>42.307571428571407</v>
      </c>
      <c r="CS145">
        <v>43.061999999999983</v>
      </c>
      <c r="CT145">
        <v>597.47285714285704</v>
      </c>
      <c r="CU145">
        <v>597.52607142857141</v>
      </c>
      <c r="CV145">
        <v>0</v>
      </c>
      <c r="CW145">
        <v>1669220390.4000001</v>
      </c>
      <c r="CX145">
        <v>0</v>
      </c>
      <c r="CY145">
        <v>1669215309.0999999</v>
      </c>
      <c r="CZ145" t="s">
        <v>356</v>
      </c>
      <c r="DA145">
        <v>1669215309.0999999</v>
      </c>
      <c r="DB145">
        <v>1669215308.0999999</v>
      </c>
      <c r="DC145">
        <v>4</v>
      </c>
      <c r="DD145">
        <v>-3.3000000000000002E-2</v>
      </c>
      <c r="DE145">
        <v>-1.7000000000000001E-2</v>
      </c>
      <c r="DF145">
        <v>-3.2709999999999999</v>
      </c>
      <c r="DG145">
        <v>0.115</v>
      </c>
      <c r="DH145">
        <v>409</v>
      </c>
      <c r="DI145">
        <v>31</v>
      </c>
      <c r="DJ145">
        <v>0.59</v>
      </c>
      <c r="DK145">
        <v>0.22</v>
      </c>
      <c r="DL145">
        <v>-16.942327500000001</v>
      </c>
      <c r="DM145">
        <v>-0.57756585365851676</v>
      </c>
      <c r="DN145">
        <v>6.8171727965117529E-2</v>
      </c>
      <c r="DO145">
        <v>0</v>
      </c>
      <c r="DP145">
        <v>0.90241677500000006</v>
      </c>
      <c r="DQ145">
        <v>-1.8700491557225269E-2</v>
      </c>
      <c r="DR145">
        <v>2.084209184409035E-3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3.2971599999999999</v>
      </c>
      <c r="EB145">
        <v>2.6252200000000001</v>
      </c>
      <c r="EC145">
        <v>0.166406</v>
      </c>
      <c r="ED145">
        <v>0.166903</v>
      </c>
      <c r="EE145">
        <v>0.14088400000000001</v>
      </c>
      <c r="EF145">
        <v>0.13681299999999999</v>
      </c>
      <c r="EG145">
        <v>25287.200000000001</v>
      </c>
      <c r="EH145">
        <v>25729.7</v>
      </c>
      <c r="EI145">
        <v>28223.5</v>
      </c>
      <c r="EJ145">
        <v>29726</v>
      </c>
      <c r="EK145">
        <v>33357.4</v>
      </c>
      <c r="EL145">
        <v>35609.199999999997</v>
      </c>
      <c r="EM145">
        <v>39822.5</v>
      </c>
      <c r="EN145">
        <v>42466.9</v>
      </c>
      <c r="EO145">
        <v>2.1762800000000002</v>
      </c>
      <c r="EP145">
        <v>2.19482</v>
      </c>
      <c r="EQ145">
        <v>0.14371400000000001</v>
      </c>
      <c r="ER145">
        <v>0</v>
      </c>
      <c r="ES145">
        <v>30.927800000000001</v>
      </c>
      <c r="ET145">
        <v>999.9</v>
      </c>
      <c r="EU145">
        <v>74.900000000000006</v>
      </c>
      <c r="EV145">
        <v>34.4</v>
      </c>
      <c r="EW145">
        <v>40.496200000000002</v>
      </c>
      <c r="EX145">
        <v>57.281799999999997</v>
      </c>
      <c r="EY145">
        <v>-2.7924699999999998</v>
      </c>
      <c r="EZ145">
        <v>2</v>
      </c>
      <c r="FA145">
        <v>0.41813299999999998</v>
      </c>
      <c r="FB145">
        <v>0.14065900000000001</v>
      </c>
      <c r="FC145">
        <v>20.271999999999998</v>
      </c>
      <c r="FD145">
        <v>5.2198399999999996</v>
      </c>
      <c r="FE145">
        <v>12.0046</v>
      </c>
      <c r="FF145">
        <v>4.9869000000000003</v>
      </c>
      <c r="FG145">
        <v>3.2845800000000001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1.8621799999999999</v>
      </c>
      <c r="FN145">
        <v>1.8641799999999999</v>
      </c>
      <c r="FO145">
        <v>1.8602300000000001</v>
      </c>
      <c r="FP145">
        <v>1.8609800000000001</v>
      </c>
      <c r="FQ145">
        <v>1.86012</v>
      </c>
      <c r="FR145">
        <v>1.8618600000000001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-3.6930000000000001</v>
      </c>
      <c r="GH145">
        <v>0.1154</v>
      </c>
      <c r="GI145">
        <v>-2.7106589400944232</v>
      </c>
      <c r="GJ145">
        <v>-1.6100910332537859E-3</v>
      </c>
      <c r="GK145">
        <v>7.0186618486508772E-7</v>
      </c>
      <c r="GL145">
        <v>-2.134652460378022E-10</v>
      </c>
      <c r="GM145">
        <v>0.1154050000000026</v>
      </c>
      <c r="GN145">
        <v>0</v>
      </c>
      <c r="GO145">
        <v>0</v>
      </c>
      <c r="GP145">
        <v>0</v>
      </c>
      <c r="GQ145">
        <v>5</v>
      </c>
      <c r="GR145">
        <v>2079</v>
      </c>
      <c r="GS145">
        <v>3</v>
      </c>
      <c r="GT145">
        <v>29</v>
      </c>
      <c r="GU145">
        <v>84.6</v>
      </c>
      <c r="GV145">
        <v>84.6</v>
      </c>
      <c r="GW145">
        <v>2.4365199999999998</v>
      </c>
      <c r="GX145">
        <v>2.5366200000000001</v>
      </c>
      <c r="GY145">
        <v>2.04834</v>
      </c>
      <c r="GZ145">
        <v>2.6208499999999999</v>
      </c>
      <c r="HA145">
        <v>2.1972700000000001</v>
      </c>
      <c r="HB145">
        <v>2.3071299999999999</v>
      </c>
      <c r="HC145">
        <v>39.441600000000001</v>
      </c>
      <c r="HD145">
        <v>14.815</v>
      </c>
      <c r="HE145">
        <v>18</v>
      </c>
      <c r="HF145">
        <v>659.41899999999998</v>
      </c>
      <c r="HG145">
        <v>750.19600000000003</v>
      </c>
      <c r="HH145">
        <v>31</v>
      </c>
      <c r="HI145">
        <v>32.699599999999997</v>
      </c>
      <c r="HJ145">
        <v>30.000299999999999</v>
      </c>
      <c r="HK145">
        <v>32.5124</v>
      </c>
      <c r="HL145">
        <v>32.485399999999998</v>
      </c>
      <c r="HM145">
        <v>48.7425</v>
      </c>
      <c r="HN145">
        <v>23.2194</v>
      </c>
      <c r="HO145">
        <v>100</v>
      </c>
      <c r="HP145">
        <v>31</v>
      </c>
      <c r="HQ145">
        <v>863.048</v>
      </c>
      <c r="HR145">
        <v>33.623199999999997</v>
      </c>
      <c r="HS145">
        <v>99.428100000000001</v>
      </c>
      <c r="HT145">
        <v>98.498099999999994</v>
      </c>
    </row>
    <row r="146" spans="1:228" x14ac:dyDescent="0.2">
      <c r="A146">
        <v>131</v>
      </c>
      <c r="B146">
        <v>1669220387.5</v>
      </c>
      <c r="C146">
        <v>638</v>
      </c>
      <c r="D146" t="s">
        <v>621</v>
      </c>
      <c r="E146" t="s">
        <v>622</v>
      </c>
      <c r="F146">
        <v>4</v>
      </c>
      <c r="G146">
        <v>1669220379.5</v>
      </c>
      <c r="H146">
        <f t="shared" si="68"/>
        <v>2.2472681953197233E-3</v>
      </c>
      <c r="I146">
        <f t="shared" si="69"/>
        <v>2.2472681953197231</v>
      </c>
      <c r="J146">
        <f t="shared" si="70"/>
        <v>15.522156798550233</v>
      </c>
      <c r="K146">
        <f t="shared" si="71"/>
        <v>828.54571428571433</v>
      </c>
      <c r="L146">
        <f t="shared" si="72"/>
        <v>622.70426746753799</v>
      </c>
      <c r="M146">
        <f t="shared" si="73"/>
        <v>62.981813449144575</v>
      </c>
      <c r="N146">
        <f t="shared" si="74"/>
        <v>83.801114489634443</v>
      </c>
      <c r="O146">
        <f t="shared" si="75"/>
        <v>0.13566560091992844</v>
      </c>
      <c r="P146">
        <f t="shared" si="76"/>
        <v>3.6765422796953255</v>
      </c>
      <c r="Q146">
        <f t="shared" si="77"/>
        <v>0.13294461004767508</v>
      </c>
      <c r="R146">
        <f t="shared" si="78"/>
        <v>8.3330306055552875E-2</v>
      </c>
      <c r="S146">
        <f t="shared" si="79"/>
        <v>226.11661980740263</v>
      </c>
      <c r="T146">
        <f t="shared" si="80"/>
        <v>33.341825188191521</v>
      </c>
      <c r="U146">
        <f t="shared" si="81"/>
        <v>33.257221428571427</v>
      </c>
      <c r="V146">
        <f t="shared" si="82"/>
        <v>5.1255847591598025</v>
      </c>
      <c r="W146">
        <f t="shared" si="83"/>
        <v>70.077431603789904</v>
      </c>
      <c r="X146">
        <f t="shared" si="84"/>
        <v>3.4887013475125515</v>
      </c>
      <c r="Y146">
        <f t="shared" si="85"/>
        <v>4.9783521851047361</v>
      </c>
      <c r="Z146">
        <f t="shared" si="86"/>
        <v>1.636883411647251</v>
      </c>
      <c r="AA146">
        <f t="shared" si="87"/>
        <v>-99.104527413599797</v>
      </c>
      <c r="AB146">
        <f t="shared" si="88"/>
        <v>-102.81281175143852</v>
      </c>
      <c r="AC146">
        <f t="shared" si="89"/>
        <v>-6.4043401876441024</v>
      </c>
      <c r="AD146">
        <f t="shared" si="90"/>
        <v>17.794940454720219</v>
      </c>
      <c r="AE146">
        <f t="shared" si="91"/>
        <v>38.927385015882443</v>
      </c>
      <c r="AF146">
        <f t="shared" si="92"/>
        <v>2.2449787103297343</v>
      </c>
      <c r="AG146">
        <f t="shared" si="93"/>
        <v>15.522156798550233</v>
      </c>
      <c r="AH146">
        <v>884.21364207359329</v>
      </c>
      <c r="AI146">
        <v>870.99716969696954</v>
      </c>
      <c r="AJ146">
        <v>1.6912555844154249</v>
      </c>
      <c r="AK146">
        <v>63.31</v>
      </c>
      <c r="AL146">
        <f t="shared" si="94"/>
        <v>2.2472681953197231</v>
      </c>
      <c r="AM146">
        <v>33.59487227619092</v>
      </c>
      <c r="AN146">
        <v>34.495943030303053</v>
      </c>
      <c r="AO146">
        <v>3.6281611183846358E-5</v>
      </c>
      <c r="AP146">
        <v>89.38907270601743</v>
      </c>
      <c r="AQ146">
        <v>33</v>
      </c>
      <c r="AR146">
        <v>5</v>
      </c>
      <c r="AS146">
        <f t="shared" si="95"/>
        <v>1</v>
      </c>
      <c r="AT146">
        <f t="shared" si="96"/>
        <v>0</v>
      </c>
      <c r="AU146">
        <f t="shared" si="97"/>
        <v>47307.3141901852</v>
      </c>
      <c r="AV146">
        <f t="shared" si="98"/>
        <v>1199.998571428571</v>
      </c>
      <c r="AW146">
        <f t="shared" si="99"/>
        <v>1025.9246278794826</v>
      </c>
      <c r="AX146">
        <f t="shared" si="100"/>
        <v>0.85493820768314976</v>
      </c>
      <c r="AY146">
        <f t="shared" si="101"/>
        <v>0.18843074082847944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1669220379.5</v>
      </c>
      <c r="BF146">
        <v>828.54571428571433</v>
      </c>
      <c r="BG146">
        <v>845.48800000000006</v>
      </c>
      <c r="BH146">
        <v>34.492960714285722</v>
      </c>
      <c r="BI146">
        <v>33.59260714285714</v>
      </c>
      <c r="BJ146">
        <v>832.23335714285713</v>
      </c>
      <c r="BK146">
        <v>34.37755714285715</v>
      </c>
      <c r="BL146">
        <v>650.00746428571426</v>
      </c>
      <c r="BM146">
        <v>101.0424285714286</v>
      </c>
      <c r="BN146">
        <v>9.9986439285714268E-2</v>
      </c>
      <c r="BO146">
        <v>32.738514285714281</v>
      </c>
      <c r="BP146">
        <v>33.257221428571427</v>
      </c>
      <c r="BQ146">
        <v>999.9000000000002</v>
      </c>
      <c r="BR146">
        <v>0</v>
      </c>
      <c r="BS146">
        <v>0</v>
      </c>
      <c r="BT146">
        <v>8997.0085714285724</v>
      </c>
      <c r="BU146">
        <v>0</v>
      </c>
      <c r="BV146">
        <v>22.338839285714279</v>
      </c>
      <c r="BW146">
        <v>-16.942250000000001</v>
      </c>
      <c r="BX146">
        <v>858.14574999999991</v>
      </c>
      <c r="BY146">
        <v>874.87753571428584</v>
      </c>
      <c r="BZ146">
        <v>0.90034760714285722</v>
      </c>
      <c r="CA146">
        <v>845.48800000000006</v>
      </c>
      <c r="CB146">
        <v>33.59260714285714</v>
      </c>
      <c r="CC146">
        <v>3.4852539285714288</v>
      </c>
      <c r="CD146">
        <v>3.3942796428571431</v>
      </c>
      <c r="CE146">
        <v>26.548075000000001</v>
      </c>
      <c r="CF146">
        <v>26.100010714285709</v>
      </c>
      <c r="CG146">
        <v>1199.998571428571</v>
      </c>
      <c r="CH146">
        <v>0.49997857142857149</v>
      </c>
      <c r="CI146">
        <v>0.50002142857142851</v>
      </c>
      <c r="CJ146">
        <v>0</v>
      </c>
      <c r="CK146">
        <v>850.74446428571423</v>
      </c>
      <c r="CL146">
        <v>4.9990899999999998</v>
      </c>
      <c r="CM146">
        <v>9330.3189285714288</v>
      </c>
      <c r="CN146">
        <v>9557.7653571428564</v>
      </c>
      <c r="CO146">
        <v>41.6205</v>
      </c>
      <c r="CP146">
        <v>43.186999999999983</v>
      </c>
      <c r="CQ146">
        <v>42.375</v>
      </c>
      <c r="CR146">
        <v>42.309785714285702</v>
      </c>
      <c r="CS146">
        <v>43.061999999999983</v>
      </c>
      <c r="CT146">
        <v>597.47142857142842</v>
      </c>
      <c r="CU146">
        <v>597.52714285714296</v>
      </c>
      <c r="CV146">
        <v>0</v>
      </c>
      <c r="CW146">
        <v>1669220394.5999999</v>
      </c>
      <c r="CX146">
        <v>0</v>
      </c>
      <c r="CY146">
        <v>1669215309.0999999</v>
      </c>
      <c r="CZ146" t="s">
        <v>356</v>
      </c>
      <c r="DA146">
        <v>1669215309.0999999</v>
      </c>
      <c r="DB146">
        <v>1669215308.0999999</v>
      </c>
      <c r="DC146">
        <v>4</v>
      </c>
      <c r="DD146">
        <v>-3.3000000000000002E-2</v>
      </c>
      <c r="DE146">
        <v>-1.7000000000000001E-2</v>
      </c>
      <c r="DF146">
        <v>-3.2709999999999999</v>
      </c>
      <c r="DG146">
        <v>0.115</v>
      </c>
      <c r="DH146">
        <v>409</v>
      </c>
      <c r="DI146">
        <v>31</v>
      </c>
      <c r="DJ146">
        <v>0.59</v>
      </c>
      <c r="DK146">
        <v>0.22</v>
      </c>
      <c r="DL146">
        <v>-16.941595</v>
      </c>
      <c r="DM146">
        <v>0.1287984990619265</v>
      </c>
      <c r="DN146">
        <v>7.8641477446701122E-2</v>
      </c>
      <c r="DO146">
        <v>0</v>
      </c>
      <c r="DP146">
        <v>0.90095214999999995</v>
      </c>
      <c r="DQ146">
        <v>-2.089494934333869E-2</v>
      </c>
      <c r="DR146">
        <v>2.4270634164561869E-3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3.2970000000000002</v>
      </c>
      <c r="EB146">
        <v>2.6252499999999999</v>
      </c>
      <c r="EC146">
        <v>0.16725100000000001</v>
      </c>
      <c r="ED146">
        <v>0.167711</v>
      </c>
      <c r="EE146">
        <v>0.140899</v>
      </c>
      <c r="EF146">
        <v>0.13681199999999999</v>
      </c>
      <c r="EG146">
        <v>25261.599999999999</v>
      </c>
      <c r="EH146">
        <v>25704.7</v>
      </c>
      <c r="EI146">
        <v>28223.599999999999</v>
      </c>
      <c r="EJ146">
        <v>29726</v>
      </c>
      <c r="EK146">
        <v>33357</v>
      </c>
      <c r="EL146">
        <v>35609.300000000003</v>
      </c>
      <c r="EM146">
        <v>39822.699999999997</v>
      </c>
      <c r="EN146">
        <v>42467</v>
      </c>
      <c r="EO146">
        <v>2.1759499999999998</v>
      </c>
      <c r="EP146">
        <v>2.1948799999999999</v>
      </c>
      <c r="EQ146">
        <v>0.14346800000000001</v>
      </c>
      <c r="ER146">
        <v>0</v>
      </c>
      <c r="ES146">
        <v>30.927800000000001</v>
      </c>
      <c r="ET146">
        <v>999.9</v>
      </c>
      <c r="EU146">
        <v>74.900000000000006</v>
      </c>
      <c r="EV146">
        <v>34.4</v>
      </c>
      <c r="EW146">
        <v>40.500700000000002</v>
      </c>
      <c r="EX146">
        <v>56.741799999999998</v>
      </c>
      <c r="EY146">
        <v>-2.57612</v>
      </c>
      <c r="EZ146">
        <v>2</v>
      </c>
      <c r="FA146">
        <v>0.41842000000000001</v>
      </c>
      <c r="FB146">
        <v>0.13989699999999999</v>
      </c>
      <c r="FC146">
        <v>20.272099999999998</v>
      </c>
      <c r="FD146">
        <v>5.2193899999999998</v>
      </c>
      <c r="FE146">
        <v>12.0046</v>
      </c>
      <c r="FF146">
        <v>4.9863499999999998</v>
      </c>
      <c r="FG146">
        <v>3.2845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1.8621799999999999</v>
      </c>
      <c r="FN146">
        <v>1.8641700000000001</v>
      </c>
      <c r="FO146">
        <v>1.86025</v>
      </c>
      <c r="FP146">
        <v>1.8609899999999999</v>
      </c>
      <c r="FQ146">
        <v>1.8601399999999999</v>
      </c>
      <c r="FR146">
        <v>1.8618600000000001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-3.6989999999999998</v>
      </c>
      <c r="GH146">
        <v>0.1154</v>
      </c>
      <c r="GI146">
        <v>-2.7106589400944232</v>
      </c>
      <c r="GJ146">
        <v>-1.6100910332537859E-3</v>
      </c>
      <c r="GK146">
        <v>7.0186618486508772E-7</v>
      </c>
      <c r="GL146">
        <v>-2.134652460378022E-10</v>
      </c>
      <c r="GM146">
        <v>0.1154050000000026</v>
      </c>
      <c r="GN146">
        <v>0</v>
      </c>
      <c r="GO146">
        <v>0</v>
      </c>
      <c r="GP146">
        <v>0</v>
      </c>
      <c r="GQ146">
        <v>5</v>
      </c>
      <c r="GR146">
        <v>2079</v>
      </c>
      <c r="GS146">
        <v>3</v>
      </c>
      <c r="GT146">
        <v>29</v>
      </c>
      <c r="GU146">
        <v>84.6</v>
      </c>
      <c r="GV146">
        <v>84.7</v>
      </c>
      <c r="GW146">
        <v>2.4523899999999998</v>
      </c>
      <c r="GX146">
        <v>2.5378400000000001</v>
      </c>
      <c r="GY146">
        <v>2.04834</v>
      </c>
      <c r="GZ146">
        <v>2.6208499999999999</v>
      </c>
      <c r="HA146">
        <v>2.1972700000000001</v>
      </c>
      <c r="HB146">
        <v>2.31934</v>
      </c>
      <c r="HC146">
        <v>39.441600000000001</v>
      </c>
      <c r="HD146">
        <v>14.8062</v>
      </c>
      <c r="HE146">
        <v>18</v>
      </c>
      <c r="HF146">
        <v>659.17700000000002</v>
      </c>
      <c r="HG146">
        <v>750.27</v>
      </c>
      <c r="HH146">
        <v>30.9998</v>
      </c>
      <c r="HI146">
        <v>32.7014</v>
      </c>
      <c r="HJ146">
        <v>30.000299999999999</v>
      </c>
      <c r="HK146">
        <v>32.5139</v>
      </c>
      <c r="HL146">
        <v>32.487499999999997</v>
      </c>
      <c r="HM146">
        <v>49.046300000000002</v>
      </c>
      <c r="HN146">
        <v>23.2194</v>
      </c>
      <c r="HO146">
        <v>100</v>
      </c>
      <c r="HP146">
        <v>31</v>
      </c>
      <c r="HQ146">
        <v>869.75699999999995</v>
      </c>
      <c r="HR146">
        <v>33.623100000000001</v>
      </c>
      <c r="HS146">
        <v>99.4285</v>
      </c>
      <c r="HT146">
        <v>98.498000000000005</v>
      </c>
    </row>
    <row r="147" spans="1:228" x14ac:dyDescent="0.2">
      <c r="A147">
        <v>132</v>
      </c>
      <c r="B147">
        <v>1669220391.5</v>
      </c>
      <c r="C147">
        <v>642</v>
      </c>
      <c r="D147" t="s">
        <v>623</v>
      </c>
      <c r="E147" t="s">
        <v>624</v>
      </c>
      <c r="F147">
        <v>4</v>
      </c>
      <c r="G147">
        <v>1669220383.5</v>
      </c>
      <c r="H147">
        <f t="shared" si="68"/>
        <v>2.24432140244437E-3</v>
      </c>
      <c r="I147">
        <f t="shared" si="69"/>
        <v>2.2443214024443701</v>
      </c>
      <c r="J147">
        <f t="shared" si="70"/>
        <v>16.012910353732728</v>
      </c>
      <c r="K147">
        <f t="shared" si="71"/>
        <v>835.14307142857137</v>
      </c>
      <c r="L147">
        <f t="shared" si="72"/>
        <v>623.09862962660441</v>
      </c>
      <c r="M147">
        <f t="shared" si="73"/>
        <v>63.021589245365007</v>
      </c>
      <c r="N147">
        <f t="shared" si="74"/>
        <v>84.468238423544634</v>
      </c>
      <c r="O147">
        <f t="shared" si="75"/>
        <v>0.13550452528021478</v>
      </c>
      <c r="P147">
        <f t="shared" si="76"/>
        <v>3.6787548990523313</v>
      </c>
      <c r="Q147">
        <f t="shared" si="77"/>
        <v>0.13279151965897798</v>
      </c>
      <c r="R147">
        <f t="shared" si="78"/>
        <v>8.323392838574524E-2</v>
      </c>
      <c r="S147">
        <f t="shared" si="79"/>
        <v>226.1159100931402</v>
      </c>
      <c r="T147">
        <f t="shared" si="80"/>
        <v>33.341561571998959</v>
      </c>
      <c r="U147">
        <f t="shared" si="81"/>
        <v>33.25657857142857</v>
      </c>
      <c r="V147">
        <f t="shared" si="82"/>
        <v>5.1253999682459126</v>
      </c>
      <c r="W147">
        <f t="shared" si="83"/>
        <v>70.081134122924496</v>
      </c>
      <c r="X147">
        <f t="shared" si="84"/>
        <v>3.4887804543745689</v>
      </c>
      <c r="Y147">
        <f t="shared" si="85"/>
        <v>4.9782020482932525</v>
      </c>
      <c r="Z147">
        <f t="shared" si="86"/>
        <v>1.6366195138713437</v>
      </c>
      <c r="AA147">
        <f t="shared" si="87"/>
        <v>-98.974573847796719</v>
      </c>
      <c r="AB147">
        <f t="shared" si="88"/>
        <v>-102.8534370934439</v>
      </c>
      <c r="AC147">
        <f t="shared" si="89"/>
        <v>-6.4029803287752713</v>
      </c>
      <c r="AD147">
        <f t="shared" si="90"/>
        <v>17.884918823124309</v>
      </c>
      <c r="AE147">
        <f t="shared" si="91"/>
        <v>38.811140384188491</v>
      </c>
      <c r="AF147">
        <f t="shared" si="92"/>
        <v>2.2427558350374515</v>
      </c>
      <c r="AG147">
        <f t="shared" si="93"/>
        <v>16.012910353732728</v>
      </c>
      <c r="AH147">
        <v>890.82711540779212</v>
      </c>
      <c r="AI147">
        <v>877.58861818181856</v>
      </c>
      <c r="AJ147">
        <v>1.6423963636363901</v>
      </c>
      <c r="AK147">
        <v>63.31</v>
      </c>
      <c r="AL147">
        <f t="shared" si="94"/>
        <v>2.2443214024443701</v>
      </c>
      <c r="AM147">
        <v>33.596047200201617</v>
      </c>
      <c r="AN147">
        <v>34.496141818181798</v>
      </c>
      <c r="AO147">
        <v>4.5964848127007901E-7</v>
      </c>
      <c r="AP147">
        <v>89.38907270601743</v>
      </c>
      <c r="AQ147">
        <v>33</v>
      </c>
      <c r="AR147">
        <v>5</v>
      </c>
      <c r="AS147">
        <f t="shared" si="95"/>
        <v>1</v>
      </c>
      <c r="AT147">
        <f t="shared" si="96"/>
        <v>0</v>
      </c>
      <c r="AU147">
        <f t="shared" si="97"/>
        <v>47346.974950261465</v>
      </c>
      <c r="AV147">
        <f t="shared" si="98"/>
        <v>1199.9946428571429</v>
      </c>
      <c r="AW147">
        <f t="shared" si="99"/>
        <v>1025.9212850223525</v>
      </c>
      <c r="AX147">
        <f t="shared" si="100"/>
        <v>0.8549382208737798</v>
      </c>
      <c r="AY147">
        <f t="shared" si="101"/>
        <v>0.18843076628639488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1669220383.5</v>
      </c>
      <c r="BF147">
        <v>835.14307142857137</v>
      </c>
      <c r="BG147">
        <v>852.04264285714282</v>
      </c>
      <c r="BH147">
        <v>34.493803571428572</v>
      </c>
      <c r="BI147">
        <v>33.594332142857141</v>
      </c>
      <c r="BJ147">
        <v>838.83650000000023</v>
      </c>
      <c r="BK147">
        <v>34.378399999999999</v>
      </c>
      <c r="BL147">
        <v>650.00014285714292</v>
      </c>
      <c r="BM147">
        <v>101.0422857142857</v>
      </c>
      <c r="BN147">
        <v>9.9951242857142866E-2</v>
      </c>
      <c r="BO147">
        <v>32.73797857142857</v>
      </c>
      <c r="BP147">
        <v>33.25657857142857</v>
      </c>
      <c r="BQ147">
        <v>999.9000000000002</v>
      </c>
      <c r="BR147">
        <v>0</v>
      </c>
      <c r="BS147">
        <v>0</v>
      </c>
      <c r="BT147">
        <v>9004.6646428571439</v>
      </c>
      <c r="BU147">
        <v>0</v>
      </c>
      <c r="BV147">
        <v>22.115067857142851</v>
      </c>
      <c r="BW147">
        <v>-16.899442857142859</v>
      </c>
      <c r="BX147">
        <v>864.97957142857126</v>
      </c>
      <c r="BY147">
        <v>881.66150000000005</v>
      </c>
      <c r="BZ147">
        <v>0.89946732142857144</v>
      </c>
      <c r="CA147">
        <v>852.04264285714282</v>
      </c>
      <c r="CB147">
        <v>33.594332142857141</v>
      </c>
      <c r="CC147">
        <v>3.4853335714285709</v>
      </c>
      <c r="CD147">
        <v>3.3944482142857142</v>
      </c>
      <c r="CE147">
        <v>26.548460714285721</v>
      </c>
      <c r="CF147">
        <v>26.100850000000001</v>
      </c>
      <c r="CG147">
        <v>1199.9946428571429</v>
      </c>
      <c r="CH147">
        <v>0.49997799999999998</v>
      </c>
      <c r="CI147">
        <v>0.50002199999999986</v>
      </c>
      <c r="CJ147">
        <v>0</v>
      </c>
      <c r="CK147">
        <v>851.06303571428555</v>
      </c>
      <c r="CL147">
        <v>4.9990899999999998</v>
      </c>
      <c r="CM147">
        <v>9333.6732142857145</v>
      </c>
      <c r="CN147">
        <v>9557.7357142857127</v>
      </c>
      <c r="CO147">
        <v>41.6205</v>
      </c>
      <c r="CP147">
        <v>43.186999999999983</v>
      </c>
      <c r="CQ147">
        <v>42.375</v>
      </c>
      <c r="CR147">
        <v>42.309785714285702</v>
      </c>
      <c r="CS147">
        <v>43.061999999999983</v>
      </c>
      <c r="CT147">
        <v>597.46892857142848</v>
      </c>
      <c r="CU147">
        <v>597.52571428571434</v>
      </c>
      <c r="CV147">
        <v>0</v>
      </c>
      <c r="CW147">
        <v>1669220398.2</v>
      </c>
      <c r="CX147">
        <v>0</v>
      </c>
      <c r="CY147">
        <v>1669215309.0999999</v>
      </c>
      <c r="CZ147" t="s">
        <v>356</v>
      </c>
      <c r="DA147">
        <v>1669215309.0999999</v>
      </c>
      <c r="DB147">
        <v>1669215308.0999999</v>
      </c>
      <c r="DC147">
        <v>4</v>
      </c>
      <c r="DD147">
        <v>-3.3000000000000002E-2</v>
      </c>
      <c r="DE147">
        <v>-1.7000000000000001E-2</v>
      </c>
      <c r="DF147">
        <v>-3.2709999999999999</v>
      </c>
      <c r="DG147">
        <v>0.115</v>
      </c>
      <c r="DH147">
        <v>409</v>
      </c>
      <c r="DI147">
        <v>31</v>
      </c>
      <c r="DJ147">
        <v>0.59</v>
      </c>
      <c r="DK147">
        <v>0.22</v>
      </c>
      <c r="DL147">
        <v>-16.91205121951219</v>
      </c>
      <c r="DM147">
        <v>0.63429825783963445</v>
      </c>
      <c r="DN147">
        <v>0.1075415702311486</v>
      </c>
      <c r="DO147">
        <v>0</v>
      </c>
      <c r="DP147">
        <v>0.90047734146341463</v>
      </c>
      <c r="DQ147">
        <v>-1.585078745644292E-2</v>
      </c>
      <c r="DR147">
        <v>2.260946279442452E-3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3.2972399999999999</v>
      </c>
      <c r="EB147">
        <v>2.6254900000000001</v>
      </c>
      <c r="EC147">
        <v>0.16808100000000001</v>
      </c>
      <c r="ED147">
        <v>0.16855300000000001</v>
      </c>
      <c r="EE147">
        <v>0.140898</v>
      </c>
      <c r="EF147">
        <v>0.136818</v>
      </c>
      <c r="EG147">
        <v>25236</v>
      </c>
      <c r="EH147">
        <v>25678.400000000001</v>
      </c>
      <c r="EI147">
        <v>28223.200000000001</v>
      </c>
      <c r="EJ147">
        <v>29725.7</v>
      </c>
      <c r="EK147">
        <v>33357.4</v>
      </c>
      <c r="EL147">
        <v>35608.9</v>
      </c>
      <c r="EM147">
        <v>39822.9</v>
      </c>
      <c r="EN147">
        <v>42466.7</v>
      </c>
      <c r="EO147">
        <v>2.1760999999999999</v>
      </c>
      <c r="EP147">
        <v>2.19475</v>
      </c>
      <c r="EQ147">
        <v>0.14352100000000001</v>
      </c>
      <c r="ER147">
        <v>0</v>
      </c>
      <c r="ES147">
        <v>30.9299</v>
      </c>
      <c r="ET147">
        <v>999.9</v>
      </c>
      <c r="EU147">
        <v>74.900000000000006</v>
      </c>
      <c r="EV147">
        <v>34.4</v>
      </c>
      <c r="EW147">
        <v>40.496699999999997</v>
      </c>
      <c r="EX147">
        <v>56.861800000000002</v>
      </c>
      <c r="EY147">
        <v>-2.73237</v>
      </c>
      <c r="EZ147">
        <v>2</v>
      </c>
      <c r="FA147">
        <v>0.41847099999999998</v>
      </c>
      <c r="FB147">
        <v>0.139066</v>
      </c>
      <c r="FC147">
        <v>20.272099999999998</v>
      </c>
      <c r="FD147">
        <v>5.2196899999999999</v>
      </c>
      <c r="FE147">
        <v>12.004300000000001</v>
      </c>
      <c r="FF147">
        <v>4.9868499999999996</v>
      </c>
      <c r="FG147">
        <v>3.2845</v>
      </c>
      <c r="FH147">
        <v>9999</v>
      </c>
      <c r="FI147">
        <v>9999</v>
      </c>
      <c r="FJ147">
        <v>9999</v>
      </c>
      <c r="FK147">
        <v>999.9</v>
      </c>
      <c r="FL147">
        <v>1.8658300000000001</v>
      </c>
      <c r="FM147">
        <v>1.8621799999999999</v>
      </c>
      <c r="FN147">
        <v>1.8641799999999999</v>
      </c>
      <c r="FO147">
        <v>1.8602300000000001</v>
      </c>
      <c r="FP147">
        <v>1.8609899999999999</v>
      </c>
      <c r="FQ147">
        <v>1.8601300000000001</v>
      </c>
      <c r="FR147">
        <v>1.8618699999999999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-3.7050000000000001</v>
      </c>
      <c r="GH147">
        <v>0.1154</v>
      </c>
      <c r="GI147">
        <v>-2.7106589400944232</v>
      </c>
      <c r="GJ147">
        <v>-1.6100910332537859E-3</v>
      </c>
      <c r="GK147">
        <v>7.0186618486508772E-7</v>
      </c>
      <c r="GL147">
        <v>-2.134652460378022E-10</v>
      </c>
      <c r="GM147">
        <v>0.1154050000000026</v>
      </c>
      <c r="GN147">
        <v>0</v>
      </c>
      <c r="GO147">
        <v>0</v>
      </c>
      <c r="GP147">
        <v>0</v>
      </c>
      <c r="GQ147">
        <v>5</v>
      </c>
      <c r="GR147">
        <v>2079</v>
      </c>
      <c r="GS147">
        <v>3</v>
      </c>
      <c r="GT147">
        <v>29</v>
      </c>
      <c r="GU147">
        <v>84.7</v>
      </c>
      <c r="GV147">
        <v>84.7</v>
      </c>
      <c r="GW147">
        <v>2.4670399999999999</v>
      </c>
      <c r="GX147">
        <v>2.52563</v>
      </c>
      <c r="GY147">
        <v>2.04834</v>
      </c>
      <c r="GZ147">
        <v>2.6220699999999999</v>
      </c>
      <c r="HA147">
        <v>2.1972700000000001</v>
      </c>
      <c r="HB147">
        <v>2.34619</v>
      </c>
      <c r="HC147">
        <v>39.441600000000001</v>
      </c>
      <c r="HD147">
        <v>14.815</v>
      </c>
      <c r="HE147">
        <v>18</v>
      </c>
      <c r="HF147">
        <v>659.31899999999996</v>
      </c>
      <c r="HG147">
        <v>750.17700000000002</v>
      </c>
      <c r="HH147">
        <v>30.9999</v>
      </c>
      <c r="HI147">
        <v>32.702599999999997</v>
      </c>
      <c r="HJ147">
        <v>30.0001</v>
      </c>
      <c r="HK147">
        <v>32.515999999999998</v>
      </c>
      <c r="HL147">
        <v>32.489699999999999</v>
      </c>
      <c r="HM147">
        <v>49.353700000000003</v>
      </c>
      <c r="HN147">
        <v>23.2194</v>
      </c>
      <c r="HO147">
        <v>100</v>
      </c>
      <c r="HP147">
        <v>31</v>
      </c>
      <c r="HQ147">
        <v>876.452</v>
      </c>
      <c r="HR147">
        <v>33.623100000000001</v>
      </c>
      <c r="HS147">
        <v>99.428200000000004</v>
      </c>
      <c r="HT147">
        <v>98.497399999999999</v>
      </c>
    </row>
    <row r="148" spans="1:228" x14ac:dyDescent="0.2">
      <c r="A148">
        <v>133</v>
      </c>
      <c r="B148">
        <v>1669220395.5</v>
      </c>
      <c r="C148">
        <v>646</v>
      </c>
      <c r="D148" t="s">
        <v>625</v>
      </c>
      <c r="E148" t="s">
        <v>626</v>
      </c>
      <c r="F148">
        <v>4</v>
      </c>
      <c r="G148">
        <v>1669220387.5</v>
      </c>
      <c r="H148">
        <f t="shared" si="68"/>
        <v>2.2369622232873737E-3</v>
      </c>
      <c r="I148">
        <f t="shared" si="69"/>
        <v>2.2369622232873736</v>
      </c>
      <c r="J148">
        <f t="shared" si="70"/>
        <v>15.569684986399981</v>
      </c>
      <c r="K148">
        <f t="shared" si="71"/>
        <v>841.67935714285727</v>
      </c>
      <c r="L148">
        <f t="shared" si="72"/>
        <v>634.13828038875272</v>
      </c>
      <c r="M148">
        <f t="shared" si="73"/>
        <v>64.138207140776785</v>
      </c>
      <c r="N148">
        <f t="shared" si="74"/>
        <v>85.129389951747015</v>
      </c>
      <c r="O148">
        <f t="shared" si="75"/>
        <v>0.13507326601292696</v>
      </c>
      <c r="P148">
        <f t="shared" si="76"/>
        <v>3.6779668635912892</v>
      </c>
      <c r="Q148">
        <f t="shared" si="77"/>
        <v>0.13237675149945186</v>
      </c>
      <c r="R148">
        <f t="shared" si="78"/>
        <v>8.2973257186154198E-2</v>
      </c>
      <c r="S148">
        <f t="shared" si="79"/>
        <v>226.11566141458425</v>
      </c>
      <c r="T148">
        <f t="shared" si="80"/>
        <v>33.342380598355909</v>
      </c>
      <c r="U148">
        <f t="shared" si="81"/>
        <v>33.255842857142859</v>
      </c>
      <c r="V148">
        <f t="shared" si="82"/>
        <v>5.1251884924232058</v>
      </c>
      <c r="W148">
        <f t="shared" si="83"/>
        <v>70.085290107769382</v>
      </c>
      <c r="X148">
        <f t="shared" si="84"/>
        <v>3.488821801144093</v>
      </c>
      <c r="Y148">
        <f t="shared" si="85"/>
        <v>4.9779658410193779</v>
      </c>
      <c r="Z148">
        <f t="shared" si="86"/>
        <v>1.6363666912791128</v>
      </c>
      <c r="AA148">
        <f t="shared" si="87"/>
        <v>-98.650034046973175</v>
      </c>
      <c r="AB148">
        <f t="shared" si="88"/>
        <v>-102.85264958404932</v>
      </c>
      <c r="AC148">
        <f t="shared" si="89"/>
        <v>-6.4042536302135407</v>
      </c>
      <c r="AD148">
        <f t="shared" si="90"/>
        <v>18.208724153348228</v>
      </c>
      <c r="AE148">
        <f t="shared" si="91"/>
        <v>38.798949976657852</v>
      </c>
      <c r="AF148">
        <f t="shared" si="92"/>
        <v>2.2403737417785266</v>
      </c>
      <c r="AG148">
        <f t="shared" si="93"/>
        <v>15.569684986399981</v>
      </c>
      <c r="AH148">
        <v>897.66649617099608</v>
      </c>
      <c r="AI148">
        <v>884.35906666666654</v>
      </c>
      <c r="AJ148">
        <v>1.709478095238061</v>
      </c>
      <c r="AK148">
        <v>63.31</v>
      </c>
      <c r="AL148">
        <f t="shared" si="94"/>
        <v>2.2369622232873736</v>
      </c>
      <c r="AM148">
        <v>33.597571790216207</v>
      </c>
      <c r="AN148">
        <v>34.494746060606062</v>
      </c>
      <c r="AO148">
        <v>-7.2125916168009072E-6</v>
      </c>
      <c r="AP148">
        <v>89.38907270601743</v>
      </c>
      <c r="AQ148">
        <v>33</v>
      </c>
      <c r="AR148">
        <v>5</v>
      </c>
      <c r="AS148">
        <f t="shared" si="95"/>
        <v>1</v>
      </c>
      <c r="AT148">
        <f t="shared" si="96"/>
        <v>0</v>
      </c>
      <c r="AU148">
        <f t="shared" si="97"/>
        <v>47333.008788531959</v>
      </c>
      <c r="AV148">
        <f t="shared" si="98"/>
        <v>1199.993214285714</v>
      </c>
      <c r="AW148">
        <f t="shared" si="99"/>
        <v>1025.9200743080744</v>
      </c>
      <c r="AX148">
        <f t="shared" si="100"/>
        <v>0.85493822972886135</v>
      </c>
      <c r="AY148">
        <f t="shared" si="101"/>
        <v>0.18843078337670244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1669220387.5</v>
      </c>
      <c r="BF148">
        <v>841.67935714285727</v>
      </c>
      <c r="BG148">
        <v>858.57889285714282</v>
      </c>
      <c r="BH148">
        <v>34.494189285714292</v>
      </c>
      <c r="BI148">
        <v>33.595685714285707</v>
      </c>
      <c r="BJ148">
        <v>845.37857142857138</v>
      </c>
      <c r="BK148">
        <v>34.378785714285719</v>
      </c>
      <c r="BL148">
        <v>650.00892857142856</v>
      </c>
      <c r="BM148">
        <v>101.0422857142857</v>
      </c>
      <c r="BN148">
        <v>0.10001892857142861</v>
      </c>
      <c r="BO148">
        <v>32.737135714285706</v>
      </c>
      <c r="BP148">
        <v>33.255842857142859</v>
      </c>
      <c r="BQ148">
        <v>999.9000000000002</v>
      </c>
      <c r="BR148">
        <v>0</v>
      </c>
      <c r="BS148">
        <v>0</v>
      </c>
      <c r="BT148">
        <v>9001.9421428571422</v>
      </c>
      <c r="BU148">
        <v>0</v>
      </c>
      <c r="BV148">
        <v>21.893982142857141</v>
      </c>
      <c r="BW148">
        <v>-16.89943214285714</v>
      </c>
      <c r="BX148">
        <v>871.74978571428585</v>
      </c>
      <c r="BY148">
        <v>888.4262500000001</v>
      </c>
      <c r="BZ148">
        <v>0.89850849999999993</v>
      </c>
      <c r="CA148">
        <v>858.57889285714282</v>
      </c>
      <c r="CB148">
        <v>33.595685714285707</v>
      </c>
      <c r="CC148">
        <v>3.4853728571428571</v>
      </c>
      <c r="CD148">
        <v>3.3945842857142852</v>
      </c>
      <c r="CE148">
        <v>26.548646428571431</v>
      </c>
      <c r="CF148">
        <v>26.10152857142857</v>
      </c>
      <c r="CG148">
        <v>1199.993214285714</v>
      </c>
      <c r="CH148">
        <v>0.499977</v>
      </c>
      <c r="CI148">
        <v>0.50002299999999988</v>
      </c>
      <c r="CJ148">
        <v>0</v>
      </c>
      <c r="CK148">
        <v>851.39417857142871</v>
      </c>
      <c r="CL148">
        <v>4.9990899999999998</v>
      </c>
      <c r="CM148">
        <v>9337.0053571428562</v>
      </c>
      <c r="CN148">
        <v>9557.7228571428568</v>
      </c>
      <c r="CO148">
        <v>41.625</v>
      </c>
      <c r="CP148">
        <v>43.186999999999983</v>
      </c>
      <c r="CQ148">
        <v>42.375</v>
      </c>
      <c r="CR148">
        <v>42.309785714285702</v>
      </c>
      <c r="CS148">
        <v>43.061999999999983</v>
      </c>
      <c r="CT148">
        <v>597.46785714285704</v>
      </c>
      <c r="CU148">
        <v>597.52535714285716</v>
      </c>
      <c r="CV148">
        <v>0</v>
      </c>
      <c r="CW148">
        <v>1669220402.4000001</v>
      </c>
      <c r="CX148">
        <v>0</v>
      </c>
      <c r="CY148">
        <v>1669215309.0999999</v>
      </c>
      <c r="CZ148" t="s">
        <v>356</v>
      </c>
      <c r="DA148">
        <v>1669215309.0999999</v>
      </c>
      <c r="DB148">
        <v>1669215308.0999999</v>
      </c>
      <c r="DC148">
        <v>4</v>
      </c>
      <c r="DD148">
        <v>-3.3000000000000002E-2</v>
      </c>
      <c r="DE148">
        <v>-1.7000000000000001E-2</v>
      </c>
      <c r="DF148">
        <v>-3.2709999999999999</v>
      </c>
      <c r="DG148">
        <v>0.115</v>
      </c>
      <c r="DH148">
        <v>409</v>
      </c>
      <c r="DI148">
        <v>31</v>
      </c>
      <c r="DJ148">
        <v>0.59</v>
      </c>
      <c r="DK148">
        <v>0.22</v>
      </c>
      <c r="DL148">
        <v>-16.922687804878048</v>
      </c>
      <c r="DM148">
        <v>0.54965644599301711</v>
      </c>
      <c r="DN148">
        <v>0.1105945334403502</v>
      </c>
      <c r="DO148">
        <v>0</v>
      </c>
      <c r="DP148">
        <v>0.89966958536585351</v>
      </c>
      <c r="DQ148">
        <v>-1.1206829268293989E-2</v>
      </c>
      <c r="DR148">
        <v>2.002434250016589E-3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3.2970999999999999</v>
      </c>
      <c r="EB148">
        <v>2.62521</v>
      </c>
      <c r="EC148">
        <v>0.168933</v>
      </c>
      <c r="ED148">
        <v>0.16941700000000001</v>
      </c>
      <c r="EE148">
        <v>0.14089099999999999</v>
      </c>
      <c r="EF148">
        <v>0.136824</v>
      </c>
      <c r="EG148">
        <v>25210.2</v>
      </c>
      <c r="EH148">
        <v>25651.599999999999</v>
      </c>
      <c r="EI148">
        <v>28223.3</v>
      </c>
      <c r="EJ148">
        <v>29725.599999999999</v>
      </c>
      <c r="EK148">
        <v>33357.5</v>
      </c>
      <c r="EL148">
        <v>35608.400000000001</v>
      </c>
      <c r="EM148">
        <v>39822.699999999997</v>
      </c>
      <c r="EN148">
        <v>42466.3</v>
      </c>
      <c r="EO148">
        <v>2.17618</v>
      </c>
      <c r="EP148">
        <v>2.1947999999999999</v>
      </c>
      <c r="EQ148">
        <v>0.14296900000000001</v>
      </c>
      <c r="ER148">
        <v>0</v>
      </c>
      <c r="ES148">
        <v>30.932700000000001</v>
      </c>
      <c r="ET148">
        <v>999.9</v>
      </c>
      <c r="EU148">
        <v>74.900000000000006</v>
      </c>
      <c r="EV148">
        <v>34.4</v>
      </c>
      <c r="EW148">
        <v>40.497399999999999</v>
      </c>
      <c r="EX148">
        <v>57.221800000000002</v>
      </c>
      <c r="EY148">
        <v>-2.65625</v>
      </c>
      <c r="EZ148">
        <v>2</v>
      </c>
      <c r="FA148">
        <v>0.41847099999999998</v>
      </c>
      <c r="FB148">
        <v>0.13872599999999999</v>
      </c>
      <c r="FC148">
        <v>20.272099999999998</v>
      </c>
      <c r="FD148">
        <v>5.2192400000000001</v>
      </c>
      <c r="FE148">
        <v>12.0044</v>
      </c>
      <c r="FF148">
        <v>4.9865000000000004</v>
      </c>
      <c r="FG148">
        <v>3.2844500000000001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1.8621799999999999</v>
      </c>
      <c r="FN148">
        <v>1.8641799999999999</v>
      </c>
      <c r="FO148">
        <v>1.86022</v>
      </c>
      <c r="FP148">
        <v>1.8610100000000001</v>
      </c>
      <c r="FQ148">
        <v>1.86016</v>
      </c>
      <c r="FR148">
        <v>1.86188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-3.7109999999999999</v>
      </c>
      <c r="GH148">
        <v>0.11550000000000001</v>
      </c>
      <c r="GI148">
        <v>-2.7106589400944232</v>
      </c>
      <c r="GJ148">
        <v>-1.6100910332537859E-3</v>
      </c>
      <c r="GK148">
        <v>7.0186618486508772E-7</v>
      </c>
      <c r="GL148">
        <v>-2.134652460378022E-10</v>
      </c>
      <c r="GM148">
        <v>0.1154050000000026</v>
      </c>
      <c r="GN148">
        <v>0</v>
      </c>
      <c r="GO148">
        <v>0</v>
      </c>
      <c r="GP148">
        <v>0</v>
      </c>
      <c r="GQ148">
        <v>5</v>
      </c>
      <c r="GR148">
        <v>2079</v>
      </c>
      <c r="GS148">
        <v>3</v>
      </c>
      <c r="GT148">
        <v>29</v>
      </c>
      <c r="GU148">
        <v>84.8</v>
      </c>
      <c r="GV148">
        <v>84.8</v>
      </c>
      <c r="GW148">
        <v>2.48291</v>
      </c>
      <c r="GX148">
        <v>2.5390600000000001</v>
      </c>
      <c r="GY148">
        <v>2.04834</v>
      </c>
      <c r="GZ148">
        <v>2.6220699999999999</v>
      </c>
      <c r="HA148">
        <v>2.1972700000000001</v>
      </c>
      <c r="HB148">
        <v>2.3132299999999999</v>
      </c>
      <c r="HC148">
        <v>39.441600000000001</v>
      </c>
      <c r="HD148">
        <v>14.797499999999999</v>
      </c>
      <c r="HE148">
        <v>18</v>
      </c>
      <c r="HF148">
        <v>659.40599999999995</v>
      </c>
      <c r="HG148">
        <v>750.25300000000004</v>
      </c>
      <c r="HH148">
        <v>30.9999</v>
      </c>
      <c r="HI148">
        <v>32.703600000000002</v>
      </c>
      <c r="HJ148">
        <v>30.0001</v>
      </c>
      <c r="HK148">
        <v>32.518599999999999</v>
      </c>
      <c r="HL148">
        <v>32.491900000000001</v>
      </c>
      <c r="HM148">
        <v>49.660200000000003</v>
      </c>
      <c r="HN148">
        <v>23.2194</v>
      </c>
      <c r="HO148">
        <v>100</v>
      </c>
      <c r="HP148">
        <v>31</v>
      </c>
      <c r="HQ148">
        <v>883.15599999999995</v>
      </c>
      <c r="HR148">
        <v>33.623100000000001</v>
      </c>
      <c r="HS148">
        <v>99.428100000000001</v>
      </c>
      <c r="HT148">
        <v>98.496600000000001</v>
      </c>
    </row>
    <row r="149" spans="1:228" x14ac:dyDescent="0.2">
      <c r="A149">
        <v>134</v>
      </c>
      <c r="B149">
        <v>1669220399.5</v>
      </c>
      <c r="C149">
        <v>650</v>
      </c>
      <c r="D149" t="s">
        <v>627</v>
      </c>
      <c r="E149" t="s">
        <v>628</v>
      </c>
      <c r="F149">
        <v>4</v>
      </c>
      <c r="G149">
        <v>1669220391.5</v>
      </c>
      <c r="H149">
        <f t="shared" si="68"/>
        <v>2.2248405901800802E-3</v>
      </c>
      <c r="I149">
        <f t="shared" si="69"/>
        <v>2.2248405901800803</v>
      </c>
      <c r="J149">
        <f t="shared" si="70"/>
        <v>15.520518266235568</v>
      </c>
      <c r="K149">
        <f t="shared" si="71"/>
        <v>848.21750000000009</v>
      </c>
      <c r="L149">
        <f t="shared" si="72"/>
        <v>640.08092930532598</v>
      </c>
      <c r="M149">
        <f t="shared" si="73"/>
        <v>64.739046878606459</v>
      </c>
      <c r="N149">
        <f t="shared" si="74"/>
        <v>85.790389904837085</v>
      </c>
      <c r="O149">
        <f t="shared" si="75"/>
        <v>0.13432705080322777</v>
      </c>
      <c r="P149">
        <f t="shared" si="76"/>
        <v>3.6797886868588701</v>
      </c>
      <c r="Q149">
        <f t="shared" si="77"/>
        <v>0.13166122310908676</v>
      </c>
      <c r="R149">
        <f t="shared" si="78"/>
        <v>8.2523371970714174E-2</v>
      </c>
      <c r="S149">
        <f t="shared" si="79"/>
        <v>226.11603920043206</v>
      </c>
      <c r="T149">
        <f t="shared" si="80"/>
        <v>33.342234607931402</v>
      </c>
      <c r="U149">
        <f t="shared" si="81"/>
        <v>33.256000000000007</v>
      </c>
      <c r="V149">
        <f t="shared" si="82"/>
        <v>5.1252336613788767</v>
      </c>
      <c r="W149">
        <f t="shared" si="83"/>
        <v>70.096263066772764</v>
      </c>
      <c r="X149">
        <f t="shared" si="84"/>
        <v>3.4888959066629148</v>
      </c>
      <c r="Y149">
        <f t="shared" si="85"/>
        <v>4.9772923034990315</v>
      </c>
      <c r="Z149">
        <f t="shared" si="86"/>
        <v>1.6363377547159619</v>
      </c>
      <c r="AA149">
        <f t="shared" si="87"/>
        <v>-98.115470026941537</v>
      </c>
      <c r="AB149">
        <f t="shared" si="88"/>
        <v>-103.411602741433</v>
      </c>
      <c r="AC149">
        <f t="shared" si="89"/>
        <v>-6.4357988403845727</v>
      </c>
      <c r="AD149">
        <f t="shared" si="90"/>
        <v>18.153167591672954</v>
      </c>
      <c r="AE149">
        <f t="shared" si="91"/>
        <v>38.839743428726017</v>
      </c>
      <c r="AF149">
        <f t="shared" si="92"/>
        <v>2.2366439981771942</v>
      </c>
      <c r="AG149">
        <f t="shared" si="93"/>
        <v>15.520518266235568</v>
      </c>
      <c r="AH149">
        <v>904.6956773329008</v>
      </c>
      <c r="AI149">
        <v>891.31299999999999</v>
      </c>
      <c r="AJ149">
        <v>1.7343561904760769</v>
      </c>
      <c r="AK149">
        <v>63.31</v>
      </c>
      <c r="AL149">
        <f t="shared" si="94"/>
        <v>2.2248405901800803</v>
      </c>
      <c r="AM149">
        <v>33.6026130617348</v>
      </c>
      <c r="AN149">
        <v>34.49488545454544</v>
      </c>
      <c r="AO149">
        <v>8.563658908221106E-7</v>
      </c>
      <c r="AP149">
        <v>89.38907270601743</v>
      </c>
      <c r="AQ149">
        <v>33</v>
      </c>
      <c r="AR149">
        <v>5</v>
      </c>
      <c r="AS149">
        <f t="shared" si="95"/>
        <v>1</v>
      </c>
      <c r="AT149">
        <f t="shared" si="96"/>
        <v>0</v>
      </c>
      <c r="AU149">
        <f t="shared" si="97"/>
        <v>47365.969574137111</v>
      </c>
      <c r="AV149">
        <f t="shared" si="98"/>
        <v>1199.994285714286</v>
      </c>
      <c r="AW149">
        <f t="shared" si="99"/>
        <v>1025.9210814510013</v>
      </c>
      <c r="AX149">
        <f t="shared" si="100"/>
        <v>0.85493830567728979</v>
      </c>
      <c r="AY149">
        <f t="shared" si="101"/>
        <v>0.18843092995716931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1669220391.5</v>
      </c>
      <c r="BF149">
        <v>848.21750000000009</v>
      </c>
      <c r="BG149">
        <v>865.13882142857153</v>
      </c>
      <c r="BH149">
        <v>34.495035714285713</v>
      </c>
      <c r="BI149">
        <v>33.598025</v>
      </c>
      <c r="BJ149">
        <v>851.92239285714288</v>
      </c>
      <c r="BK149">
        <v>34.379617857142847</v>
      </c>
      <c r="BL149">
        <v>650.00621428571435</v>
      </c>
      <c r="BM149">
        <v>101.0420357142857</v>
      </c>
      <c r="BN149">
        <v>9.9935425000000008E-2</v>
      </c>
      <c r="BO149">
        <v>32.734732142857141</v>
      </c>
      <c r="BP149">
        <v>33.256000000000007</v>
      </c>
      <c r="BQ149">
        <v>999.9000000000002</v>
      </c>
      <c r="BR149">
        <v>0</v>
      </c>
      <c r="BS149">
        <v>0</v>
      </c>
      <c r="BT149">
        <v>9008.2589285714294</v>
      </c>
      <c r="BU149">
        <v>0</v>
      </c>
      <c r="BV149">
        <v>21.64550357142857</v>
      </c>
      <c r="BW149">
        <v>-16.921275000000001</v>
      </c>
      <c r="BX149">
        <v>878.52224999999999</v>
      </c>
      <c r="BY149">
        <v>895.21639285714286</v>
      </c>
      <c r="BZ149">
        <v>0.89700335714285695</v>
      </c>
      <c r="CA149">
        <v>865.13882142857153</v>
      </c>
      <c r="CB149">
        <v>33.598025</v>
      </c>
      <c r="CC149">
        <v>3.4854478571428569</v>
      </c>
      <c r="CD149">
        <v>3.394811785714285</v>
      </c>
      <c r="CE149">
        <v>26.54901785714285</v>
      </c>
      <c r="CF149">
        <v>26.10266428571429</v>
      </c>
      <c r="CG149">
        <v>1199.994285714286</v>
      </c>
      <c r="CH149">
        <v>0.49997399999999997</v>
      </c>
      <c r="CI149">
        <v>0.50002599999999997</v>
      </c>
      <c r="CJ149">
        <v>0</v>
      </c>
      <c r="CK149">
        <v>851.715392857143</v>
      </c>
      <c r="CL149">
        <v>4.9990899999999998</v>
      </c>
      <c r="CM149">
        <v>9340.2710714285713</v>
      </c>
      <c r="CN149">
        <v>9557.7182142857164</v>
      </c>
      <c r="CO149">
        <v>41.625</v>
      </c>
      <c r="CP149">
        <v>43.186999999999983</v>
      </c>
      <c r="CQ149">
        <v>42.375</v>
      </c>
      <c r="CR149">
        <v>42.309785714285702</v>
      </c>
      <c r="CS149">
        <v>43.061999999999983</v>
      </c>
      <c r="CT149">
        <v>597.4653571428571</v>
      </c>
      <c r="CU149">
        <v>597.52892857142865</v>
      </c>
      <c r="CV149">
        <v>0</v>
      </c>
      <c r="CW149">
        <v>1669220406.5999999</v>
      </c>
      <c r="CX149">
        <v>0</v>
      </c>
      <c r="CY149">
        <v>1669215309.0999999</v>
      </c>
      <c r="CZ149" t="s">
        <v>356</v>
      </c>
      <c r="DA149">
        <v>1669215309.0999999</v>
      </c>
      <c r="DB149">
        <v>1669215308.0999999</v>
      </c>
      <c r="DC149">
        <v>4</v>
      </c>
      <c r="DD149">
        <v>-3.3000000000000002E-2</v>
      </c>
      <c r="DE149">
        <v>-1.7000000000000001E-2</v>
      </c>
      <c r="DF149">
        <v>-3.2709999999999999</v>
      </c>
      <c r="DG149">
        <v>0.115</v>
      </c>
      <c r="DH149">
        <v>409</v>
      </c>
      <c r="DI149">
        <v>31</v>
      </c>
      <c r="DJ149">
        <v>0.59</v>
      </c>
      <c r="DK149">
        <v>0.22</v>
      </c>
      <c r="DL149">
        <v>-16.933209756097561</v>
      </c>
      <c r="DM149">
        <v>-0.2956160278746035</v>
      </c>
      <c r="DN149">
        <v>0.12192379028116659</v>
      </c>
      <c r="DO149">
        <v>0</v>
      </c>
      <c r="DP149">
        <v>0.89793400000000001</v>
      </c>
      <c r="DQ149">
        <v>-1.6942536585365851E-2</v>
      </c>
      <c r="DR149">
        <v>2.6805330012390628E-3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3.2970600000000001</v>
      </c>
      <c r="EB149">
        <v>2.6251699999999998</v>
      </c>
      <c r="EC149">
        <v>0.169796</v>
      </c>
      <c r="ED149">
        <v>0.170263</v>
      </c>
      <c r="EE149">
        <v>0.14088999999999999</v>
      </c>
      <c r="EF149">
        <v>0.136824</v>
      </c>
      <c r="EG149">
        <v>25183.9</v>
      </c>
      <c r="EH149">
        <v>25625.200000000001</v>
      </c>
      <c r="EI149">
        <v>28223.200000000001</v>
      </c>
      <c r="EJ149">
        <v>29725.5</v>
      </c>
      <c r="EK149">
        <v>33356.9</v>
      </c>
      <c r="EL149">
        <v>35608.6</v>
      </c>
      <c r="EM149">
        <v>39821.9</v>
      </c>
      <c r="EN149">
        <v>42466.5</v>
      </c>
      <c r="EO149">
        <v>2.1760700000000002</v>
      </c>
      <c r="EP149">
        <v>2.1949000000000001</v>
      </c>
      <c r="EQ149">
        <v>0.143401</v>
      </c>
      <c r="ER149">
        <v>0</v>
      </c>
      <c r="ES149">
        <v>30.934699999999999</v>
      </c>
      <c r="ET149">
        <v>999.9</v>
      </c>
      <c r="EU149">
        <v>74.900000000000006</v>
      </c>
      <c r="EV149">
        <v>34.4</v>
      </c>
      <c r="EW149">
        <v>40.499099999999999</v>
      </c>
      <c r="EX149">
        <v>56.951799999999999</v>
      </c>
      <c r="EY149">
        <v>-2.6482399999999999</v>
      </c>
      <c r="EZ149">
        <v>2</v>
      </c>
      <c r="FA149">
        <v>0.41852899999999998</v>
      </c>
      <c r="FB149">
        <v>0.13799800000000001</v>
      </c>
      <c r="FC149">
        <v>20.272200000000002</v>
      </c>
      <c r="FD149">
        <v>5.2198399999999996</v>
      </c>
      <c r="FE149">
        <v>12.0046</v>
      </c>
      <c r="FF149">
        <v>4.9867999999999997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1.8658300000000001</v>
      </c>
      <c r="FM149">
        <v>1.8621799999999999</v>
      </c>
      <c r="FN149">
        <v>1.8642000000000001</v>
      </c>
      <c r="FO149">
        <v>1.8602300000000001</v>
      </c>
      <c r="FP149">
        <v>1.8609800000000001</v>
      </c>
      <c r="FQ149">
        <v>1.8601399999999999</v>
      </c>
      <c r="FR149">
        <v>1.86188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-3.7160000000000002</v>
      </c>
      <c r="GH149">
        <v>0.1154</v>
      </c>
      <c r="GI149">
        <v>-2.7106589400944232</v>
      </c>
      <c r="GJ149">
        <v>-1.6100910332537859E-3</v>
      </c>
      <c r="GK149">
        <v>7.0186618486508772E-7</v>
      </c>
      <c r="GL149">
        <v>-2.134652460378022E-10</v>
      </c>
      <c r="GM149">
        <v>0.1154050000000026</v>
      </c>
      <c r="GN149">
        <v>0</v>
      </c>
      <c r="GO149">
        <v>0</v>
      </c>
      <c r="GP149">
        <v>0</v>
      </c>
      <c r="GQ149">
        <v>5</v>
      </c>
      <c r="GR149">
        <v>2079</v>
      </c>
      <c r="GS149">
        <v>3</v>
      </c>
      <c r="GT149">
        <v>29</v>
      </c>
      <c r="GU149">
        <v>84.8</v>
      </c>
      <c r="GV149">
        <v>84.9</v>
      </c>
      <c r="GW149">
        <v>2.49756</v>
      </c>
      <c r="GX149">
        <v>2.5293000000000001</v>
      </c>
      <c r="GY149">
        <v>2.04834</v>
      </c>
      <c r="GZ149">
        <v>2.6220699999999999</v>
      </c>
      <c r="HA149">
        <v>2.1972700000000001</v>
      </c>
      <c r="HB149">
        <v>2.36938</v>
      </c>
      <c r="HC149">
        <v>39.441600000000001</v>
      </c>
      <c r="HD149">
        <v>14.815</v>
      </c>
      <c r="HE149">
        <v>18</v>
      </c>
      <c r="HF149">
        <v>659.34400000000005</v>
      </c>
      <c r="HG149">
        <v>750.36699999999996</v>
      </c>
      <c r="HH149">
        <v>30.9999</v>
      </c>
      <c r="HI149">
        <v>32.705500000000001</v>
      </c>
      <c r="HJ149">
        <v>30.0002</v>
      </c>
      <c r="HK149">
        <v>32.520299999999999</v>
      </c>
      <c r="HL149">
        <v>32.493299999999998</v>
      </c>
      <c r="HM149">
        <v>49.965499999999999</v>
      </c>
      <c r="HN149">
        <v>23.2194</v>
      </c>
      <c r="HO149">
        <v>100</v>
      </c>
      <c r="HP149">
        <v>31</v>
      </c>
      <c r="HQ149">
        <v>889.84900000000005</v>
      </c>
      <c r="HR149">
        <v>33.622999999999998</v>
      </c>
      <c r="HS149">
        <v>99.4268</v>
      </c>
      <c r="HT149">
        <v>98.496700000000004</v>
      </c>
    </row>
    <row r="150" spans="1:228" x14ac:dyDescent="0.2">
      <c r="A150">
        <v>135</v>
      </c>
      <c r="B150">
        <v>1669220403.5</v>
      </c>
      <c r="C150">
        <v>654</v>
      </c>
      <c r="D150" t="s">
        <v>629</v>
      </c>
      <c r="E150" t="s">
        <v>630</v>
      </c>
      <c r="F150">
        <v>4</v>
      </c>
      <c r="G150">
        <v>1669220395.5</v>
      </c>
      <c r="H150">
        <f t="shared" si="68"/>
        <v>2.22438917263991E-3</v>
      </c>
      <c r="I150">
        <f t="shared" si="69"/>
        <v>2.2243891726399099</v>
      </c>
      <c r="J150">
        <f t="shared" si="70"/>
        <v>16.052075113241564</v>
      </c>
      <c r="K150">
        <f t="shared" si="71"/>
        <v>854.75496428571444</v>
      </c>
      <c r="L150">
        <f t="shared" si="72"/>
        <v>640.05923833663803</v>
      </c>
      <c r="M150">
        <f t="shared" si="73"/>
        <v>64.736733020743571</v>
      </c>
      <c r="N150">
        <f t="shared" si="74"/>
        <v>86.451441689865376</v>
      </c>
      <c r="O150">
        <f t="shared" si="75"/>
        <v>0.13430657397238216</v>
      </c>
      <c r="P150">
        <f t="shared" si="76"/>
        <v>3.677824740774204</v>
      </c>
      <c r="Q150">
        <f t="shared" si="77"/>
        <v>0.13164015762071979</v>
      </c>
      <c r="R150">
        <f t="shared" si="78"/>
        <v>8.2510256311083024E-2</v>
      </c>
      <c r="S150">
        <f t="shared" si="79"/>
        <v>226.11616830772385</v>
      </c>
      <c r="T150">
        <f t="shared" si="80"/>
        <v>33.340296715723198</v>
      </c>
      <c r="U150">
        <f t="shared" si="81"/>
        <v>33.255732142857148</v>
      </c>
      <c r="V150">
        <f t="shared" si="82"/>
        <v>5.125156669048752</v>
      </c>
      <c r="W150">
        <f t="shared" si="83"/>
        <v>70.105408690101996</v>
      </c>
      <c r="X150">
        <f t="shared" si="84"/>
        <v>3.4888916072764236</v>
      </c>
      <c r="Y150">
        <f t="shared" si="85"/>
        <v>4.9766368565069232</v>
      </c>
      <c r="Z150">
        <f t="shared" si="86"/>
        <v>1.6362650617723284</v>
      </c>
      <c r="AA150">
        <f t="shared" si="87"/>
        <v>-98.095562513420035</v>
      </c>
      <c r="AB150">
        <f t="shared" si="88"/>
        <v>-103.76713131702337</v>
      </c>
      <c r="AC150">
        <f t="shared" si="89"/>
        <v>-6.4612910545116566</v>
      </c>
      <c r="AD150">
        <f t="shared" si="90"/>
        <v>17.792183422768787</v>
      </c>
      <c r="AE150">
        <f t="shared" si="91"/>
        <v>39.019178902200828</v>
      </c>
      <c r="AF150">
        <f t="shared" si="92"/>
        <v>2.2335741029906395</v>
      </c>
      <c r="AG150">
        <f t="shared" si="93"/>
        <v>16.052075113241564</v>
      </c>
      <c r="AH150">
        <v>911.5558112225109</v>
      </c>
      <c r="AI150">
        <v>898.09046666666654</v>
      </c>
      <c r="AJ150">
        <v>1.696670476190306</v>
      </c>
      <c r="AK150">
        <v>63.31</v>
      </c>
      <c r="AL150">
        <f t="shared" si="94"/>
        <v>2.2243891726399099</v>
      </c>
      <c r="AM150">
        <v>33.600396716125573</v>
      </c>
      <c r="AN150">
        <v>34.492571515151511</v>
      </c>
      <c r="AO150">
        <v>-1.4195419967752561E-5</v>
      </c>
      <c r="AP150">
        <v>89.38907270601743</v>
      </c>
      <c r="AQ150">
        <v>33</v>
      </c>
      <c r="AR150">
        <v>5</v>
      </c>
      <c r="AS150">
        <f t="shared" si="95"/>
        <v>1</v>
      </c>
      <c r="AT150">
        <f t="shared" si="96"/>
        <v>0</v>
      </c>
      <c r="AU150">
        <f t="shared" si="97"/>
        <v>47331.197171141961</v>
      </c>
      <c r="AV150">
        <f t="shared" si="98"/>
        <v>1199.993928571429</v>
      </c>
      <c r="AW150">
        <f t="shared" si="99"/>
        <v>1025.9208778796499</v>
      </c>
      <c r="AX150">
        <f t="shared" si="100"/>
        <v>0.8549383904808503</v>
      </c>
      <c r="AY150">
        <f t="shared" si="101"/>
        <v>0.18843109362804114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1669220395.5</v>
      </c>
      <c r="BF150">
        <v>854.75496428571444</v>
      </c>
      <c r="BG150">
        <v>871.75578571428559</v>
      </c>
      <c r="BH150">
        <v>34.495057142857142</v>
      </c>
      <c r="BI150">
        <v>33.59927857142857</v>
      </c>
      <c r="BJ150">
        <v>858.46553571428569</v>
      </c>
      <c r="BK150">
        <v>34.379642857142848</v>
      </c>
      <c r="BL150">
        <v>650.00689285714282</v>
      </c>
      <c r="BM150">
        <v>101.04178571428569</v>
      </c>
      <c r="BN150">
        <v>9.9997957142857155E-2</v>
      </c>
      <c r="BO150">
        <v>32.732392857142862</v>
      </c>
      <c r="BP150">
        <v>33.255732142857148</v>
      </c>
      <c r="BQ150">
        <v>999.9000000000002</v>
      </c>
      <c r="BR150">
        <v>0</v>
      </c>
      <c r="BS150">
        <v>0</v>
      </c>
      <c r="BT150">
        <v>9001.4957142857147</v>
      </c>
      <c r="BU150">
        <v>0</v>
      </c>
      <c r="BV150">
        <v>21.390564285714291</v>
      </c>
      <c r="BW150">
        <v>-17.00079642857143</v>
      </c>
      <c r="BX150">
        <v>885.29328571428562</v>
      </c>
      <c r="BY150">
        <v>902.06450000000007</v>
      </c>
      <c r="BZ150">
        <v>0.89578724999999992</v>
      </c>
      <c r="CA150">
        <v>871.75578571428559</v>
      </c>
      <c r="CB150">
        <v>33.59927857142857</v>
      </c>
      <c r="CC150">
        <v>3.4854446428571428</v>
      </c>
      <c r="CD150">
        <v>3.3949317857142849</v>
      </c>
      <c r="CE150">
        <v>26.549003571428571</v>
      </c>
      <c r="CF150">
        <v>26.10326071428571</v>
      </c>
      <c r="CG150">
        <v>1199.993928571429</v>
      </c>
      <c r="CH150">
        <v>0.49997049999999998</v>
      </c>
      <c r="CI150">
        <v>0.50002950000000002</v>
      </c>
      <c r="CJ150">
        <v>0</v>
      </c>
      <c r="CK150">
        <v>852.07467857142876</v>
      </c>
      <c r="CL150">
        <v>4.9990899999999998</v>
      </c>
      <c r="CM150">
        <v>9343.5307142857146</v>
      </c>
      <c r="CN150">
        <v>9557.7042857142842</v>
      </c>
      <c r="CO150">
        <v>41.625</v>
      </c>
      <c r="CP150">
        <v>43.186999999999983</v>
      </c>
      <c r="CQ150">
        <v>42.375</v>
      </c>
      <c r="CR150">
        <v>42.311999999999991</v>
      </c>
      <c r="CS150">
        <v>43.061999999999983</v>
      </c>
      <c r="CT150">
        <v>597.46178571428584</v>
      </c>
      <c r="CU150">
        <v>597.53214285714296</v>
      </c>
      <c r="CV150">
        <v>0</v>
      </c>
      <c r="CW150">
        <v>1669220410.2</v>
      </c>
      <c r="CX150">
        <v>0</v>
      </c>
      <c r="CY150">
        <v>1669215309.0999999</v>
      </c>
      <c r="CZ150" t="s">
        <v>356</v>
      </c>
      <c r="DA150">
        <v>1669215309.0999999</v>
      </c>
      <c r="DB150">
        <v>1669215308.0999999</v>
      </c>
      <c r="DC150">
        <v>4</v>
      </c>
      <c r="DD150">
        <v>-3.3000000000000002E-2</v>
      </c>
      <c r="DE150">
        <v>-1.7000000000000001E-2</v>
      </c>
      <c r="DF150">
        <v>-3.2709999999999999</v>
      </c>
      <c r="DG150">
        <v>0.115</v>
      </c>
      <c r="DH150">
        <v>409</v>
      </c>
      <c r="DI150">
        <v>31</v>
      </c>
      <c r="DJ150">
        <v>0.59</v>
      </c>
      <c r="DK150">
        <v>0.22</v>
      </c>
      <c r="DL150">
        <v>-16.950485365853659</v>
      </c>
      <c r="DM150">
        <v>-1.002027177700366</v>
      </c>
      <c r="DN150">
        <v>0.13614835266055639</v>
      </c>
      <c r="DO150">
        <v>0</v>
      </c>
      <c r="DP150">
        <v>0.89654273170731702</v>
      </c>
      <c r="DQ150">
        <v>-2.0366696864110152E-2</v>
      </c>
      <c r="DR150">
        <v>2.943671840343073E-3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3.29718</v>
      </c>
      <c r="EB150">
        <v>2.6253799999999998</v>
      </c>
      <c r="EC150">
        <v>0.17064399999999999</v>
      </c>
      <c r="ED150">
        <v>0.17110700000000001</v>
      </c>
      <c r="EE150">
        <v>0.14088600000000001</v>
      </c>
      <c r="EF150">
        <v>0.136824</v>
      </c>
      <c r="EG150">
        <v>25157.9</v>
      </c>
      <c r="EH150">
        <v>25599.3</v>
      </c>
      <c r="EI150">
        <v>28222.9</v>
      </c>
      <c r="EJ150">
        <v>29725.7</v>
      </c>
      <c r="EK150">
        <v>33356.9</v>
      </c>
      <c r="EL150">
        <v>35608.9</v>
      </c>
      <c r="EM150">
        <v>39821.599999999999</v>
      </c>
      <c r="EN150">
        <v>42466.9</v>
      </c>
      <c r="EO150">
        <v>2.1759499999999998</v>
      </c>
      <c r="EP150">
        <v>2.1948500000000002</v>
      </c>
      <c r="EQ150">
        <v>0.14291000000000001</v>
      </c>
      <c r="ER150">
        <v>0</v>
      </c>
      <c r="ES150">
        <v>30.9373</v>
      </c>
      <c r="ET150">
        <v>999.9</v>
      </c>
      <c r="EU150">
        <v>74.8</v>
      </c>
      <c r="EV150">
        <v>34.4</v>
      </c>
      <c r="EW150">
        <v>40.443100000000001</v>
      </c>
      <c r="EX150">
        <v>56.951799999999999</v>
      </c>
      <c r="EY150">
        <v>-2.7924699999999998</v>
      </c>
      <c r="EZ150">
        <v>2</v>
      </c>
      <c r="FA150">
        <v>0.41863299999999998</v>
      </c>
      <c r="FB150">
        <v>0.13703199999999999</v>
      </c>
      <c r="FC150">
        <v>20.272200000000002</v>
      </c>
      <c r="FD150">
        <v>5.2198399999999996</v>
      </c>
      <c r="FE150">
        <v>12.0044</v>
      </c>
      <c r="FF150">
        <v>4.9870999999999999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1.8658300000000001</v>
      </c>
      <c r="FM150">
        <v>1.8621799999999999</v>
      </c>
      <c r="FN150">
        <v>1.8642000000000001</v>
      </c>
      <c r="FO150">
        <v>1.86025</v>
      </c>
      <c r="FP150">
        <v>1.861</v>
      </c>
      <c r="FQ150">
        <v>1.8601700000000001</v>
      </c>
      <c r="FR150">
        <v>1.8618699999999999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-3.722</v>
      </c>
      <c r="GH150">
        <v>0.1154</v>
      </c>
      <c r="GI150">
        <v>-2.7106589400944232</v>
      </c>
      <c r="GJ150">
        <v>-1.6100910332537859E-3</v>
      </c>
      <c r="GK150">
        <v>7.0186618486508772E-7</v>
      </c>
      <c r="GL150">
        <v>-2.134652460378022E-10</v>
      </c>
      <c r="GM150">
        <v>0.1154050000000026</v>
      </c>
      <c r="GN150">
        <v>0</v>
      </c>
      <c r="GO150">
        <v>0</v>
      </c>
      <c r="GP150">
        <v>0</v>
      </c>
      <c r="GQ150">
        <v>5</v>
      </c>
      <c r="GR150">
        <v>2079</v>
      </c>
      <c r="GS150">
        <v>3</v>
      </c>
      <c r="GT150">
        <v>29</v>
      </c>
      <c r="GU150">
        <v>84.9</v>
      </c>
      <c r="GV150">
        <v>84.9</v>
      </c>
      <c r="GW150">
        <v>2.5134300000000001</v>
      </c>
      <c r="GX150">
        <v>2.5366200000000001</v>
      </c>
      <c r="GY150">
        <v>2.04834</v>
      </c>
      <c r="GZ150">
        <v>2.6220699999999999</v>
      </c>
      <c r="HA150">
        <v>2.1972700000000001</v>
      </c>
      <c r="HB150">
        <v>2.2973599999999998</v>
      </c>
      <c r="HC150">
        <v>39.441600000000001</v>
      </c>
      <c r="HD150">
        <v>14.8062</v>
      </c>
      <c r="HE150">
        <v>18</v>
      </c>
      <c r="HF150">
        <v>659.25800000000004</v>
      </c>
      <c r="HG150">
        <v>750.35500000000002</v>
      </c>
      <c r="HH150">
        <v>30.9998</v>
      </c>
      <c r="HI150">
        <v>32.705500000000001</v>
      </c>
      <c r="HJ150">
        <v>30.0002</v>
      </c>
      <c r="HK150">
        <v>32.521500000000003</v>
      </c>
      <c r="HL150">
        <v>32.496099999999998</v>
      </c>
      <c r="HM150">
        <v>50.274500000000003</v>
      </c>
      <c r="HN150">
        <v>23.2194</v>
      </c>
      <c r="HO150">
        <v>100</v>
      </c>
      <c r="HP150">
        <v>31</v>
      </c>
      <c r="HQ150">
        <v>896.53399999999999</v>
      </c>
      <c r="HR150">
        <v>33.622999999999998</v>
      </c>
      <c r="HS150">
        <v>99.425899999999999</v>
      </c>
      <c r="HT150">
        <v>98.497500000000002</v>
      </c>
    </row>
    <row r="151" spans="1:228" x14ac:dyDescent="0.2">
      <c r="A151">
        <v>136</v>
      </c>
      <c r="B151">
        <v>1669220407.5</v>
      </c>
      <c r="C151">
        <v>658</v>
      </c>
      <c r="D151" t="s">
        <v>631</v>
      </c>
      <c r="E151" t="s">
        <v>632</v>
      </c>
      <c r="F151">
        <v>4</v>
      </c>
      <c r="G151">
        <v>1669220399.5</v>
      </c>
      <c r="H151">
        <f t="shared" si="68"/>
        <v>2.2311438493193576E-3</v>
      </c>
      <c r="I151">
        <f t="shared" si="69"/>
        <v>2.2311438493193574</v>
      </c>
      <c r="J151">
        <f t="shared" si="70"/>
        <v>15.872994734307111</v>
      </c>
      <c r="K151">
        <f t="shared" si="71"/>
        <v>861.33482142857133</v>
      </c>
      <c r="L151">
        <f t="shared" si="72"/>
        <v>649.18111142398777</v>
      </c>
      <c r="M151">
        <f t="shared" si="73"/>
        <v>65.659444667204383</v>
      </c>
      <c r="N151">
        <f t="shared" si="74"/>
        <v>87.117084974133007</v>
      </c>
      <c r="O151">
        <f t="shared" si="75"/>
        <v>0.13472227085059207</v>
      </c>
      <c r="P151">
        <f t="shared" si="76"/>
        <v>3.6774868271032544</v>
      </c>
      <c r="Q151">
        <f t="shared" si="77"/>
        <v>0.13203925956298759</v>
      </c>
      <c r="R151">
        <f t="shared" si="78"/>
        <v>8.2761144739675871E-2</v>
      </c>
      <c r="S151">
        <f t="shared" si="79"/>
        <v>226.11631809360256</v>
      </c>
      <c r="T151">
        <f t="shared" si="80"/>
        <v>33.336732607642183</v>
      </c>
      <c r="U151">
        <f t="shared" si="81"/>
        <v>33.255692857142861</v>
      </c>
      <c r="V151">
        <f t="shared" si="82"/>
        <v>5.1251453769249462</v>
      </c>
      <c r="W151">
        <f t="shared" si="83"/>
        <v>70.113656668237581</v>
      </c>
      <c r="X151">
        <f t="shared" si="84"/>
        <v>3.4888692308839291</v>
      </c>
      <c r="Y151">
        <f t="shared" si="85"/>
        <v>4.976019504149515</v>
      </c>
      <c r="Z151">
        <f t="shared" si="86"/>
        <v>1.6362761460410171</v>
      </c>
      <c r="AA151">
        <f t="shared" si="87"/>
        <v>-98.393443754983664</v>
      </c>
      <c r="AB151">
        <f t="shared" si="88"/>
        <v>-104.1866900656975</v>
      </c>
      <c r="AC151">
        <f t="shared" si="89"/>
        <v>-6.4879406288730594</v>
      </c>
      <c r="AD151">
        <f t="shared" si="90"/>
        <v>17.048243644048341</v>
      </c>
      <c r="AE151">
        <f t="shared" si="91"/>
        <v>39.210237476791526</v>
      </c>
      <c r="AF151">
        <f t="shared" si="92"/>
        <v>2.2292405167228129</v>
      </c>
      <c r="AG151">
        <f t="shared" si="93"/>
        <v>15.872994734307111</v>
      </c>
      <c r="AH151">
        <v>918.41333333852833</v>
      </c>
      <c r="AI151">
        <v>904.95919393939369</v>
      </c>
      <c r="AJ151">
        <v>1.713681212121021</v>
      </c>
      <c r="AK151">
        <v>63.31</v>
      </c>
      <c r="AL151">
        <f t="shared" si="94"/>
        <v>2.2311438493193574</v>
      </c>
      <c r="AM151">
        <v>33.601853229978062</v>
      </c>
      <c r="AN151">
        <v>34.496536969696969</v>
      </c>
      <c r="AO151">
        <v>2.0150626496394661E-5</v>
      </c>
      <c r="AP151">
        <v>89.38907270601743</v>
      </c>
      <c r="AQ151">
        <v>33</v>
      </c>
      <c r="AR151">
        <v>5</v>
      </c>
      <c r="AS151">
        <f t="shared" si="95"/>
        <v>1</v>
      </c>
      <c r="AT151">
        <f t="shared" si="96"/>
        <v>0</v>
      </c>
      <c r="AU151">
        <f t="shared" si="97"/>
        <v>47325.494905655854</v>
      </c>
      <c r="AV151">
        <f t="shared" si="98"/>
        <v>1199.9935714285709</v>
      </c>
      <c r="AW151">
        <f t="shared" si="99"/>
        <v>1025.9206850225917</v>
      </c>
      <c r="AX151">
        <f t="shared" si="100"/>
        <v>0.85493848421308738</v>
      </c>
      <c r="AY151">
        <f t="shared" si="101"/>
        <v>0.18843127453125863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1669220399.5</v>
      </c>
      <c r="BF151">
        <v>861.33482142857133</v>
      </c>
      <c r="BG151">
        <v>878.41939285714295</v>
      </c>
      <c r="BH151">
        <v>34.494778571428583</v>
      </c>
      <c r="BI151">
        <v>33.600746428571433</v>
      </c>
      <c r="BJ151">
        <v>865.05114285714285</v>
      </c>
      <c r="BK151">
        <v>34.379360714285717</v>
      </c>
      <c r="BL151">
        <v>650.01321428571441</v>
      </c>
      <c r="BM151">
        <v>101.0419642857143</v>
      </c>
      <c r="BN151">
        <v>9.998749285714284E-2</v>
      </c>
      <c r="BO151">
        <v>32.730189285714289</v>
      </c>
      <c r="BP151">
        <v>33.255692857142861</v>
      </c>
      <c r="BQ151">
        <v>999.9000000000002</v>
      </c>
      <c r="BR151">
        <v>0</v>
      </c>
      <c r="BS151">
        <v>0</v>
      </c>
      <c r="BT151">
        <v>9000.3125</v>
      </c>
      <c r="BU151">
        <v>0</v>
      </c>
      <c r="BV151">
        <v>21.180860714285711</v>
      </c>
      <c r="BW151">
        <v>-17.084621428571431</v>
      </c>
      <c r="BX151">
        <v>892.1079285714286</v>
      </c>
      <c r="BY151">
        <v>908.96114285714305</v>
      </c>
      <c r="BZ151">
        <v>0.89404024999999998</v>
      </c>
      <c r="CA151">
        <v>878.41939285714295</v>
      </c>
      <c r="CB151">
        <v>33.600746428571433</v>
      </c>
      <c r="CC151">
        <v>3.4854214285714291</v>
      </c>
      <c r="CD151">
        <v>3.3950842857142849</v>
      </c>
      <c r="CE151">
        <v>26.548889285714289</v>
      </c>
      <c r="CF151">
        <v>26.10401785714286</v>
      </c>
      <c r="CG151">
        <v>1199.9935714285709</v>
      </c>
      <c r="CH151">
        <v>0.49996700000000011</v>
      </c>
      <c r="CI151">
        <v>0.50003300000000006</v>
      </c>
      <c r="CJ151">
        <v>0</v>
      </c>
      <c r="CK151">
        <v>852.41614285714263</v>
      </c>
      <c r="CL151">
        <v>4.9990899999999998</v>
      </c>
      <c r="CM151">
        <v>9346.7778571428589</v>
      </c>
      <c r="CN151">
        <v>9557.6839285714268</v>
      </c>
      <c r="CO151">
        <v>41.625</v>
      </c>
      <c r="CP151">
        <v>43.186999999999983</v>
      </c>
      <c r="CQ151">
        <v>42.375</v>
      </c>
      <c r="CR151">
        <v>42.311999999999991</v>
      </c>
      <c r="CS151">
        <v>43.061999999999983</v>
      </c>
      <c r="CT151">
        <v>597.45785714285728</v>
      </c>
      <c r="CU151">
        <v>597.53571428571433</v>
      </c>
      <c r="CV151">
        <v>0</v>
      </c>
      <c r="CW151">
        <v>1669220414.4000001</v>
      </c>
      <c r="CX151">
        <v>0</v>
      </c>
      <c r="CY151">
        <v>1669215309.0999999</v>
      </c>
      <c r="CZ151" t="s">
        <v>356</v>
      </c>
      <c r="DA151">
        <v>1669215309.0999999</v>
      </c>
      <c r="DB151">
        <v>1669215308.0999999</v>
      </c>
      <c r="DC151">
        <v>4</v>
      </c>
      <c r="DD151">
        <v>-3.3000000000000002E-2</v>
      </c>
      <c r="DE151">
        <v>-1.7000000000000001E-2</v>
      </c>
      <c r="DF151">
        <v>-3.2709999999999999</v>
      </c>
      <c r="DG151">
        <v>0.115</v>
      </c>
      <c r="DH151">
        <v>409</v>
      </c>
      <c r="DI151">
        <v>31</v>
      </c>
      <c r="DJ151">
        <v>0.59</v>
      </c>
      <c r="DK151">
        <v>0.22</v>
      </c>
      <c r="DL151">
        <v>-16.994390243902441</v>
      </c>
      <c r="DM151">
        <v>-1.3833888501742271</v>
      </c>
      <c r="DN151">
        <v>0.14967135999375281</v>
      </c>
      <c r="DO151">
        <v>0</v>
      </c>
      <c r="DP151">
        <v>0.89573904878048782</v>
      </c>
      <c r="DQ151">
        <v>-2.9351121951221072E-2</v>
      </c>
      <c r="DR151">
        <v>3.2714296639849861E-3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3.2971200000000001</v>
      </c>
      <c r="EB151">
        <v>2.6253000000000002</v>
      </c>
      <c r="EC151">
        <v>0.17149200000000001</v>
      </c>
      <c r="ED151">
        <v>0.17194400000000001</v>
      </c>
      <c r="EE151">
        <v>0.14089299999999999</v>
      </c>
      <c r="EF151">
        <v>0.13683300000000001</v>
      </c>
      <c r="EG151">
        <v>25131.8</v>
      </c>
      <c r="EH151">
        <v>25573.3</v>
      </c>
      <c r="EI151">
        <v>28222.5</v>
      </c>
      <c r="EJ151">
        <v>29725.599999999999</v>
      </c>
      <c r="EK151">
        <v>33356.400000000001</v>
      </c>
      <c r="EL151">
        <v>35608.800000000003</v>
      </c>
      <c r="EM151">
        <v>39821.199999999997</v>
      </c>
      <c r="EN151">
        <v>42467.1</v>
      </c>
      <c r="EO151">
        <v>2.1760700000000002</v>
      </c>
      <c r="EP151">
        <v>2.1949200000000002</v>
      </c>
      <c r="EQ151">
        <v>0.14268600000000001</v>
      </c>
      <c r="ER151">
        <v>0</v>
      </c>
      <c r="ES151">
        <v>30.94</v>
      </c>
      <c r="ET151">
        <v>999.9</v>
      </c>
      <c r="EU151">
        <v>74.8</v>
      </c>
      <c r="EV151">
        <v>34.4</v>
      </c>
      <c r="EW151">
        <v>40.446899999999999</v>
      </c>
      <c r="EX151">
        <v>56.771799999999999</v>
      </c>
      <c r="EY151">
        <v>-2.6602600000000001</v>
      </c>
      <c r="EZ151">
        <v>2</v>
      </c>
      <c r="FA151">
        <v>0.41858200000000001</v>
      </c>
      <c r="FB151">
        <v>0.13639699999999999</v>
      </c>
      <c r="FC151">
        <v>20.272200000000002</v>
      </c>
      <c r="FD151">
        <v>5.2201399999999998</v>
      </c>
      <c r="FE151">
        <v>12.004099999999999</v>
      </c>
      <c r="FF151">
        <v>4.9870000000000001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1.8658300000000001</v>
      </c>
      <c r="FM151">
        <v>1.8621799999999999</v>
      </c>
      <c r="FN151">
        <v>1.86422</v>
      </c>
      <c r="FO151">
        <v>1.8602399999999999</v>
      </c>
      <c r="FP151">
        <v>1.8610100000000001</v>
      </c>
      <c r="FQ151">
        <v>1.8601300000000001</v>
      </c>
      <c r="FR151">
        <v>1.86188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-3.7280000000000002</v>
      </c>
      <c r="GH151">
        <v>0.1154</v>
      </c>
      <c r="GI151">
        <v>-2.7106589400944232</v>
      </c>
      <c r="GJ151">
        <v>-1.6100910332537859E-3</v>
      </c>
      <c r="GK151">
        <v>7.0186618486508772E-7</v>
      </c>
      <c r="GL151">
        <v>-2.134652460378022E-10</v>
      </c>
      <c r="GM151">
        <v>0.1154050000000026</v>
      </c>
      <c r="GN151">
        <v>0</v>
      </c>
      <c r="GO151">
        <v>0</v>
      </c>
      <c r="GP151">
        <v>0</v>
      </c>
      <c r="GQ151">
        <v>5</v>
      </c>
      <c r="GR151">
        <v>2079</v>
      </c>
      <c r="GS151">
        <v>3</v>
      </c>
      <c r="GT151">
        <v>29</v>
      </c>
      <c r="GU151">
        <v>85</v>
      </c>
      <c r="GV151">
        <v>85</v>
      </c>
      <c r="GW151">
        <v>2.5293000000000001</v>
      </c>
      <c r="GX151">
        <v>2.5366200000000001</v>
      </c>
      <c r="GY151">
        <v>2.04834</v>
      </c>
      <c r="GZ151">
        <v>2.6220699999999999</v>
      </c>
      <c r="HA151">
        <v>2.1972700000000001</v>
      </c>
      <c r="HB151">
        <v>2.2936999999999999</v>
      </c>
      <c r="HC151">
        <v>39.441600000000001</v>
      </c>
      <c r="HD151">
        <v>14.797499999999999</v>
      </c>
      <c r="HE151">
        <v>18</v>
      </c>
      <c r="HF151">
        <v>659.38199999999995</v>
      </c>
      <c r="HG151">
        <v>750.43700000000001</v>
      </c>
      <c r="HH151">
        <v>30.9998</v>
      </c>
      <c r="HI151">
        <v>32.705500000000001</v>
      </c>
      <c r="HJ151">
        <v>30.0001</v>
      </c>
      <c r="HK151">
        <v>32.523899999999998</v>
      </c>
      <c r="HL151">
        <v>32.496899999999997</v>
      </c>
      <c r="HM151">
        <v>50.583599999999997</v>
      </c>
      <c r="HN151">
        <v>23.2194</v>
      </c>
      <c r="HO151">
        <v>100</v>
      </c>
      <c r="HP151">
        <v>31</v>
      </c>
      <c r="HQ151">
        <v>903.22199999999998</v>
      </c>
      <c r="HR151">
        <v>33.622900000000001</v>
      </c>
      <c r="HS151">
        <v>99.424800000000005</v>
      </c>
      <c r="HT151">
        <v>98.497799999999998</v>
      </c>
    </row>
    <row r="152" spans="1:228" x14ac:dyDescent="0.2">
      <c r="A152">
        <v>137</v>
      </c>
      <c r="B152">
        <v>1669220411.5</v>
      </c>
      <c r="C152">
        <v>662</v>
      </c>
      <c r="D152" t="s">
        <v>633</v>
      </c>
      <c r="E152" t="s">
        <v>634</v>
      </c>
      <c r="F152">
        <v>4</v>
      </c>
      <c r="G152">
        <v>1669220403.5</v>
      </c>
      <c r="H152">
        <f t="shared" si="68"/>
        <v>2.2120800072358325E-3</v>
      </c>
      <c r="I152">
        <f t="shared" si="69"/>
        <v>2.2120800072358326</v>
      </c>
      <c r="J152">
        <f t="shared" si="70"/>
        <v>16.034965317759756</v>
      </c>
      <c r="K152">
        <f t="shared" si="71"/>
        <v>867.9755357142858</v>
      </c>
      <c r="L152">
        <f t="shared" si="72"/>
        <v>652.06176257072877</v>
      </c>
      <c r="M152">
        <f t="shared" si="73"/>
        <v>65.950491606030084</v>
      </c>
      <c r="N152">
        <f t="shared" si="74"/>
        <v>87.788330137139909</v>
      </c>
      <c r="O152">
        <f t="shared" si="75"/>
        <v>0.13354682111584529</v>
      </c>
      <c r="P152">
        <f t="shared" si="76"/>
        <v>3.6797563561079811</v>
      </c>
      <c r="Q152">
        <f t="shared" si="77"/>
        <v>0.13091152199863812</v>
      </c>
      <c r="R152">
        <f t="shared" si="78"/>
        <v>8.2052141087243763E-2</v>
      </c>
      <c r="S152">
        <f t="shared" si="79"/>
        <v>226.11652487947364</v>
      </c>
      <c r="T152">
        <f t="shared" si="80"/>
        <v>33.338340085477284</v>
      </c>
      <c r="U152">
        <f t="shared" si="81"/>
        <v>33.255382142857137</v>
      </c>
      <c r="V152">
        <f t="shared" si="82"/>
        <v>5.1250560672537375</v>
      </c>
      <c r="W152">
        <f t="shared" si="83"/>
        <v>70.120131829446038</v>
      </c>
      <c r="X152">
        <f t="shared" si="84"/>
        <v>3.4887922661852842</v>
      </c>
      <c r="Y152">
        <f t="shared" si="85"/>
        <v>4.9754502382726713</v>
      </c>
      <c r="Z152">
        <f t="shared" si="86"/>
        <v>1.6362638010684534</v>
      </c>
      <c r="AA152">
        <f t="shared" si="87"/>
        <v>-97.552728319100211</v>
      </c>
      <c r="AB152">
        <f t="shared" si="88"/>
        <v>-104.59249018189979</v>
      </c>
      <c r="AC152">
        <f t="shared" si="89"/>
        <v>-6.5091189015513127</v>
      </c>
      <c r="AD152">
        <f t="shared" si="90"/>
        <v>17.462187476922324</v>
      </c>
      <c r="AE152">
        <f t="shared" si="91"/>
        <v>39.334088184955483</v>
      </c>
      <c r="AF152">
        <f t="shared" si="92"/>
        <v>2.2250168910352444</v>
      </c>
      <c r="AG152">
        <f t="shared" si="93"/>
        <v>16.034965317759756</v>
      </c>
      <c r="AH152">
        <v>925.3789099670995</v>
      </c>
      <c r="AI152">
        <v>911.85330909090897</v>
      </c>
      <c r="AJ152">
        <v>1.714107705627482</v>
      </c>
      <c r="AK152">
        <v>63.31</v>
      </c>
      <c r="AL152">
        <f t="shared" si="94"/>
        <v>2.2120800072358326</v>
      </c>
      <c r="AM152">
        <v>33.603118020019387</v>
      </c>
      <c r="AN152">
        <v>34.490395151515138</v>
      </c>
      <c r="AO152">
        <v>-2.0503894915062191E-5</v>
      </c>
      <c r="AP152">
        <v>89.38907270601743</v>
      </c>
      <c r="AQ152">
        <v>33</v>
      </c>
      <c r="AR152">
        <v>5</v>
      </c>
      <c r="AS152">
        <f t="shared" si="95"/>
        <v>1</v>
      </c>
      <c r="AT152">
        <f t="shared" si="96"/>
        <v>0</v>
      </c>
      <c r="AU152">
        <f t="shared" si="97"/>
        <v>47366.406223402955</v>
      </c>
      <c r="AV152">
        <f t="shared" si="98"/>
        <v>1199.9935714285709</v>
      </c>
      <c r="AW152">
        <f t="shared" si="99"/>
        <v>1025.92079216553</v>
      </c>
      <c r="AX152">
        <f t="shared" si="100"/>
        <v>0.85493857349934765</v>
      </c>
      <c r="AY152">
        <f t="shared" si="101"/>
        <v>0.18843144685374102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1669220403.5</v>
      </c>
      <c r="BF152">
        <v>867.9755357142858</v>
      </c>
      <c r="BG152">
        <v>885.11639285714296</v>
      </c>
      <c r="BH152">
        <v>34.494178571428577</v>
      </c>
      <c r="BI152">
        <v>33.601828571428577</v>
      </c>
      <c r="BJ152">
        <v>871.69760714285712</v>
      </c>
      <c r="BK152">
        <v>34.37875714285714</v>
      </c>
      <c r="BL152">
        <v>650.00507142857145</v>
      </c>
      <c r="BM152">
        <v>101.0415357142857</v>
      </c>
      <c r="BN152">
        <v>9.9944114285714286E-2</v>
      </c>
      <c r="BO152">
        <v>32.728157142857143</v>
      </c>
      <c r="BP152">
        <v>33.255382142857137</v>
      </c>
      <c r="BQ152">
        <v>999.9000000000002</v>
      </c>
      <c r="BR152">
        <v>0</v>
      </c>
      <c r="BS152">
        <v>0</v>
      </c>
      <c r="BT152">
        <v>9008.1917857142853</v>
      </c>
      <c r="BU152">
        <v>0</v>
      </c>
      <c r="BV152">
        <v>21.00477857142857</v>
      </c>
      <c r="BW152">
        <v>-17.140967857142861</v>
      </c>
      <c r="BX152">
        <v>898.98517857142872</v>
      </c>
      <c r="BY152">
        <v>915.89200000000005</v>
      </c>
      <c r="BZ152">
        <v>0.89235660714285725</v>
      </c>
      <c r="CA152">
        <v>885.11639285714296</v>
      </c>
      <c r="CB152">
        <v>33.601828571428577</v>
      </c>
      <c r="CC152">
        <v>3.4853428571428569</v>
      </c>
      <c r="CD152">
        <v>3.3951764285714279</v>
      </c>
      <c r="CE152">
        <v>26.548510714285719</v>
      </c>
      <c r="CF152">
        <v>26.104478571428569</v>
      </c>
      <c r="CG152">
        <v>1199.9935714285709</v>
      </c>
      <c r="CH152">
        <v>0.49996396428571432</v>
      </c>
      <c r="CI152">
        <v>0.50003603571428568</v>
      </c>
      <c r="CJ152">
        <v>0</v>
      </c>
      <c r="CK152">
        <v>852.72553571428568</v>
      </c>
      <c r="CL152">
        <v>4.9990899999999998</v>
      </c>
      <c r="CM152">
        <v>9350.1932142857149</v>
      </c>
      <c r="CN152">
        <v>9557.6742857142854</v>
      </c>
      <c r="CO152">
        <v>41.629428571428562</v>
      </c>
      <c r="CP152">
        <v>43.191499999999976</v>
      </c>
      <c r="CQ152">
        <v>42.375</v>
      </c>
      <c r="CR152">
        <v>42.311999999999991</v>
      </c>
      <c r="CS152">
        <v>43.061999999999983</v>
      </c>
      <c r="CT152">
        <v>597.4542857142859</v>
      </c>
      <c r="CU152">
        <v>597.53928571428571</v>
      </c>
      <c r="CV152">
        <v>0</v>
      </c>
      <c r="CW152">
        <v>1669220418.5999999</v>
      </c>
      <c r="CX152">
        <v>0</v>
      </c>
      <c r="CY152">
        <v>1669215309.0999999</v>
      </c>
      <c r="CZ152" t="s">
        <v>356</v>
      </c>
      <c r="DA152">
        <v>1669215309.0999999</v>
      </c>
      <c r="DB152">
        <v>1669215308.0999999</v>
      </c>
      <c r="DC152">
        <v>4</v>
      </c>
      <c r="DD152">
        <v>-3.3000000000000002E-2</v>
      </c>
      <c r="DE152">
        <v>-1.7000000000000001E-2</v>
      </c>
      <c r="DF152">
        <v>-3.2709999999999999</v>
      </c>
      <c r="DG152">
        <v>0.115</v>
      </c>
      <c r="DH152">
        <v>409</v>
      </c>
      <c r="DI152">
        <v>31</v>
      </c>
      <c r="DJ152">
        <v>0.59</v>
      </c>
      <c r="DK152">
        <v>0.22</v>
      </c>
      <c r="DL152">
        <v>-17.08127073170732</v>
      </c>
      <c r="DM152">
        <v>-0.82529895470384962</v>
      </c>
      <c r="DN152">
        <v>9.1127648996666838E-2</v>
      </c>
      <c r="DO152">
        <v>0</v>
      </c>
      <c r="DP152">
        <v>0.89412590243902423</v>
      </c>
      <c r="DQ152">
        <v>-2.268957491289026E-2</v>
      </c>
      <c r="DR152">
        <v>2.7319196753259468E-3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3.29711</v>
      </c>
      <c r="EB152">
        <v>2.6253500000000001</v>
      </c>
      <c r="EC152">
        <v>0.17233799999999999</v>
      </c>
      <c r="ED152">
        <v>0.17280599999999999</v>
      </c>
      <c r="EE152">
        <v>0.140877</v>
      </c>
      <c r="EF152">
        <v>0.136822</v>
      </c>
      <c r="EG152">
        <v>25106.1</v>
      </c>
      <c r="EH152">
        <v>25546.799999999999</v>
      </c>
      <c r="EI152">
        <v>28222.6</v>
      </c>
      <c r="EJ152">
        <v>29725.8</v>
      </c>
      <c r="EK152">
        <v>33356.9</v>
      </c>
      <c r="EL152">
        <v>35609</v>
      </c>
      <c r="EM152">
        <v>39821.1</v>
      </c>
      <c r="EN152">
        <v>42466.7</v>
      </c>
      <c r="EO152">
        <v>2.1758999999999999</v>
      </c>
      <c r="EP152">
        <v>2.1949200000000002</v>
      </c>
      <c r="EQ152">
        <v>0.14266400000000001</v>
      </c>
      <c r="ER152">
        <v>0</v>
      </c>
      <c r="ES152">
        <v>30.942699999999999</v>
      </c>
      <c r="ET152">
        <v>999.9</v>
      </c>
      <c r="EU152">
        <v>74.8</v>
      </c>
      <c r="EV152">
        <v>34.4</v>
      </c>
      <c r="EW152">
        <v>40.445300000000003</v>
      </c>
      <c r="EX152">
        <v>56.8018</v>
      </c>
      <c r="EY152">
        <v>-2.62019</v>
      </c>
      <c r="EZ152">
        <v>2</v>
      </c>
      <c r="FA152">
        <v>0.41870400000000002</v>
      </c>
      <c r="FB152">
        <v>0.136245</v>
      </c>
      <c r="FC152">
        <v>20.272200000000002</v>
      </c>
      <c r="FD152">
        <v>5.2196899999999999</v>
      </c>
      <c r="FE152">
        <v>12.004</v>
      </c>
      <c r="FF152">
        <v>4.9866000000000001</v>
      </c>
      <c r="FG152">
        <v>3.2845</v>
      </c>
      <c r="FH152">
        <v>9999</v>
      </c>
      <c r="FI152">
        <v>9999</v>
      </c>
      <c r="FJ152">
        <v>9999</v>
      </c>
      <c r="FK152">
        <v>999.9</v>
      </c>
      <c r="FL152">
        <v>1.8658300000000001</v>
      </c>
      <c r="FM152">
        <v>1.8621799999999999</v>
      </c>
      <c r="FN152">
        <v>1.8642000000000001</v>
      </c>
      <c r="FO152">
        <v>1.8602399999999999</v>
      </c>
      <c r="FP152">
        <v>1.86103</v>
      </c>
      <c r="FQ152">
        <v>1.8601300000000001</v>
      </c>
      <c r="FR152">
        <v>1.86188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-3.734</v>
      </c>
      <c r="GH152">
        <v>0.1154</v>
      </c>
      <c r="GI152">
        <v>-2.7106589400944232</v>
      </c>
      <c r="GJ152">
        <v>-1.6100910332537859E-3</v>
      </c>
      <c r="GK152">
        <v>7.0186618486508772E-7</v>
      </c>
      <c r="GL152">
        <v>-2.134652460378022E-10</v>
      </c>
      <c r="GM152">
        <v>0.1154050000000026</v>
      </c>
      <c r="GN152">
        <v>0</v>
      </c>
      <c r="GO152">
        <v>0</v>
      </c>
      <c r="GP152">
        <v>0</v>
      </c>
      <c r="GQ152">
        <v>5</v>
      </c>
      <c r="GR152">
        <v>2079</v>
      </c>
      <c r="GS152">
        <v>3</v>
      </c>
      <c r="GT152">
        <v>29</v>
      </c>
      <c r="GU152">
        <v>85</v>
      </c>
      <c r="GV152">
        <v>85.1</v>
      </c>
      <c r="GW152">
        <v>2.5439500000000002</v>
      </c>
      <c r="GX152">
        <v>2.5317400000000001</v>
      </c>
      <c r="GY152">
        <v>2.04834</v>
      </c>
      <c r="GZ152">
        <v>2.6220699999999999</v>
      </c>
      <c r="HA152">
        <v>2.1972700000000001</v>
      </c>
      <c r="HB152">
        <v>2.34741</v>
      </c>
      <c r="HC152">
        <v>39.441600000000001</v>
      </c>
      <c r="HD152">
        <v>14.8062</v>
      </c>
      <c r="HE152">
        <v>18</v>
      </c>
      <c r="HF152">
        <v>659.25800000000004</v>
      </c>
      <c r="HG152">
        <v>750.46299999999997</v>
      </c>
      <c r="HH152">
        <v>31</v>
      </c>
      <c r="HI152">
        <v>32.705500000000001</v>
      </c>
      <c r="HJ152">
        <v>30.0002</v>
      </c>
      <c r="HK152">
        <v>32.525300000000001</v>
      </c>
      <c r="HL152">
        <v>32.498899999999999</v>
      </c>
      <c r="HM152">
        <v>50.887599999999999</v>
      </c>
      <c r="HN152">
        <v>23.2194</v>
      </c>
      <c r="HO152">
        <v>100</v>
      </c>
      <c r="HP152">
        <v>31</v>
      </c>
      <c r="HQ152">
        <v>909.93600000000004</v>
      </c>
      <c r="HR152">
        <v>33.622900000000001</v>
      </c>
      <c r="HS152">
        <v>99.424800000000005</v>
      </c>
      <c r="HT152">
        <v>98.497399999999999</v>
      </c>
    </row>
    <row r="153" spans="1:228" x14ac:dyDescent="0.2">
      <c r="A153">
        <v>138</v>
      </c>
      <c r="B153">
        <v>1669220415.5</v>
      </c>
      <c r="C153">
        <v>666</v>
      </c>
      <c r="D153" t="s">
        <v>635</v>
      </c>
      <c r="E153" t="s">
        <v>636</v>
      </c>
      <c r="F153">
        <v>4</v>
      </c>
      <c r="G153">
        <v>1669220407.5</v>
      </c>
      <c r="H153">
        <f t="shared" si="68"/>
        <v>2.2195004859492128E-3</v>
      </c>
      <c r="I153">
        <f t="shared" si="69"/>
        <v>2.2195004859492129</v>
      </c>
      <c r="J153">
        <f t="shared" si="70"/>
        <v>16.570315039427225</v>
      </c>
      <c r="K153">
        <f t="shared" si="71"/>
        <v>874.58089285714289</v>
      </c>
      <c r="L153">
        <f t="shared" si="72"/>
        <v>652.70002314265241</v>
      </c>
      <c r="M153">
        <f t="shared" si="73"/>
        <v>66.015181627410456</v>
      </c>
      <c r="N153">
        <f t="shared" si="74"/>
        <v>88.456587165170873</v>
      </c>
      <c r="O153">
        <f t="shared" si="75"/>
        <v>0.13399051336208803</v>
      </c>
      <c r="P153">
        <f t="shared" si="76"/>
        <v>3.6792301236645706</v>
      </c>
      <c r="Q153">
        <f t="shared" si="77"/>
        <v>0.13133749038689163</v>
      </c>
      <c r="R153">
        <f t="shared" si="78"/>
        <v>8.2319919831536595E-2</v>
      </c>
      <c r="S153">
        <f t="shared" si="79"/>
        <v>226.11710495093408</v>
      </c>
      <c r="T153">
        <f t="shared" si="80"/>
        <v>33.335782751643976</v>
      </c>
      <c r="U153">
        <f t="shared" si="81"/>
        <v>33.255578571428572</v>
      </c>
      <c r="V153">
        <f t="shared" si="82"/>
        <v>5.1251125272332967</v>
      </c>
      <c r="W153">
        <f t="shared" si="83"/>
        <v>70.12218733351456</v>
      </c>
      <c r="X153">
        <f t="shared" si="84"/>
        <v>3.4886805805200733</v>
      </c>
      <c r="Y153">
        <f t="shared" si="85"/>
        <v>4.9751451190865454</v>
      </c>
      <c r="Z153">
        <f t="shared" si="86"/>
        <v>1.6364319467132233</v>
      </c>
      <c r="AA153">
        <f t="shared" si="87"/>
        <v>-97.879971430360285</v>
      </c>
      <c r="AB153">
        <f t="shared" si="88"/>
        <v>-104.83256009311097</v>
      </c>
      <c r="AC153">
        <f t="shared" si="89"/>
        <v>-6.52496379248125</v>
      </c>
      <c r="AD153">
        <f t="shared" si="90"/>
        <v>16.879609634981563</v>
      </c>
      <c r="AE153">
        <f t="shared" si="91"/>
        <v>39.523263595787363</v>
      </c>
      <c r="AF153">
        <f t="shared" si="92"/>
        <v>2.2240725473177352</v>
      </c>
      <c r="AG153">
        <f t="shared" si="93"/>
        <v>16.570315039427225</v>
      </c>
      <c r="AH153">
        <v>932.36085505281358</v>
      </c>
      <c r="AI153">
        <v>918.6430727272724</v>
      </c>
      <c r="AJ153">
        <v>1.704290216449913</v>
      </c>
      <c r="AK153">
        <v>63.31</v>
      </c>
      <c r="AL153">
        <f t="shared" si="94"/>
        <v>2.2195004859492129</v>
      </c>
      <c r="AM153">
        <v>33.599147398612423</v>
      </c>
      <c r="AN153">
        <v>34.489315757575753</v>
      </c>
      <c r="AO153">
        <v>-4.3203016292797536E-6</v>
      </c>
      <c r="AP153">
        <v>89.38907270601743</v>
      </c>
      <c r="AQ153">
        <v>33</v>
      </c>
      <c r="AR153">
        <v>5</v>
      </c>
      <c r="AS153">
        <f t="shared" si="95"/>
        <v>1</v>
      </c>
      <c r="AT153">
        <f t="shared" si="96"/>
        <v>0</v>
      </c>
      <c r="AU153">
        <f t="shared" si="97"/>
        <v>47357.161808907949</v>
      </c>
      <c r="AV153">
        <f t="shared" si="98"/>
        <v>1199.9964285714291</v>
      </c>
      <c r="AW153">
        <f t="shared" si="99"/>
        <v>1025.9232564512615</v>
      </c>
      <c r="AX153">
        <f t="shared" si="100"/>
        <v>0.85493859150281137</v>
      </c>
      <c r="AY153">
        <f t="shared" si="101"/>
        <v>0.18843148160042594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1669220407.5</v>
      </c>
      <c r="BF153">
        <v>874.58089285714289</v>
      </c>
      <c r="BG153">
        <v>891.80614285714273</v>
      </c>
      <c r="BH153">
        <v>34.493003571428567</v>
      </c>
      <c r="BI153">
        <v>33.601028571428571</v>
      </c>
      <c r="BJ153">
        <v>878.30878571428559</v>
      </c>
      <c r="BK153">
        <v>34.377589285714294</v>
      </c>
      <c r="BL153">
        <v>650.00314285714296</v>
      </c>
      <c r="BM153">
        <v>101.04167857142851</v>
      </c>
      <c r="BN153">
        <v>0.1000087071428571</v>
      </c>
      <c r="BO153">
        <v>32.727067857142863</v>
      </c>
      <c r="BP153">
        <v>33.255578571428572</v>
      </c>
      <c r="BQ153">
        <v>999.9000000000002</v>
      </c>
      <c r="BR153">
        <v>0</v>
      </c>
      <c r="BS153">
        <v>0</v>
      </c>
      <c r="BT153">
        <v>9006.3607142857145</v>
      </c>
      <c r="BU153">
        <v>0</v>
      </c>
      <c r="BV153">
        <v>20.84947857142857</v>
      </c>
      <c r="BW153">
        <v>-17.22536785714286</v>
      </c>
      <c r="BX153">
        <v>905.82542857142857</v>
      </c>
      <c r="BY153">
        <v>922.81360714285699</v>
      </c>
      <c r="BZ153">
        <v>0.89198532142857156</v>
      </c>
      <c r="CA153">
        <v>891.80614285714273</v>
      </c>
      <c r="CB153">
        <v>33.601028571428571</v>
      </c>
      <c r="CC153">
        <v>3.4852307142857142</v>
      </c>
      <c r="CD153">
        <v>3.3951021428571431</v>
      </c>
      <c r="CE153">
        <v>26.54795714285714</v>
      </c>
      <c r="CF153">
        <v>26.104099999999999</v>
      </c>
      <c r="CG153">
        <v>1199.9964285714291</v>
      </c>
      <c r="CH153">
        <v>0.49996346428571442</v>
      </c>
      <c r="CI153">
        <v>0.50003653571428575</v>
      </c>
      <c r="CJ153">
        <v>0</v>
      </c>
      <c r="CK153">
        <v>852.97942857142868</v>
      </c>
      <c r="CL153">
        <v>4.9990899999999998</v>
      </c>
      <c r="CM153">
        <v>9353.6482142857149</v>
      </c>
      <c r="CN153">
        <v>9557.6971428571433</v>
      </c>
      <c r="CO153">
        <v>41.638285714285708</v>
      </c>
      <c r="CP153">
        <v>43.191499999999976</v>
      </c>
      <c r="CQ153">
        <v>42.375</v>
      </c>
      <c r="CR153">
        <v>42.316499999999976</v>
      </c>
      <c r="CS153">
        <v>43.061999999999983</v>
      </c>
      <c r="CT153">
        <v>597.45500000000004</v>
      </c>
      <c r="CU153">
        <v>597.54142857142847</v>
      </c>
      <c r="CV153">
        <v>0</v>
      </c>
      <c r="CW153">
        <v>1669220422.2</v>
      </c>
      <c r="CX153">
        <v>0</v>
      </c>
      <c r="CY153">
        <v>1669215309.0999999</v>
      </c>
      <c r="CZ153" t="s">
        <v>356</v>
      </c>
      <c r="DA153">
        <v>1669215309.0999999</v>
      </c>
      <c r="DB153">
        <v>1669215308.0999999</v>
      </c>
      <c r="DC153">
        <v>4</v>
      </c>
      <c r="DD153">
        <v>-3.3000000000000002E-2</v>
      </c>
      <c r="DE153">
        <v>-1.7000000000000001E-2</v>
      </c>
      <c r="DF153">
        <v>-3.2709999999999999</v>
      </c>
      <c r="DG153">
        <v>0.115</v>
      </c>
      <c r="DH153">
        <v>409</v>
      </c>
      <c r="DI153">
        <v>31</v>
      </c>
      <c r="DJ153">
        <v>0.59</v>
      </c>
      <c r="DK153">
        <v>0.22</v>
      </c>
      <c r="DL153">
        <v>-17.167524390243901</v>
      </c>
      <c r="DM153">
        <v>-1.0056648083623649</v>
      </c>
      <c r="DN153">
        <v>0.11232725008844931</v>
      </c>
      <c r="DO153">
        <v>0</v>
      </c>
      <c r="DP153">
        <v>0.89254585365853656</v>
      </c>
      <c r="DQ153">
        <v>-1.192168641114825E-2</v>
      </c>
      <c r="DR153">
        <v>1.618882821065276E-3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3.2971200000000001</v>
      </c>
      <c r="EB153">
        <v>2.6253899999999999</v>
      </c>
      <c r="EC153">
        <v>0.173176</v>
      </c>
      <c r="ED153">
        <v>0.17364299999999999</v>
      </c>
      <c r="EE153">
        <v>0.140872</v>
      </c>
      <c r="EF153">
        <v>0.13682</v>
      </c>
      <c r="EG153">
        <v>25080.400000000001</v>
      </c>
      <c r="EH153">
        <v>25520.7</v>
      </c>
      <c r="EI153">
        <v>28222.400000000001</v>
      </c>
      <c r="EJ153">
        <v>29725.599999999999</v>
      </c>
      <c r="EK153">
        <v>33357.300000000003</v>
      </c>
      <c r="EL153">
        <v>35608.9</v>
      </c>
      <c r="EM153">
        <v>39821.300000000003</v>
      </c>
      <c r="EN153">
        <v>42466.400000000001</v>
      </c>
      <c r="EO153">
        <v>2.1758799999999998</v>
      </c>
      <c r="EP153">
        <v>2.1950799999999999</v>
      </c>
      <c r="EQ153">
        <v>0.14219399999999999</v>
      </c>
      <c r="ER153">
        <v>0</v>
      </c>
      <c r="ES153">
        <v>30.946100000000001</v>
      </c>
      <c r="ET153">
        <v>999.9</v>
      </c>
      <c r="EU153">
        <v>74.8</v>
      </c>
      <c r="EV153">
        <v>34.4</v>
      </c>
      <c r="EW153">
        <v>40.441400000000002</v>
      </c>
      <c r="EX153">
        <v>57.161799999999999</v>
      </c>
      <c r="EY153">
        <v>-2.7564099999999998</v>
      </c>
      <c r="EZ153">
        <v>2</v>
      </c>
      <c r="FA153">
        <v>0.41877999999999999</v>
      </c>
      <c r="FB153">
        <v>0.13539799999999999</v>
      </c>
      <c r="FC153">
        <v>20.272200000000002</v>
      </c>
      <c r="FD153">
        <v>5.2198399999999996</v>
      </c>
      <c r="FE153">
        <v>12.004099999999999</v>
      </c>
      <c r="FF153">
        <v>4.98665</v>
      </c>
      <c r="FG153">
        <v>3.2845499999999999</v>
      </c>
      <c r="FH153">
        <v>9999</v>
      </c>
      <c r="FI153">
        <v>9999</v>
      </c>
      <c r="FJ153">
        <v>9999</v>
      </c>
      <c r="FK153">
        <v>999.9</v>
      </c>
      <c r="FL153">
        <v>1.86582</v>
      </c>
      <c r="FM153">
        <v>1.8621799999999999</v>
      </c>
      <c r="FN153">
        <v>1.8642099999999999</v>
      </c>
      <c r="FO153">
        <v>1.86026</v>
      </c>
      <c r="FP153">
        <v>1.8610500000000001</v>
      </c>
      <c r="FQ153">
        <v>1.8601399999999999</v>
      </c>
      <c r="FR153">
        <v>1.86188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-3.74</v>
      </c>
      <c r="GH153">
        <v>0.1154</v>
      </c>
      <c r="GI153">
        <v>-2.7106589400944232</v>
      </c>
      <c r="GJ153">
        <v>-1.6100910332537859E-3</v>
      </c>
      <c r="GK153">
        <v>7.0186618486508772E-7</v>
      </c>
      <c r="GL153">
        <v>-2.134652460378022E-10</v>
      </c>
      <c r="GM153">
        <v>0.1154050000000026</v>
      </c>
      <c r="GN153">
        <v>0</v>
      </c>
      <c r="GO153">
        <v>0</v>
      </c>
      <c r="GP153">
        <v>0</v>
      </c>
      <c r="GQ153">
        <v>5</v>
      </c>
      <c r="GR153">
        <v>2079</v>
      </c>
      <c r="GS153">
        <v>3</v>
      </c>
      <c r="GT153">
        <v>29</v>
      </c>
      <c r="GU153">
        <v>85.1</v>
      </c>
      <c r="GV153">
        <v>85.1</v>
      </c>
      <c r="GW153">
        <v>2.5598100000000001</v>
      </c>
      <c r="GX153">
        <v>2.5293000000000001</v>
      </c>
      <c r="GY153">
        <v>2.04834</v>
      </c>
      <c r="GZ153">
        <v>2.6220699999999999</v>
      </c>
      <c r="HA153">
        <v>2.1972700000000001</v>
      </c>
      <c r="HB153">
        <v>2.3339799999999999</v>
      </c>
      <c r="HC153">
        <v>39.441600000000001</v>
      </c>
      <c r="HD153">
        <v>14.815</v>
      </c>
      <c r="HE153">
        <v>18</v>
      </c>
      <c r="HF153">
        <v>659.25900000000001</v>
      </c>
      <c r="HG153">
        <v>750.62599999999998</v>
      </c>
      <c r="HH153">
        <v>30.9998</v>
      </c>
      <c r="HI153">
        <v>32.705500000000001</v>
      </c>
      <c r="HJ153">
        <v>30.0002</v>
      </c>
      <c r="HK153">
        <v>32.527200000000001</v>
      </c>
      <c r="HL153">
        <v>32.500500000000002</v>
      </c>
      <c r="HM153">
        <v>51.191400000000002</v>
      </c>
      <c r="HN153">
        <v>23.2194</v>
      </c>
      <c r="HO153">
        <v>100</v>
      </c>
      <c r="HP153">
        <v>31</v>
      </c>
      <c r="HQ153">
        <v>916.65200000000004</v>
      </c>
      <c r="HR153">
        <v>33.622900000000001</v>
      </c>
      <c r="HS153">
        <v>99.424700000000001</v>
      </c>
      <c r="HT153">
        <v>98.496700000000004</v>
      </c>
    </row>
    <row r="154" spans="1:228" x14ac:dyDescent="0.2">
      <c r="A154">
        <v>139</v>
      </c>
      <c r="B154">
        <v>1669220419.5</v>
      </c>
      <c r="C154">
        <v>670</v>
      </c>
      <c r="D154" t="s">
        <v>637</v>
      </c>
      <c r="E154" t="s">
        <v>638</v>
      </c>
      <c r="F154">
        <v>4</v>
      </c>
      <c r="G154">
        <v>1669220411.5</v>
      </c>
      <c r="H154">
        <f t="shared" si="68"/>
        <v>2.1934174590771613E-3</v>
      </c>
      <c r="I154">
        <f t="shared" si="69"/>
        <v>2.1934174590771613</v>
      </c>
      <c r="J154">
        <f t="shared" si="70"/>
        <v>15.568748661434455</v>
      </c>
      <c r="K154">
        <f t="shared" si="71"/>
        <v>881.22682142857127</v>
      </c>
      <c r="L154">
        <f t="shared" si="72"/>
        <v>668.93319012341351</v>
      </c>
      <c r="M154">
        <f t="shared" si="73"/>
        <v>67.656922969807908</v>
      </c>
      <c r="N154">
        <f t="shared" si="74"/>
        <v>89.128624587041102</v>
      </c>
      <c r="O154">
        <f t="shared" si="75"/>
        <v>0.13237351644223105</v>
      </c>
      <c r="P154">
        <f t="shared" si="76"/>
        <v>3.681630008379106</v>
      </c>
      <c r="Q154">
        <f t="shared" si="77"/>
        <v>0.12978512618751928</v>
      </c>
      <c r="R154">
        <f t="shared" si="78"/>
        <v>8.134404490666225E-2</v>
      </c>
      <c r="S154">
        <f t="shared" si="79"/>
        <v>226.11746259370517</v>
      </c>
      <c r="T154">
        <f t="shared" si="80"/>
        <v>33.339125290066882</v>
      </c>
      <c r="U154">
        <f t="shared" si="81"/>
        <v>33.255064285714283</v>
      </c>
      <c r="V154">
        <f t="shared" si="82"/>
        <v>5.124964705887602</v>
      </c>
      <c r="W154">
        <f t="shared" si="83"/>
        <v>70.123822145683278</v>
      </c>
      <c r="X154">
        <f t="shared" si="84"/>
        <v>3.4884196005709254</v>
      </c>
      <c r="Y154">
        <f t="shared" si="85"/>
        <v>4.9746569622569661</v>
      </c>
      <c r="Z154">
        <f t="shared" si="86"/>
        <v>1.6365451053166766</v>
      </c>
      <c r="AA154">
        <f t="shared" si="87"/>
        <v>-96.729709945302815</v>
      </c>
      <c r="AB154">
        <f t="shared" si="88"/>
        <v>-105.1447919922811</v>
      </c>
      <c r="AC154">
        <f t="shared" si="89"/>
        <v>-6.5400593249484045</v>
      </c>
      <c r="AD154">
        <f t="shared" si="90"/>
        <v>17.702901331172853</v>
      </c>
      <c r="AE154">
        <f t="shared" si="91"/>
        <v>39.670010778496248</v>
      </c>
      <c r="AF154">
        <f t="shared" si="92"/>
        <v>2.2166105760757246</v>
      </c>
      <c r="AG154">
        <f t="shared" si="93"/>
        <v>15.568748661434455</v>
      </c>
      <c r="AH154">
        <v>939.3089844632035</v>
      </c>
      <c r="AI154">
        <v>925.73729696969679</v>
      </c>
      <c r="AJ154">
        <v>1.7778244155842591</v>
      </c>
      <c r="AK154">
        <v>63.31</v>
      </c>
      <c r="AL154">
        <f t="shared" si="94"/>
        <v>2.1934174590771613</v>
      </c>
      <c r="AM154">
        <v>33.601232884451157</v>
      </c>
      <c r="AN154">
        <v>34.481240606060588</v>
      </c>
      <c r="AO154">
        <v>-6.0299295692299178E-5</v>
      </c>
      <c r="AP154">
        <v>89.38907270601743</v>
      </c>
      <c r="AQ154">
        <v>33</v>
      </c>
      <c r="AR154">
        <v>5</v>
      </c>
      <c r="AS154">
        <f t="shared" si="95"/>
        <v>1</v>
      </c>
      <c r="AT154">
        <f t="shared" si="96"/>
        <v>0</v>
      </c>
      <c r="AU154">
        <f t="shared" si="97"/>
        <v>47400.366511530839</v>
      </c>
      <c r="AV154">
        <f t="shared" si="98"/>
        <v>1199.9989285714289</v>
      </c>
      <c r="AW154">
        <f t="shared" si="99"/>
        <v>1025.9253350226454</v>
      </c>
      <c r="AX154">
        <f t="shared" si="100"/>
        <v>0.85493854252352197</v>
      </c>
      <c r="AY154">
        <f t="shared" si="101"/>
        <v>0.18843138707039747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1669220411.5</v>
      </c>
      <c r="BF154">
        <v>881.22682142857127</v>
      </c>
      <c r="BG154">
        <v>898.51617857142867</v>
      </c>
      <c r="BH154">
        <v>34.490478571428568</v>
      </c>
      <c r="BI154">
        <v>33.601507142857137</v>
      </c>
      <c r="BJ154">
        <v>884.9605357142857</v>
      </c>
      <c r="BK154">
        <v>34.375060714285723</v>
      </c>
      <c r="BL154">
        <v>650.01282142857144</v>
      </c>
      <c r="BM154">
        <v>101.0415714285714</v>
      </c>
      <c r="BN154">
        <v>9.995356785714285E-2</v>
      </c>
      <c r="BO154">
        <v>32.725325000000012</v>
      </c>
      <c r="BP154">
        <v>33.255064285714283</v>
      </c>
      <c r="BQ154">
        <v>999.9000000000002</v>
      </c>
      <c r="BR154">
        <v>0</v>
      </c>
      <c r="BS154">
        <v>0</v>
      </c>
      <c r="BT154">
        <v>9014.66392857143</v>
      </c>
      <c r="BU154">
        <v>0</v>
      </c>
      <c r="BV154">
        <v>20.759707142857149</v>
      </c>
      <c r="BW154">
        <v>-17.28939285714285</v>
      </c>
      <c r="BX154">
        <v>912.7063571428572</v>
      </c>
      <c r="BY154">
        <v>929.75735714285713</v>
      </c>
      <c r="BZ154">
        <v>0.88897367857142862</v>
      </c>
      <c r="CA154">
        <v>898.51617857142867</v>
      </c>
      <c r="CB154">
        <v>33.601507142857137</v>
      </c>
      <c r="CC154">
        <v>3.4849685714285719</v>
      </c>
      <c r="CD154">
        <v>3.3951442857142862</v>
      </c>
      <c r="CE154">
        <v>26.546675</v>
      </c>
      <c r="CF154">
        <v>26.104307142857142</v>
      </c>
      <c r="CG154">
        <v>1199.9989285714289</v>
      </c>
      <c r="CH154">
        <v>0.49996496428571441</v>
      </c>
      <c r="CI154">
        <v>0.50003503571428565</v>
      </c>
      <c r="CJ154">
        <v>0</v>
      </c>
      <c r="CK154">
        <v>853.25435714285709</v>
      </c>
      <c r="CL154">
        <v>4.9990899999999998</v>
      </c>
      <c r="CM154">
        <v>9357.1949999999979</v>
      </c>
      <c r="CN154">
        <v>9557.7250000000004</v>
      </c>
      <c r="CO154">
        <v>41.638285714285708</v>
      </c>
      <c r="CP154">
        <v>43.191499999999976</v>
      </c>
      <c r="CQ154">
        <v>42.375</v>
      </c>
      <c r="CR154">
        <v>42.323249999999987</v>
      </c>
      <c r="CS154">
        <v>43.066499999999976</v>
      </c>
      <c r="CT154">
        <v>597.45821428571423</v>
      </c>
      <c r="CU154">
        <v>597.54071428571422</v>
      </c>
      <c r="CV154">
        <v>0</v>
      </c>
      <c r="CW154">
        <v>1669220426.4000001</v>
      </c>
      <c r="CX154">
        <v>0</v>
      </c>
      <c r="CY154">
        <v>1669215309.0999999</v>
      </c>
      <c r="CZ154" t="s">
        <v>356</v>
      </c>
      <c r="DA154">
        <v>1669215309.0999999</v>
      </c>
      <c r="DB154">
        <v>1669215308.0999999</v>
      </c>
      <c r="DC154">
        <v>4</v>
      </c>
      <c r="DD154">
        <v>-3.3000000000000002E-2</v>
      </c>
      <c r="DE154">
        <v>-1.7000000000000001E-2</v>
      </c>
      <c r="DF154">
        <v>-3.2709999999999999</v>
      </c>
      <c r="DG154">
        <v>0.115</v>
      </c>
      <c r="DH154">
        <v>409</v>
      </c>
      <c r="DI154">
        <v>31</v>
      </c>
      <c r="DJ154">
        <v>0.59</v>
      </c>
      <c r="DK154">
        <v>0.22</v>
      </c>
      <c r="DL154">
        <v>-17.232487804878051</v>
      </c>
      <c r="DM154">
        <v>-1.285045296167254</v>
      </c>
      <c r="DN154">
        <v>0.13528498410558989</v>
      </c>
      <c r="DO154">
        <v>0</v>
      </c>
      <c r="DP154">
        <v>0.89079178048780494</v>
      </c>
      <c r="DQ154">
        <v>-2.5683951219510871E-2</v>
      </c>
      <c r="DR154">
        <v>3.409234393076604E-3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3.2970999999999999</v>
      </c>
      <c r="EB154">
        <v>2.6253799999999998</v>
      </c>
      <c r="EC154">
        <v>0.174035</v>
      </c>
      <c r="ED154">
        <v>0.17447799999999999</v>
      </c>
      <c r="EE154">
        <v>0.140847</v>
      </c>
      <c r="EF154">
        <v>0.136826</v>
      </c>
      <c r="EG154">
        <v>25054.799999999999</v>
      </c>
      <c r="EH154">
        <v>25494.799999999999</v>
      </c>
      <c r="EI154">
        <v>28222.9</v>
      </c>
      <c r="EJ154">
        <v>29725.5</v>
      </c>
      <c r="EK154">
        <v>33358.5</v>
      </c>
      <c r="EL154">
        <v>35608.800000000003</v>
      </c>
      <c r="EM154">
        <v>39821.5</v>
      </c>
      <c r="EN154">
        <v>42466.6</v>
      </c>
      <c r="EO154">
        <v>2.1760700000000002</v>
      </c>
      <c r="EP154">
        <v>2.1948799999999999</v>
      </c>
      <c r="EQ154">
        <v>0.142179</v>
      </c>
      <c r="ER154">
        <v>0</v>
      </c>
      <c r="ES154">
        <v>30.9452</v>
      </c>
      <c r="ET154">
        <v>999.9</v>
      </c>
      <c r="EU154">
        <v>74.8</v>
      </c>
      <c r="EV154">
        <v>34.4</v>
      </c>
      <c r="EW154">
        <v>40.4435</v>
      </c>
      <c r="EX154">
        <v>56.6218</v>
      </c>
      <c r="EY154">
        <v>-2.6482399999999999</v>
      </c>
      <c r="EZ154">
        <v>2</v>
      </c>
      <c r="FA154">
        <v>0.418605</v>
      </c>
      <c r="FB154">
        <v>0.13436500000000001</v>
      </c>
      <c r="FC154">
        <v>20.272200000000002</v>
      </c>
      <c r="FD154">
        <v>5.2199900000000001</v>
      </c>
      <c r="FE154">
        <v>12.0044</v>
      </c>
      <c r="FF154">
        <v>4.9869500000000002</v>
      </c>
      <c r="FG154">
        <v>3.2845499999999999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1.8621799999999999</v>
      </c>
      <c r="FN154">
        <v>1.86419</v>
      </c>
      <c r="FO154">
        <v>1.86026</v>
      </c>
      <c r="FP154">
        <v>1.8610599999999999</v>
      </c>
      <c r="FQ154">
        <v>1.86016</v>
      </c>
      <c r="FR154">
        <v>1.8618699999999999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-3.746</v>
      </c>
      <c r="GH154">
        <v>0.1154</v>
      </c>
      <c r="GI154">
        <v>-2.7106589400944232</v>
      </c>
      <c r="GJ154">
        <v>-1.6100910332537859E-3</v>
      </c>
      <c r="GK154">
        <v>7.0186618486508772E-7</v>
      </c>
      <c r="GL154">
        <v>-2.134652460378022E-10</v>
      </c>
      <c r="GM154">
        <v>0.1154050000000026</v>
      </c>
      <c r="GN154">
        <v>0</v>
      </c>
      <c r="GO154">
        <v>0</v>
      </c>
      <c r="GP154">
        <v>0</v>
      </c>
      <c r="GQ154">
        <v>5</v>
      </c>
      <c r="GR154">
        <v>2079</v>
      </c>
      <c r="GS154">
        <v>3</v>
      </c>
      <c r="GT154">
        <v>29</v>
      </c>
      <c r="GU154">
        <v>85.2</v>
      </c>
      <c r="GV154">
        <v>85.2</v>
      </c>
      <c r="GW154">
        <v>2.5744600000000002</v>
      </c>
      <c r="GX154">
        <v>2.5427200000000001</v>
      </c>
      <c r="GY154">
        <v>2.04834</v>
      </c>
      <c r="GZ154">
        <v>2.6220699999999999</v>
      </c>
      <c r="HA154">
        <v>2.1972700000000001</v>
      </c>
      <c r="HB154">
        <v>2.3046899999999999</v>
      </c>
      <c r="HC154">
        <v>39.441600000000001</v>
      </c>
      <c r="HD154">
        <v>14.7887</v>
      </c>
      <c r="HE154">
        <v>18</v>
      </c>
      <c r="HF154">
        <v>659.41800000000001</v>
      </c>
      <c r="HG154">
        <v>750.45100000000002</v>
      </c>
      <c r="HH154">
        <v>30.9998</v>
      </c>
      <c r="HI154">
        <v>32.7072</v>
      </c>
      <c r="HJ154">
        <v>30</v>
      </c>
      <c r="HK154">
        <v>32.527200000000001</v>
      </c>
      <c r="HL154">
        <v>32.501800000000003</v>
      </c>
      <c r="HM154">
        <v>51.4983</v>
      </c>
      <c r="HN154">
        <v>23.2194</v>
      </c>
      <c r="HO154">
        <v>100</v>
      </c>
      <c r="HP154">
        <v>31</v>
      </c>
      <c r="HQ154">
        <v>923.35799999999995</v>
      </c>
      <c r="HR154">
        <v>33.622900000000001</v>
      </c>
      <c r="HS154">
        <v>99.425700000000006</v>
      </c>
      <c r="HT154">
        <v>98.496799999999993</v>
      </c>
    </row>
    <row r="155" spans="1:228" x14ac:dyDescent="0.2">
      <c r="A155">
        <v>140</v>
      </c>
      <c r="B155">
        <v>1669220423.5</v>
      </c>
      <c r="C155">
        <v>674</v>
      </c>
      <c r="D155" t="s">
        <v>639</v>
      </c>
      <c r="E155" t="s">
        <v>640</v>
      </c>
      <c r="F155">
        <v>4</v>
      </c>
      <c r="G155">
        <v>1669220415.5</v>
      </c>
      <c r="H155">
        <f t="shared" si="68"/>
        <v>2.1728598113583339E-3</v>
      </c>
      <c r="I155">
        <f t="shared" si="69"/>
        <v>2.1728598113583337</v>
      </c>
      <c r="J155">
        <f t="shared" si="70"/>
        <v>16.545517940442792</v>
      </c>
      <c r="K155">
        <f t="shared" si="71"/>
        <v>887.9057857142858</v>
      </c>
      <c r="L155">
        <f t="shared" si="72"/>
        <v>661.70413588094436</v>
      </c>
      <c r="M155">
        <f t="shared" si="73"/>
        <v>66.925142842196138</v>
      </c>
      <c r="N155">
        <f t="shared" si="74"/>
        <v>89.803309843649757</v>
      </c>
      <c r="O155">
        <f t="shared" si="75"/>
        <v>0.13112325868144883</v>
      </c>
      <c r="P155">
        <f t="shared" si="76"/>
        <v>3.6792467315290684</v>
      </c>
      <c r="Q155">
        <f t="shared" si="77"/>
        <v>0.12858141511666671</v>
      </c>
      <c r="R155">
        <f t="shared" si="78"/>
        <v>8.058765493015474E-2</v>
      </c>
      <c r="S155">
        <f t="shared" si="79"/>
        <v>226.11849362933367</v>
      </c>
      <c r="T155">
        <f t="shared" si="80"/>
        <v>33.341562299469629</v>
      </c>
      <c r="U155">
        <f t="shared" si="81"/>
        <v>33.252892857142861</v>
      </c>
      <c r="V155">
        <f t="shared" si="82"/>
        <v>5.1243406122078206</v>
      </c>
      <c r="W155">
        <f t="shared" si="83"/>
        <v>70.12352825690752</v>
      </c>
      <c r="X155">
        <f t="shared" si="84"/>
        <v>3.4879638049857307</v>
      </c>
      <c r="Y155">
        <f t="shared" si="85"/>
        <v>4.9740278215994485</v>
      </c>
      <c r="Z155">
        <f t="shared" si="86"/>
        <v>1.6363768072220899</v>
      </c>
      <c r="AA155">
        <f t="shared" si="87"/>
        <v>-95.823117680902527</v>
      </c>
      <c r="AB155">
        <f t="shared" si="88"/>
        <v>-105.0916039295571</v>
      </c>
      <c r="AC155">
        <f t="shared" si="89"/>
        <v>-6.5408436058242705</v>
      </c>
      <c r="AD155">
        <f t="shared" si="90"/>
        <v>18.662928413049769</v>
      </c>
      <c r="AE155">
        <f t="shared" si="91"/>
        <v>39.784812663759347</v>
      </c>
      <c r="AF155">
        <f t="shared" si="92"/>
        <v>2.2054051785011075</v>
      </c>
      <c r="AG155">
        <f t="shared" si="93"/>
        <v>16.545517940442792</v>
      </c>
      <c r="AH155">
        <v>946.27322635281394</v>
      </c>
      <c r="AI155">
        <v>932.58152727272739</v>
      </c>
      <c r="AJ155">
        <v>1.700305974025871</v>
      </c>
      <c r="AK155">
        <v>63.31</v>
      </c>
      <c r="AL155">
        <f t="shared" si="94"/>
        <v>2.1728598113583337</v>
      </c>
      <c r="AM155">
        <v>33.603727125770646</v>
      </c>
      <c r="AN155">
        <v>34.475309090909093</v>
      </c>
      <c r="AO155">
        <v>-2.4109862472681692E-5</v>
      </c>
      <c r="AP155">
        <v>89.38907270601743</v>
      </c>
      <c r="AQ155">
        <v>32</v>
      </c>
      <c r="AR155">
        <v>5</v>
      </c>
      <c r="AS155">
        <f t="shared" si="95"/>
        <v>1</v>
      </c>
      <c r="AT155">
        <f t="shared" si="96"/>
        <v>0</v>
      </c>
      <c r="AU155">
        <f t="shared" si="97"/>
        <v>47358.068907313362</v>
      </c>
      <c r="AV155">
        <f t="shared" si="98"/>
        <v>1200.0050000000001</v>
      </c>
      <c r="AW155">
        <f t="shared" si="99"/>
        <v>1025.9304671654579</v>
      </c>
      <c r="AX155">
        <f t="shared" si="100"/>
        <v>0.85493849372749098</v>
      </c>
      <c r="AY155">
        <f t="shared" si="101"/>
        <v>0.18843129289405766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1669220415.5</v>
      </c>
      <c r="BF155">
        <v>887.9057857142858</v>
      </c>
      <c r="BG155">
        <v>905.24507142857146</v>
      </c>
      <c r="BH155">
        <v>34.486292857142857</v>
      </c>
      <c r="BI155">
        <v>33.60179999999999</v>
      </c>
      <c r="BJ155">
        <v>891.64535714285716</v>
      </c>
      <c r="BK155">
        <v>34.37087857142857</v>
      </c>
      <c r="BL155">
        <v>650.00435714285709</v>
      </c>
      <c r="BM155">
        <v>101.0405714285714</v>
      </c>
      <c r="BN155">
        <v>0.10001272857142859</v>
      </c>
      <c r="BO155">
        <v>32.723078571428573</v>
      </c>
      <c r="BP155">
        <v>33.252892857142861</v>
      </c>
      <c r="BQ155">
        <v>999.9000000000002</v>
      </c>
      <c r="BR155">
        <v>0</v>
      </c>
      <c r="BS155">
        <v>0</v>
      </c>
      <c r="BT155">
        <v>9006.516785714286</v>
      </c>
      <c r="BU155">
        <v>0</v>
      </c>
      <c r="BV155">
        <v>20.740771428571431</v>
      </c>
      <c r="BW155">
        <v>-17.339371428571429</v>
      </c>
      <c r="BX155">
        <v>919.61989285714299</v>
      </c>
      <c r="BY155">
        <v>936.72053571428557</v>
      </c>
      <c r="BZ155">
        <v>0.88449353571428568</v>
      </c>
      <c r="CA155">
        <v>905.24507142857146</v>
      </c>
      <c r="CB155">
        <v>33.60179999999999</v>
      </c>
      <c r="CC155">
        <v>3.484514285714285</v>
      </c>
      <c r="CD155">
        <v>3.3951439285714291</v>
      </c>
      <c r="CE155">
        <v>26.544467857142859</v>
      </c>
      <c r="CF155">
        <v>26.104307142857142</v>
      </c>
      <c r="CG155">
        <v>1200.0050000000001</v>
      </c>
      <c r="CH155">
        <v>0.49996696428571441</v>
      </c>
      <c r="CI155">
        <v>0.5000330357142857</v>
      </c>
      <c r="CJ155">
        <v>0</v>
      </c>
      <c r="CK155">
        <v>853.50264285714286</v>
      </c>
      <c r="CL155">
        <v>4.9990899999999998</v>
      </c>
      <c r="CM155">
        <v>9360.9124999999985</v>
      </c>
      <c r="CN155">
        <v>9557.7810714285715</v>
      </c>
      <c r="CO155">
        <v>41.647142857142853</v>
      </c>
      <c r="CP155">
        <v>43.195999999999977</v>
      </c>
      <c r="CQ155">
        <v>42.375</v>
      </c>
      <c r="CR155">
        <v>42.334499999999998</v>
      </c>
      <c r="CS155">
        <v>43.075499999999991</v>
      </c>
      <c r="CT155">
        <v>597.46321428571423</v>
      </c>
      <c r="CU155">
        <v>597.54178571428565</v>
      </c>
      <c r="CV155">
        <v>0</v>
      </c>
      <c r="CW155">
        <v>1669220430.5999999</v>
      </c>
      <c r="CX155">
        <v>0</v>
      </c>
      <c r="CY155">
        <v>1669215309.0999999</v>
      </c>
      <c r="CZ155" t="s">
        <v>356</v>
      </c>
      <c r="DA155">
        <v>1669215309.0999999</v>
      </c>
      <c r="DB155">
        <v>1669215308.0999999</v>
      </c>
      <c r="DC155">
        <v>4</v>
      </c>
      <c r="DD155">
        <v>-3.3000000000000002E-2</v>
      </c>
      <c r="DE155">
        <v>-1.7000000000000001E-2</v>
      </c>
      <c r="DF155">
        <v>-3.2709999999999999</v>
      </c>
      <c r="DG155">
        <v>0.115</v>
      </c>
      <c r="DH155">
        <v>409</v>
      </c>
      <c r="DI155">
        <v>31</v>
      </c>
      <c r="DJ155">
        <v>0.59</v>
      </c>
      <c r="DK155">
        <v>0.22</v>
      </c>
      <c r="DL155">
        <v>-17.282209756097561</v>
      </c>
      <c r="DM155">
        <v>-0.9257142857142916</v>
      </c>
      <c r="DN155">
        <v>0.1146256235025797</v>
      </c>
      <c r="DO155">
        <v>0</v>
      </c>
      <c r="DP155">
        <v>0.88752224390243906</v>
      </c>
      <c r="DQ155">
        <v>-5.729826480836251E-2</v>
      </c>
      <c r="DR155">
        <v>6.4235812395043038E-3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3.2970999999999999</v>
      </c>
      <c r="EB155">
        <v>2.6251699999999998</v>
      </c>
      <c r="EC155">
        <v>0.17487</v>
      </c>
      <c r="ED155">
        <v>0.17530699999999999</v>
      </c>
      <c r="EE155">
        <v>0.14082700000000001</v>
      </c>
      <c r="EF155">
        <v>0.136826</v>
      </c>
      <c r="EG155">
        <v>25029.3</v>
      </c>
      <c r="EH155">
        <v>25469.3</v>
      </c>
      <c r="EI155">
        <v>28222.799999999999</v>
      </c>
      <c r="EJ155">
        <v>29725.7</v>
      </c>
      <c r="EK155">
        <v>33359.599999999999</v>
      </c>
      <c r="EL155">
        <v>35609.1</v>
      </c>
      <c r="EM155">
        <v>39821.800000000003</v>
      </c>
      <c r="EN155">
        <v>42466.8</v>
      </c>
      <c r="EO155">
        <v>2.17658</v>
      </c>
      <c r="EP155">
        <v>2.1949200000000002</v>
      </c>
      <c r="EQ155">
        <v>0.14224600000000001</v>
      </c>
      <c r="ER155">
        <v>0</v>
      </c>
      <c r="ES155">
        <v>30.940799999999999</v>
      </c>
      <c r="ET155">
        <v>999.9</v>
      </c>
      <c r="EU155">
        <v>74.8</v>
      </c>
      <c r="EV155">
        <v>34.4</v>
      </c>
      <c r="EW155">
        <v>40.444600000000001</v>
      </c>
      <c r="EX155">
        <v>57.281799999999997</v>
      </c>
      <c r="EY155">
        <v>-2.6802899999999998</v>
      </c>
      <c r="EZ155">
        <v>2</v>
      </c>
      <c r="FA155">
        <v>0.41868899999999998</v>
      </c>
      <c r="FB155">
        <v>0.13208300000000001</v>
      </c>
      <c r="FC155">
        <v>20.272099999999998</v>
      </c>
      <c r="FD155">
        <v>5.2199900000000001</v>
      </c>
      <c r="FE155">
        <v>12.0046</v>
      </c>
      <c r="FF155">
        <v>4.9869500000000002</v>
      </c>
      <c r="FG155">
        <v>3.2845800000000001</v>
      </c>
      <c r="FH155">
        <v>9999</v>
      </c>
      <c r="FI155">
        <v>9999</v>
      </c>
      <c r="FJ155">
        <v>9999</v>
      </c>
      <c r="FK155">
        <v>999.9</v>
      </c>
      <c r="FL155">
        <v>1.8658399999999999</v>
      </c>
      <c r="FM155">
        <v>1.8621799999999999</v>
      </c>
      <c r="FN155">
        <v>1.86419</v>
      </c>
      <c r="FO155">
        <v>1.8602799999999999</v>
      </c>
      <c r="FP155">
        <v>1.8610500000000001</v>
      </c>
      <c r="FQ155">
        <v>1.8601700000000001</v>
      </c>
      <c r="FR155">
        <v>1.8618699999999999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-3.7509999999999999</v>
      </c>
      <c r="GH155">
        <v>0.1154</v>
      </c>
      <c r="GI155">
        <v>-2.7106589400944232</v>
      </c>
      <c r="GJ155">
        <v>-1.6100910332537859E-3</v>
      </c>
      <c r="GK155">
        <v>7.0186618486508772E-7</v>
      </c>
      <c r="GL155">
        <v>-2.134652460378022E-10</v>
      </c>
      <c r="GM155">
        <v>0.1154050000000026</v>
      </c>
      <c r="GN155">
        <v>0</v>
      </c>
      <c r="GO155">
        <v>0</v>
      </c>
      <c r="GP155">
        <v>0</v>
      </c>
      <c r="GQ155">
        <v>5</v>
      </c>
      <c r="GR155">
        <v>2079</v>
      </c>
      <c r="GS155">
        <v>3</v>
      </c>
      <c r="GT155">
        <v>29</v>
      </c>
      <c r="GU155">
        <v>85.2</v>
      </c>
      <c r="GV155">
        <v>85.3</v>
      </c>
      <c r="GW155">
        <v>2.5891099999999998</v>
      </c>
      <c r="GX155">
        <v>2.5268600000000001</v>
      </c>
      <c r="GY155">
        <v>2.04834</v>
      </c>
      <c r="GZ155">
        <v>2.6220699999999999</v>
      </c>
      <c r="HA155">
        <v>2.1972700000000001</v>
      </c>
      <c r="HB155">
        <v>2.36084</v>
      </c>
      <c r="HC155">
        <v>39.441600000000001</v>
      </c>
      <c r="HD155">
        <v>14.815</v>
      </c>
      <c r="HE155">
        <v>18</v>
      </c>
      <c r="HF155">
        <v>659.84</v>
      </c>
      <c r="HG155">
        <v>750.50900000000001</v>
      </c>
      <c r="HH155">
        <v>30.999600000000001</v>
      </c>
      <c r="HI155">
        <v>32.707599999999999</v>
      </c>
      <c r="HJ155">
        <v>30.0001</v>
      </c>
      <c r="HK155">
        <v>32.529699999999998</v>
      </c>
      <c r="HL155">
        <v>32.502600000000001</v>
      </c>
      <c r="HM155">
        <v>51.803400000000003</v>
      </c>
      <c r="HN155">
        <v>23.2194</v>
      </c>
      <c r="HO155">
        <v>100</v>
      </c>
      <c r="HP155">
        <v>31</v>
      </c>
      <c r="HQ155">
        <v>930.04600000000005</v>
      </c>
      <c r="HR155">
        <v>33.622900000000001</v>
      </c>
      <c r="HS155">
        <v>99.426000000000002</v>
      </c>
      <c r="HT155">
        <v>98.497500000000002</v>
      </c>
    </row>
    <row r="156" spans="1:228" x14ac:dyDescent="0.2">
      <c r="A156">
        <v>141</v>
      </c>
      <c r="B156">
        <v>1669220427.5</v>
      </c>
      <c r="C156">
        <v>678</v>
      </c>
      <c r="D156" t="s">
        <v>641</v>
      </c>
      <c r="E156" t="s">
        <v>642</v>
      </c>
      <c r="F156">
        <v>4</v>
      </c>
      <c r="G156">
        <v>1669220419.5</v>
      </c>
      <c r="H156">
        <f t="shared" si="68"/>
        <v>2.1656427677390357E-3</v>
      </c>
      <c r="I156">
        <f t="shared" si="69"/>
        <v>2.1656427677390355</v>
      </c>
      <c r="J156">
        <f t="shared" si="70"/>
        <v>16.194078232591568</v>
      </c>
      <c r="K156">
        <f t="shared" si="71"/>
        <v>894.57203571428568</v>
      </c>
      <c r="L156">
        <f t="shared" si="72"/>
        <v>671.8867313877405</v>
      </c>
      <c r="M156">
        <f t="shared" si="73"/>
        <v>67.95424767919944</v>
      </c>
      <c r="N156">
        <f t="shared" si="74"/>
        <v>90.476514629566054</v>
      </c>
      <c r="O156">
        <f t="shared" si="75"/>
        <v>0.13071166618440333</v>
      </c>
      <c r="P156">
        <f t="shared" si="76"/>
        <v>3.679050207643753</v>
      </c>
      <c r="Q156">
        <f t="shared" si="77"/>
        <v>0.12818545734667994</v>
      </c>
      <c r="R156">
        <f t="shared" si="78"/>
        <v>8.0338814169457998E-2</v>
      </c>
      <c r="S156">
        <f t="shared" si="79"/>
        <v>226.11859252201072</v>
      </c>
      <c r="T156">
        <f t="shared" si="80"/>
        <v>33.33936319123908</v>
      </c>
      <c r="U156">
        <f t="shared" si="81"/>
        <v>33.249567857142857</v>
      </c>
      <c r="V156">
        <f t="shared" si="82"/>
        <v>5.1233850968928456</v>
      </c>
      <c r="W156">
        <f t="shared" si="83"/>
        <v>70.127213982225982</v>
      </c>
      <c r="X156">
        <f t="shared" si="84"/>
        <v>3.4874121442855737</v>
      </c>
      <c r="Y156">
        <f t="shared" si="85"/>
        <v>4.9729797410310237</v>
      </c>
      <c r="Z156">
        <f t="shared" si="86"/>
        <v>1.6359729526072719</v>
      </c>
      <c r="AA156">
        <f t="shared" si="87"/>
        <v>-95.504846057291473</v>
      </c>
      <c r="AB156">
        <f t="shared" si="88"/>
        <v>-105.16887040558451</v>
      </c>
      <c r="AC156">
        <f t="shared" si="89"/>
        <v>-6.5457754844409859</v>
      </c>
      <c r="AD156">
        <f t="shared" si="90"/>
        <v>18.899100574693747</v>
      </c>
      <c r="AE156">
        <f t="shared" si="91"/>
        <v>39.883649297351297</v>
      </c>
      <c r="AF156">
        <f t="shared" si="92"/>
        <v>2.1914313039596771</v>
      </c>
      <c r="AG156">
        <f t="shared" si="93"/>
        <v>16.194078232591568</v>
      </c>
      <c r="AH156">
        <v>953.17475568658051</v>
      </c>
      <c r="AI156">
        <v>939.49661818181846</v>
      </c>
      <c r="AJ156">
        <v>1.735847792207696</v>
      </c>
      <c r="AK156">
        <v>63.31</v>
      </c>
      <c r="AL156">
        <f t="shared" si="94"/>
        <v>2.1656427677390355</v>
      </c>
      <c r="AM156">
        <v>33.604436052492453</v>
      </c>
      <c r="AN156">
        <v>34.473092727272729</v>
      </c>
      <c r="AO156">
        <v>-1.8804561612296082E-5</v>
      </c>
      <c r="AP156">
        <v>89.38907270601743</v>
      </c>
      <c r="AQ156">
        <v>32</v>
      </c>
      <c r="AR156">
        <v>5</v>
      </c>
      <c r="AS156">
        <f t="shared" si="95"/>
        <v>1</v>
      </c>
      <c r="AT156">
        <f t="shared" si="96"/>
        <v>0</v>
      </c>
      <c r="AU156">
        <f t="shared" si="97"/>
        <v>47355.124942806739</v>
      </c>
      <c r="AV156">
        <f t="shared" si="98"/>
        <v>1200.006785714286</v>
      </c>
      <c r="AW156">
        <f t="shared" si="99"/>
        <v>1025.9318707367934</v>
      </c>
      <c r="AX156">
        <f t="shared" si="100"/>
        <v>0.85493839114094916</v>
      </c>
      <c r="AY156">
        <f t="shared" si="101"/>
        <v>0.18843109490203175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1669220419.5</v>
      </c>
      <c r="BF156">
        <v>894.57203571428568</v>
      </c>
      <c r="BG156">
        <v>911.95321428571435</v>
      </c>
      <c r="BH156">
        <v>34.481228571428566</v>
      </c>
      <c r="BI156">
        <v>33.602339285714287</v>
      </c>
      <c r="BJ156">
        <v>898.31739285714298</v>
      </c>
      <c r="BK156">
        <v>34.365817857142851</v>
      </c>
      <c r="BL156">
        <v>650.00721428571421</v>
      </c>
      <c r="BM156">
        <v>101.0394642857143</v>
      </c>
      <c r="BN156">
        <v>9.9975599999999984E-2</v>
      </c>
      <c r="BO156">
        <v>32.71933571428572</v>
      </c>
      <c r="BP156">
        <v>33.249567857142857</v>
      </c>
      <c r="BQ156">
        <v>999.9000000000002</v>
      </c>
      <c r="BR156">
        <v>0</v>
      </c>
      <c r="BS156">
        <v>0</v>
      </c>
      <c r="BT156">
        <v>9005.9364285714291</v>
      </c>
      <c r="BU156">
        <v>0</v>
      </c>
      <c r="BV156">
        <v>20.76324285714286</v>
      </c>
      <c r="BW156">
        <v>-17.381221428571429</v>
      </c>
      <c r="BX156">
        <v>926.51942857142853</v>
      </c>
      <c r="BY156">
        <v>943.66239285714278</v>
      </c>
      <c r="BZ156">
        <v>0.87888592857142833</v>
      </c>
      <c r="CA156">
        <v>911.95321428571435</v>
      </c>
      <c r="CB156">
        <v>33.602339285714287</v>
      </c>
      <c r="CC156">
        <v>3.4839671428571419</v>
      </c>
      <c r="CD156">
        <v>3.3951646428571429</v>
      </c>
      <c r="CE156">
        <v>26.541807142857142</v>
      </c>
      <c r="CF156">
        <v>26.104407142857141</v>
      </c>
      <c r="CG156">
        <v>1200.006785714286</v>
      </c>
      <c r="CH156">
        <v>0.499971</v>
      </c>
      <c r="CI156">
        <v>0.50002899999999995</v>
      </c>
      <c r="CJ156">
        <v>0</v>
      </c>
      <c r="CK156">
        <v>853.80189285714278</v>
      </c>
      <c r="CL156">
        <v>4.9990899999999998</v>
      </c>
      <c r="CM156">
        <v>9364.3282142857151</v>
      </c>
      <c r="CN156">
        <v>9557.807499999999</v>
      </c>
      <c r="CO156">
        <v>41.642714285714291</v>
      </c>
      <c r="CP156">
        <v>43.195999999999977</v>
      </c>
      <c r="CQ156">
        <v>42.375</v>
      </c>
      <c r="CR156">
        <v>42.350250000000003</v>
      </c>
      <c r="CS156">
        <v>43.091250000000002</v>
      </c>
      <c r="CT156">
        <v>597.46821428571434</v>
      </c>
      <c r="CU156">
        <v>597.53857142857146</v>
      </c>
      <c r="CV156">
        <v>0</v>
      </c>
      <c r="CW156">
        <v>1669220434.2</v>
      </c>
      <c r="CX156">
        <v>0</v>
      </c>
      <c r="CY156">
        <v>1669215309.0999999</v>
      </c>
      <c r="CZ156" t="s">
        <v>356</v>
      </c>
      <c r="DA156">
        <v>1669215309.0999999</v>
      </c>
      <c r="DB156">
        <v>1669215308.0999999</v>
      </c>
      <c r="DC156">
        <v>4</v>
      </c>
      <c r="DD156">
        <v>-3.3000000000000002E-2</v>
      </c>
      <c r="DE156">
        <v>-1.7000000000000001E-2</v>
      </c>
      <c r="DF156">
        <v>-3.2709999999999999</v>
      </c>
      <c r="DG156">
        <v>0.115</v>
      </c>
      <c r="DH156">
        <v>409</v>
      </c>
      <c r="DI156">
        <v>31</v>
      </c>
      <c r="DJ156">
        <v>0.59</v>
      </c>
      <c r="DK156">
        <v>0.22</v>
      </c>
      <c r="DL156">
        <v>-17.332497560975611</v>
      </c>
      <c r="DM156">
        <v>-0.6126397212543695</v>
      </c>
      <c r="DN156">
        <v>9.2443687507070035E-2</v>
      </c>
      <c r="DO156">
        <v>0</v>
      </c>
      <c r="DP156">
        <v>0.88309782926829272</v>
      </c>
      <c r="DQ156">
        <v>-8.452810452961762E-2</v>
      </c>
      <c r="DR156">
        <v>8.7347086256914612E-3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3.2971599999999999</v>
      </c>
      <c r="EB156">
        <v>2.62534</v>
      </c>
      <c r="EC156">
        <v>0.175706</v>
      </c>
      <c r="ED156">
        <v>0.17613100000000001</v>
      </c>
      <c r="EE156">
        <v>0.140816</v>
      </c>
      <c r="EF156">
        <v>0.136823</v>
      </c>
      <c r="EG156">
        <v>25004</v>
      </c>
      <c r="EH156">
        <v>25443.599999999999</v>
      </c>
      <c r="EI156">
        <v>28222.9</v>
      </c>
      <c r="EJ156">
        <v>29725.5</v>
      </c>
      <c r="EK156">
        <v>33360.400000000001</v>
      </c>
      <c r="EL156">
        <v>35608.9</v>
      </c>
      <c r="EM156">
        <v>39822.199999999997</v>
      </c>
      <c r="EN156">
        <v>42466.400000000001</v>
      </c>
      <c r="EO156">
        <v>2.1764800000000002</v>
      </c>
      <c r="EP156">
        <v>2.1948500000000002</v>
      </c>
      <c r="EQ156">
        <v>0.141934</v>
      </c>
      <c r="ER156">
        <v>0</v>
      </c>
      <c r="ES156">
        <v>30.933399999999999</v>
      </c>
      <c r="ET156">
        <v>999.9</v>
      </c>
      <c r="EU156">
        <v>74.8</v>
      </c>
      <c r="EV156">
        <v>34.4</v>
      </c>
      <c r="EW156">
        <v>40.449199999999998</v>
      </c>
      <c r="EX156">
        <v>57.041800000000002</v>
      </c>
      <c r="EY156">
        <v>-2.7604099999999998</v>
      </c>
      <c r="EZ156">
        <v>2</v>
      </c>
      <c r="FA156">
        <v>0.418659</v>
      </c>
      <c r="FB156">
        <v>0.13116</v>
      </c>
      <c r="FC156">
        <v>20.272200000000002</v>
      </c>
      <c r="FD156">
        <v>5.2196899999999999</v>
      </c>
      <c r="FE156">
        <v>12.004300000000001</v>
      </c>
      <c r="FF156">
        <v>4.98705</v>
      </c>
      <c r="FG156">
        <v>3.2846500000000001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1.8621799999999999</v>
      </c>
      <c r="FN156">
        <v>1.8641700000000001</v>
      </c>
      <c r="FO156">
        <v>1.86026</v>
      </c>
      <c r="FP156">
        <v>1.8610199999999999</v>
      </c>
      <c r="FQ156">
        <v>1.8601700000000001</v>
      </c>
      <c r="FR156">
        <v>1.8618699999999999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-3.7570000000000001</v>
      </c>
      <c r="GH156">
        <v>0.1154</v>
      </c>
      <c r="GI156">
        <v>-2.7106589400944232</v>
      </c>
      <c r="GJ156">
        <v>-1.6100910332537859E-3</v>
      </c>
      <c r="GK156">
        <v>7.0186618486508772E-7</v>
      </c>
      <c r="GL156">
        <v>-2.134652460378022E-10</v>
      </c>
      <c r="GM156">
        <v>0.1154050000000026</v>
      </c>
      <c r="GN156">
        <v>0</v>
      </c>
      <c r="GO156">
        <v>0</v>
      </c>
      <c r="GP156">
        <v>0</v>
      </c>
      <c r="GQ156">
        <v>5</v>
      </c>
      <c r="GR156">
        <v>2079</v>
      </c>
      <c r="GS156">
        <v>3</v>
      </c>
      <c r="GT156">
        <v>29</v>
      </c>
      <c r="GU156">
        <v>85.3</v>
      </c>
      <c r="GV156">
        <v>85.3</v>
      </c>
      <c r="GW156">
        <v>2.6049799999999999</v>
      </c>
      <c r="GX156">
        <v>2.5354000000000001</v>
      </c>
      <c r="GY156">
        <v>2.04834</v>
      </c>
      <c r="GZ156">
        <v>2.6220699999999999</v>
      </c>
      <c r="HA156">
        <v>2.1972700000000001</v>
      </c>
      <c r="HB156">
        <v>2.2985799999999998</v>
      </c>
      <c r="HC156">
        <v>39.441600000000001</v>
      </c>
      <c r="HD156">
        <v>14.797499999999999</v>
      </c>
      <c r="HE156">
        <v>18</v>
      </c>
      <c r="HF156">
        <v>659.76599999999996</v>
      </c>
      <c r="HG156">
        <v>750.46299999999997</v>
      </c>
      <c r="HH156">
        <v>30.999700000000001</v>
      </c>
      <c r="HI156">
        <v>32.706600000000002</v>
      </c>
      <c r="HJ156">
        <v>30</v>
      </c>
      <c r="HK156">
        <v>32.530099999999997</v>
      </c>
      <c r="HL156">
        <v>32.504600000000003</v>
      </c>
      <c r="HM156">
        <v>52.109000000000002</v>
      </c>
      <c r="HN156">
        <v>23.2194</v>
      </c>
      <c r="HO156">
        <v>100</v>
      </c>
      <c r="HP156">
        <v>31</v>
      </c>
      <c r="HQ156">
        <v>936.726</v>
      </c>
      <c r="HR156">
        <v>33.622900000000001</v>
      </c>
      <c r="HS156">
        <v>99.4268</v>
      </c>
      <c r="HT156">
        <v>98.496600000000001</v>
      </c>
    </row>
    <row r="157" spans="1:228" x14ac:dyDescent="0.2">
      <c r="A157">
        <v>142</v>
      </c>
      <c r="B157">
        <v>1669220431.5</v>
      </c>
      <c r="C157">
        <v>682</v>
      </c>
      <c r="D157" t="s">
        <v>643</v>
      </c>
      <c r="E157" t="s">
        <v>644</v>
      </c>
      <c r="F157">
        <v>4</v>
      </c>
      <c r="G157">
        <v>1669220423.5</v>
      </c>
      <c r="H157">
        <f t="shared" si="68"/>
        <v>2.1523759798234843E-3</v>
      </c>
      <c r="I157">
        <f t="shared" si="69"/>
        <v>2.1523759798234843</v>
      </c>
      <c r="J157">
        <f t="shared" si="70"/>
        <v>16.521639339372079</v>
      </c>
      <c r="K157">
        <f t="shared" si="71"/>
        <v>901.26703571428573</v>
      </c>
      <c r="L157">
        <f t="shared" si="72"/>
        <v>673.30342080959281</v>
      </c>
      <c r="M157">
        <f t="shared" si="73"/>
        <v>68.096332614194097</v>
      </c>
      <c r="N157">
        <f t="shared" si="74"/>
        <v>91.152039246158452</v>
      </c>
      <c r="O157">
        <f t="shared" si="75"/>
        <v>0.13000030564171411</v>
      </c>
      <c r="P157">
        <f t="shared" si="76"/>
        <v>3.6775046243436527</v>
      </c>
      <c r="Q157">
        <f t="shared" si="77"/>
        <v>0.12750020647426968</v>
      </c>
      <c r="R157">
        <f t="shared" si="78"/>
        <v>7.9908248347302022E-2</v>
      </c>
      <c r="S157">
        <f t="shared" si="79"/>
        <v>226.11873277186174</v>
      </c>
      <c r="T157">
        <f t="shared" si="80"/>
        <v>33.336593271221751</v>
      </c>
      <c r="U157">
        <f t="shared" si="81"/>
        <v>33.243060714285711</v>
      </c>
      <c r="V157">
        <f t="shared" si="82"/>
        <v>5.1215155680431028</v>
      </c>
      <c r="W157">
        <f t="shared" si="83"/>
        <v>70.138502269922981</v>
      </c>
      <c r="X157">
        <f t="shared" si="84"/>
        <v>3.4868353391521332</v>
      </c>
      <c r="Y157">
        <f t="shared" si="85"/>
        <v>4.9713569955247952</v>
      </c>
      <c r="Z157">
        <f t="shared" si="86"/>
        <v>1.6346802288909696</v>
      </c>
      <c r="AA157">
        <f t="shared" si="87"/>
        <v>-94.919780710215662</v>
      </c>
      <c r="AB157">
        <f t="shared" si="88"/>
        <v>-104.98378118186439</v>
      </c>
      <c r="AC157">
        <f t="shared" si="89"/>
        <v>-6.5366073543434586</v>
      </c>
      <c r="AD157">
        <f t="shared" si="90"/>
        <v>19.678563525438236</v>
      </c>
      <c r="AE157">
        <f t="shared" si="91"/>
        <v>39.926759965894931</v>
      </c>
      <c r="AF157">
        <f t="shared" si="92"/>
        <v>2.1756099171540231</v>
      </c>
      <c r="AG157">
        <f t="shared" si="93"/>
        <v>16.521639339372079</v>
      </c>
      <c r="AH157">
        <v>960.14153978528202</v>
      </c>
      <c r="AI157">
        <v>946.3810363636361</v>
      </c>
      <c r="AJ157">
        <v>1.7207984415581969</v>
      </c>
      <c r="AK157">
        <v>63.31</v>
      </c>
      <c r="AL157">
        <f t="shared" si="94"/>
        <v>2.1523759798234843</v>
      </c>
      <c r="AM157">
        <v>33.604528202530702</v>
      </c>
      <c r="AN157">
        <v>34.46787515151513</v>
      </c>
      <c r="AO157">
        <v>-2.231025909850073E-5</v>
      </c>
      <c r="AP157">
        <v>89.38907270601743</v>
      </c>
      <c r="AQ157">
        <v>32</v>
      </c>
      <c r="AR157">
        <v>5</v>
      </c>
      <c r="AS157">
        <f t="shared" si="95"/>
        <v>1</v>
      </c>
      <c r="AT157">
        <f t="shared" si="96"/>
        <v>0</v>
      </c>
      <c r="AU157">
        <f t="shared" si="97"/>
        <v>47328.360024892238</v>
      </c>
      <c r="AV157">
        <f t="shared" si="98"/>
        <v>1200.008571428571</v>
      </c>
      <c r="AW157">
        <f t="shared" si="99"/>
        <v>1025.9332957367155</v>
      </c>
      <c r="AX157">
        <f t="shared" si="100"/>
        <v>0.85493830641174129</v>
      </c>
      <c r="AY157">
        <f t="shared" si="101"/>
        <v>0.18843093137466074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1669220423.5</v>
      </c>
      <c r="BF157">
        <v>901.26703571428573</v>
      </c>
      <c r="BG157">
        <v>918.66603571428573</v>
      </c>
      <c r="BH157">
        <v>34.476132142857139</v>
      </c>
      <c r="BI157">
        <v>33.603596428571429</v>
      </c>
      <c r="BJ157">
        <v>905.01821428571418</v>
      </c>
      <c r="BK157">
        <v>34.360728571428567</v>
      </c>
      <c r="BL157">
        <v>650.01682142857135</v>
      </c>
      <c r="BM157">
        <v>101.0376428571429</v>
      </c>
      <c r="BN157">
        <v>0.1000173857142857</v>
      </c>
      <c r="BO157">
        <v>32.713539285714297</v>
      </c>
      <c r="BP157">
        <v>33.243060714285711</v>
      </c>
      <c r="BQ157">
        <v>999.9000000000002</v>
      </c>
      <c r="BR157">
        <v>0</v>
      </c>
      <c r="BS157">
        <v>0</v>
      </c>
      <c r="BT157">
        <v>9000.7589285714294</v>
      </c>
      <c r="BU157">
        <v>0</v>
      </c>
      <c r="BV157">
        <v>20.819385714285708</v>
      </c>
      <c r="BW157">
        <v>-17.398992857142861</v>
      </c>
      <c r="BX157">
        <v>933.44864285714289</v>
      </c>
      <c r="BY157">
        <v>950.60992857142844</v>
      </c>
      <c r="BZ157">
        <v>0.87252946428571432</v>
      </c>
      <c r="CA157">
        <v>918.66603571428573</v>
      </c>
      <c r="CB157">
        <v>33.603596428571429</v>
      </c>
      <c r="CC157">
        <v>3.483389285714285</v>
      </c>
      <c r="CD157">
        <v>3.3952303571428568</v>
      </c>
      <c r="CE157">
        <v>26.539000000000009</v>
      </c>
      <c r="CF157">
        <v>26.104746428571431</v>
      </c>
      <c r="CG157">
        <v>1200.008571428571</v>
      </c>
      <c r="CH157">
        <v>0.49997449999999999</v>
      </c>
      <c r="CI157">
        <v>0.5000254999999999</v>
      </c>
      <c r="CJ157">
        <v>0</v>
      </c>
      <c r="CK157">
        <v>854.10992857142867</v>
      </c>
      <c r="CL157">
        <v>4.9990899999999998</v>
      </c>
      <c r="CM157">
        <v>9367.6485714285718</v>
      </c>
      <c r="CN157">
        <v>9557.8325000000023</v>
      </c>
      <c r="CO157">
        <v>41.633857142857153</v>
      </c>
      <c r="CP157">
        <v>43.195999999999977</v>
      </c>
      <c r="CQ157">
        <v>42.375</v>
      </c>
      <c r="CR157">
        <v>42.361499999999992</v>
      </c>
      <c r="CS157">
        <v>43.107000000000014</v>
      </c>
      <c r="CT157">
        <v>597.47249999999997</v>
      </c>
      <c r="CU157">
        <v>597.53607142857152</v>
      </c>
      <c r="CV157">
        <v>0</v>
      </c>
      <c r="CW157">
        <v>1669220438.4000001</v>
      </c>
      <c r="CX157">
        <v>0</v>
      </c>
      <c r="CY157">
        <v>1669215309.0999999</v>
      </c>
      <c r="CZ157" t="s">
        <v>356</v>
      </c>
      <c r="DA157">
        <v>1669215309.0999999</v>
      </c>
      <c r="DB157">
        <v>1669215308.0999999</v>
      </c>
      <c r="DC157">
        <v>4</v>
      </c>
      <c r="DD157">
        <v>-3.3000000000000002E-2</v>
      </c>
      <c r="DE157">
        <v>-1.7000000000000001E-2</v>
      </c>
      <c r="DF157">
        <v>-3.2709999999999999</v>
      </c>
      <c r="DG157">
        <v>0.115</v>
      </c>
      <c r="DH157">
        <v>409</v>
      </c>
      <c r="DI157">
        <v>31</v>
      </c>
      <c r="DJ157">
        <v>0.59</v>
      </c>
      <c r="DK157">
        <v>0.22</v>
      </c>
      <c r="DL157">
        <v>-17.38601219512195</v>
      </c>
      <c r="DM157">
        <v>-0.2253156794425091</v>
      </c>
      <c r="DN157">
        <v>5.0459151289334633E-2</v>
      </c>
      <c r="DO157">
        <v>0</v>
      </c>
      <c r="DP157">
        <v>0.87815214634146344</v>
      </c>
      <c r="DQ157">
        <v>-9.3317560975609462E-2</v>
      </c>
      <c r="DR157">
        <v>9.4216115408864484E-3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3.2971499999999998</v>
      </c>
      <c r="EB157">
        <v>2.62527</v>
      </c>
      <c r="EC157">
        <v>0.176534</v>
      </c>
      <c r="ED157">
        <v>0.17696200000000001</v>
      </c>
      <c r="EE157">
        <v>0.14080500000000001</v>
      </c>
      <c r="EF157">
        <v>0.13682</v>
      </c>
      <c r="EG157">
        <v>24978.6</v>
      </c>
      <c r="EH157">
        <v>25418.1</v>
      </c>
      <c r="EI157">
        <v>28222.7</v>
      </c>
      <c r="EJ157">
        <v>29725.7</v>
      </c>
      <c r="EK157">
        <v>33360.1</v>
      </c>
      <c r="EL157">
        <v>35609.5</v>
      </c>
      <c r="EM157">
        <v>39821.199999999997</v>
      </c>
      <c r="EN157">
        <v>42466.9</v>
      </c>
      <c r="EO157">
        <v>2.1768000000000001</v>
      </c>
      <c r="EP157">
        <v>2.19475</v>
      </c>
      <c r="EQ157">
        <v>0.14167299999999999</v>
      </c>
      <c r="ER157">
        <v>0</v>
      </c>
      <c r="ES157">
        <v>30.9253</v>
      </c>
      <c r="ET157">
        <v>999.9</v>
      </c>
      <c r="EU157">
        <v>74.7</v>
      </c>
      <c r="EV157">
        <v>34.4</v>
      </c>
      <c r="EW157">
        <v>40.394599999999997</v>
      </c>
      <c r="EX157">
        <v>57.221800000000002</v>
      </c>
      <c r="EY157">
        <v>-2.6802899999999998</v>
      </c>
      <c r="EZ157">
        <v>2</v>
      </c>
      <c r="FA157">
        <v>0.41843000000000002</v>
      </c>
      <c r="FB157">
        <v>0.129744</v>
      </c>
      <c r="FC157">
        <v>20.272099999999998</v>
      </c>
      <c r="FD157">
        <v>5.2195400000000003</v>
      </c>
      <c r="FE157">
        <v>12.0047</v>
      </c>
      <c r="FF157">
        <v>4.98705</v>
      </c>
      <c r="FG157">
        <v>3.2846299999999999</v>
      </c>
      <c r="FH157">
        <v>9999</v>
      </c>
      <c r="FI157">
        <v>9999</v>
      </c>
      <c r="FJ157">
        <v>9999</v>
      </c>
      <c r="FK157">
        <v>999.9</v>
      </c>
      <c r="FL157">
        <v>1.8658300000000001</v>
      </c>
      <c r="FM157">
        <v>1.8621799999999999</v>
      </c>
      <c r="FN157">
        <v>1.8641700000000001</v>
      </c>
      <c r="FO157">
        <v>1.86026</v>
      </c>
      <c r="FP157">
        <v>1.8610100000000001</v>
      </c>
      <c r="FQ157">
        <v>1.86016</v>
      </c>
      <c r="FR157">
        <v>1.8618699999999999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-3.7629999999999999</v>
      </c>
      <c r="GH157">
        <v>0.1154</v>
      </c>
      <c r="GI157">
        <v>-2.7106589400944232</v>
      </c>
      <c r="GJ157">
        <v>-1.6100910332537859E-3</v>
      </c>
      <c r="GK157">
        <v>7.0186618486508772E-7</v>
      </c>
      <c r="GL157">
        <v>-2.134652460378022E-10</v>
      </c>
      <c r="GM157">
        <v>0.1154050000000026</v>
      </c>
      <c r="GN157">
        <v>0</v>
      </c>
      <c r="GO157">
        <v>0</v>
      </c>
      <c r="GP157">
        <v>0</v>
      </c>
      <c r="GQ157">
        <v>5</v>
      </c>
      <c r="GR157">
        <v>2079</v>
      </c>
      <c r="GS157">
        <v>3</v>
      </c>
      <c r="GT157">
        <v>29</v>
      </c>
      <c r="GU157">
        <v>85.4</v>
      </c>
      <c r="GV157">
        <v>85.4</v>
      </c>
      <c r="GW157">
        <v>2.6196299999999999</v>
      </c>
      <c r="GX157">
        <v>2.5317400000000001</v>
      </c>
      <c r="GY157">
        <v>2.04834</v>
      </c>
      <c r="GZ157">
        <v>2.6208499999999999</v>
      </c>
      <c r="HA157">
        <v>2.1972700000000001</v>
      </c>
      <c r="HB157">
        <v>2.34619</v>
      </c>
      <c r="HC157">
        <v>39.441600000000001</v>
      </c>
      <c r="HD157">
        <v>14.7887</v>
      </c>
      <c r="HE157">
        <v>18</v>
      </c>
      <c r="HF157">
        <v>660.02300000000002</v>
      </c>
      <c r="HG157">
        <v>750.36599999999999</v>
      </c>
      <c r="HH157">
        <v>30.999700000000001</v>
      </c>
      <c r="HI157">
        <v>32.705500000000001</v>
      </c>
      <c r="HJ157">
        <v>30</v>
      </c>
      <c r="HK157">
        <v>32.530099999999997</v>
      </c>
      <c r="HL157">
        <v>32.504600000000003</v>
      </c>
      <c r="HM157">
        <v>52.411200000000001</v>
      </c>
      <c r="HN157">
        <v>23.2194</v>
      </c>
      <c r="HO157">
        <v>100</v>
      </c>
      <c r="HP157">
        <v>31</v>
      </c>
      <c r="HQ157">
        <v>943.404</v>
      </c>
      <c r="HR157">
        <v>33.622900000000001</v>
      </c>
      <c r="HS157">
        <v>99.424999999999997</v>
      </c>
      <c r="HT157">
        <v>98.497500000000002</v>
      </c>
    </row>
    <row r="158" spans="1:228" x14ac:dyDescent="0.2">
      <c r="A158">
        <v>143</v>
      </c>
      <c r="B158">
        <v>1669220435.5</v>
      </c>
      <c r="C158">
        <v>686</v>
      </c>
      <c r="D158" t="s">
        <v>645</v>
      </c>
      <c r="E158" t="s">
        <v>646</v>
      </c>
      <c r="F158">
        <v>4</v>
      </c>
      <c r="G158">
        <v>1669220427.5</v>
      </c>
      <c r="H158">
        <f t="shared" si="68"/>
        <v>2.1385554223244765E-3</v>
      </c>
      <c r="I158">
        <f t="shared" si="69"/>
        <v>2.1385554223244765</v>
      </c>
      <c r="J158">
        <f t="shared" si="70"/>
        <v>16.474778066053315</v>
      </c>
      <c r="K158">
        <f t="shared" si="71"/>
        <v>907.94567857142852</v>
      </c>
      <c r="L158">
        <f t="shared" si="72"/>
        <v>679.38598951714914</v>
      </c>
      <c r="M158">
        <f t="shared" si="73"/>
        <v>68.710350904685313</v>
      </c>
      <c r="N158">
        <f t="shared" si="74"/>
        <v>91.825953345569744</v>
      </c>
      <c r="O158">
        <f t="shared" si="75"/>
        <v>0.12933765141382589</v>
      </c>
      <c r="P158">
        <f t="shared" si="76"/>
        <v>3.6755420731698072</v>
      </c>
      <c r="Q158">
        <f t="shared" si="77"/>
        <v>0.12686141922843669</v>
      </c>
      <c r="R158">
        <f t="shared" si="78"/>
        <v>7.9506917926576354E-2</v>
      </c>
      <c r="S158">
        <f t="shared" si="79"/>
        <v>226.11819993923388</v>
      </c>
      <c r="T158">
        <f t="shared" si="80"/>
        <v>33.333098656538546</v>
      </c>
      <c r="U158">
        <f t="shared" si="81"/>
        <v>33.233164285714288</v>
      </c>
      <c r="V158">
        <f t="shared" si="82"/>
        <v>5.1186734211632281</v>
      </c>
      <c r="W158">
        <f t="shared" si="83"/>
        <v>70.154444336322598</v>
      </c>
      <c r="X158">
        <f t="shared" si="84"/>
        <v>3.4863116868738069</v>
      </c>
      <c r="Y158">
        <f t="shared" si="85"/>
        <v>4.9694808644771236</v>
      </c>
      <c r="Z158">
        <f t="shared" si="86"/>
        <v>1.6323617342894212</v>
      </c>
      <c r="AA158">
        <f t="shared" si="87"/>
        <v>-94.310294124509412</v>
      </c>
      <c r="AB158">
        <f t="shared" si="88"/>
        <v>-104.2950718970869</v>
      </c>
      <c r="AC158">
        <f t="shared" si="89"/>
        <v>-6.4966647763688412</v>
      </c>
      <c r="AD158">
        <f t="shared" si="90"/>
        <v>21.016169141268719</v>
      </c>
      <c r="AE158">
        <f t="shared" si="91"/>
        <v>39.980947759742683</v>
      </c>
      <c r="AF158">
        <f t="shared" si="92"/>
        <v>2.162686322960929</v>
      </c>
      <c r="AG158">
        <f t="shared" si="93"/>
        <v>16.474778066053315</v>
      </c>
      <c r="AH158">
        <v>967.0660762787877</v>
      </c>
      <c r="AI158">
        <v>953.3032121212118</v>
      </c>
      <c r="AJ158">
        <v>1.7265137662336749</v>
      </c>
      <c r="AK158">
        <v>63.31</v>
      </c>
      <c r="AL158">
        <f t="shared" si="94"/>
        <v>2.1385554223244765</v>
      </c>
      <c r="AM158">
        <v>33.603803086677829</v>
      </c>
      <c r="AN158">
        <v>34.461646060606043</v>
      </c>
      <c r="AO158">
        <v>-2.446619154708834E-5</v>
      </c>
      <c r="AP158">
        <v>89.38907270601743</v>
      </c>
      <c r="AQ158">
        <v>32</v>
      </c>
      <c r="AR158">
        <v>5</v>
      </c>
      <c r="AS158">
        <f t="shared" si="95"/>
        <v>1</v>
      </c>
      <c r="AT158">
        <f t="shared" si="96"/>
        <v>0</v>
      </c>
      <c r="AU158">
        <f t="shared" si="97"/>
        <v>47294.27890821905</v>
      </c>
      <c r="AV158">
        <f t="shared" si="98"/>
        <v>1200.0074999999999</v>
      </c>
      <c r="AW158">
        <f t="shared" si="99"/>
        <v>1025.9322082586705</v>
      </c>
      <c r="AX158">
        <f t="shared" si="100"/>
        <v>0.85493816351870344</v>
      </c>
      <c r="AY158">
        <f t="shared" si="101"/>
        <v>0.18843065559109745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1669220427.5</v>
      </c>
      <c r="BF158">
        <v>907.94567857142852</v>
      </c>
      <c r="BG158">
        <v>925.36878571428565</v>
      </c>
      <c r="BH158">
        <v>34.471535714285707</v>
      </c>
      <c r="BI158">
        <v>33.604157142857147</v>
      </c>
      <c r="BJ158">
        <v>911.70271428571436</v>
      </c>
      <c r="BK158">
        <v>34.356135714285713</v>
      </c>
      <c r="BL158">
        <v>650.0005000000001</v>
      </c>
      <c r="BM158">
        <v>101.0359642857143</v>
      </c>
      <c r="BN158">
        <v>9.999077499999999E-2</v>
      </c>
      <c r="BO158">
        <v>32.70683571428571</v>
      </c>
      <c r="BP158">
        <v>33.233164285714288</v>
      </c>
      <c r="BQ158">
        <v>999.9000000000002</v>
      </c>
      <c r="BR158">
        <v>0</v>
      </c>
      <c r="BS158">
        <v>0</v>
      </c>
      <c r="BT158">
        <v>8994.1296428571422</v>
      </c>
      <c r="BU158">
        <v>0</v>
      </c>
      <c r="BV158">
        <v>20.917557142857142</v>
      </c>
      <c r="BW158">
        <v>-17.423092857142851</v>
      </c>
      <c r="BX158">
        <v>940.36128571428583</v>
      </c>
      <c r="BY158">
        <v>957.54628571428566</v>
      </c>
      <c r="BZ158">
        <v>0.86737474999999986</v>
      </c>
      <c r="CA158">
        <v>925.36878571428565</v>
      </c>
      <c r="CB158">
        <v>33.604157142857147</v>
      </c>
      <c r="CC158">
        <v>3.482869285714286</v>
      </c>
      <c r="CD158">
        <v>3.3952332142857151</v>
      </c>
      <c r="CE158">
        <v>26.536474999999999</v>
      </c>
      <c r="CF158">
        <v>26.104767857142861</v>
      </c>
      <c r="CG158">
        <v>1200.0074999999999</v>
      </c>
      <c r="CH158">
        <v>0.49997967857142861</v>
      </c>
      <c r="CI158">
        <v>0.50002032142857145</v>
      </c>
      <c r="CJ158">
        <v>0</v>
      </c>
      <c r="CK158">
        <v>854.42075</v>
      </c>
      <c r="CL158">
        <v>4.9990899999999998</v>
      </c>
      <c r="CM158">
        <v>9370.7896428571439</v>
      </c>
      <c r="CN158">
        <v>9557.8385714285723</v>
      </c>
      <c r="CO158">
        <v>41.638285714285708</v>
      </c>
      <c r="CP158">
        <v>43.195999999999977</v>
      </c>
      <c r="CQ158">
        <v>42.375</v>
      </c>
      <c r="CR158">
        <v>42.3705</v>
      </c>
      <c r="CS158">
        <v>43.111499999999992</v>
      </c>
      <c r="CT158">
        <v>597.47785714285715</v>
      </c>
      <c r="CU158">
        <v>597.53</v>
      </c>
      <c r="CV158">
        <v>0</v>
      </c>
      <c r="CW158">
        <v>1669220442.5999999</v>
      </c>
      <c r="CX158">
        <v>0</v>
      </c>
      <c r="CY158">
        <v>1669215309.0999999</v>
      </c>
      <c r="CZ158" t="s">
        <v>356</v>
      </c>
      <c r="DA158">
        <v>1669215309.0999999</v>
      </c>
      <c r="DB158">
        <v>1669215308.0999999</v>
      </c>
      <c r="DC158">
        <v>4</v>
      </c>
      <c r="DD158">
        <v>-3.3000000000000002E-2</v>
      </c>
      <c r="DE158">
        <v>-1.7000000000000001E-2</v>
      </c>
      <c r="DF158">
        <v>-3.2709999999999999</v>
      </c>
      <c r="DG158">
        <v>0.115</v>
      </c>
      <c r="DH158">
        <v>409</v>
      </c>
      <c r="DI158">
        <v>31</v>
      </c>
      <c r="DJ158">
        <v>0.59</v>
      </c>
      <c r="DK158">
        <v>0.22</v>
      </c>
      <c r="DL158">
        <v>-17.412560975609761</v>
      </c>
      <c r="DM158">
        <v>-0.35085156794423222</v>
      </c>
      <c r="DN158">
        <v>5.8520181543025553E-2</v>
      </c>
      <c r="DO158">
        <v>0</v>
      </c>
      <c r="DP158">
        <v>0.87271660975609766</v>
      </c>
      <c r="DQ158">
        <v>-8.4310850174215024E-2</v>
      </c>
      <c r="DR158">
        <v>8.5979762674998246E-3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3.2968000000000002</v>
      </c>
      <c r="EB158">
        <v>2.6247600000000002</v>
      </c>
      <c r="EC158">
        <v>0.177373</v>
      </c>
      <c r="ED158">
        <v>0.177784</v>
      </c>
      <c r="EE158">
        <v>0.14078299999999999</v>
      </c>
      <c r="EF158">
        <v>0.136826</v>
      </c>
      <c r="EG158">
        <v>24953.3</v>
      </c>
      <c r="EH158">
        <v>25392.799999999999</v>
      </c>
      <c r="EI158">
        <v>28222.9</v>
      </c>
      <c r="EJ158">
        <v>29725.9</v>
      </c>
      <c r="EK158">
        <v>33361.599999999999</v>
      </c>
      <c r="EL158">
        <v>35609.300000000003</v>
      </c>
      <c r="EM158">
        <v>39821.9</v>
      </c>
      <c r="EN158">
        <v>42466.8</v>
      </c>
      <c r="EO158">
        <v>2.1760999999999999</v>
      </c>
      <c r="EP158">
        <v>2.19523</v>
      </c>
      <c r="EQ158">
        <v>0.141345</v>
      </c>
      <c r="ER158">
        <v>0</v>
      </c>
      <c r="ES158">
        <v>30.915099999999999</v>
      </c>
      <c r="ET158">
        <v>999.9</v>
      </c>
      <c r="EU158">
        <v>74.7</v>
      </c>
      <c r="EV158">
        <v>34.4</v>
      </c>
      <c r="EW158">
        <v>40.3949</v>
      </c>
      <c r="EX158">
        <v>56.771799999999999</v>
      </c>
      <c r="EY158">
        <v>-2.6322100000000002</v>
      </c>
      <c r="EZ158">
        <v>2</v>
      </c>
      <c r="FA158">
        <v>0.41839399999999999</v>
      </c>
      <c r="FB158">
        <v>0.12803899999999999</v>
      </c>
      <c r="FC158">
        <v>20.271999999999998</v>
      </c>
      <c r="FD158">
        <v>5.2187900000000003</v>
      </c>
      <c r="FE158">
        <v>12.004099999999999</v>
      </c>
      <c r="FF158">
        <v>4.9854500000000002</v>
      </c>
      <c r="FG158">
        <v>3.2845499999999999</v>
      </c>
      <c r="FH158">
        <v>9999</v>
      </c>
      <c r="FI158">
        <v>9999</v>
      </c>
      <c r="FJ158">
        <v>9999</v>
      </c>
      <c r="FK158">
        <v>999.9</v>
      </c>
      <c r="FL158">
        <v>1.8658300000000001</v>
      </c>
      <c r="FM158">
        <v>1.8621799999999999</v>
      </c>
      <c r="FN158">
        <v>1.86419</v>
      </c>
      <c r="FO158">
        <v>1.86025</v>
      </c>
      <c r="FP158">
        <v>1.8610199999999999</v>
      </c>
      <c r="FQ158">
        <v>1.8601399999999999</v>
      </c>
      <c r="FR158">
        <v>1.8618699999999999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-3.7679999999999998</v>
      </c>
      <c r="GH158">
        <v>0.1154</v>
      </c>
      <c r="GI158">
        <v>-2.7106589400944232</v>
      </c>
      <c r="GJ158">
        <v>-1.6100910332537859E-3</v>
      </c>
      <c r="GK158">
        <v>7.0186618486508772E-7</v>
      </c>
      <c r="GL158">
        <v>-2.134652460378022E-10</v>
      </c>
      <c r="GM158">
        <v>0.1154050000000026</v>
      </c>
      <c r="GN158">
        <v>0</v>
      </c>
      <c r="GO158">
        <v>0</v>
      </c>
      <c r="GP158">
        <v>0</v>
      </c>
      <c r="GQ158">
        <v>5</v>
      </c>
      <c r="GR158">
        <v>2079</v>
      </c>
      <c r="GS158">
        <v>3</v>
      </c>
      <c r="GT158">
        <v>29</v>
      </c>
      <c r="GU158">
        <v>85.4</v>
      </c>
      <c r="GV158">
        <v>85.5</v>
      </c>
      <c r="GW158">
        <v>2.6355</v>
      </c>
      <c r="GX158">
        <v>2.5280800000000001</v>
      </c>
      <c r="GY158">
        <v>2.04834</v>
      </c>
      <c r="GZ158">
        <v>2.6208499999999999</v>
      </c>
      <c r="HA158">
        <v>2.1972700000000001</v>
      </c>
      <c r="HB158">
        <v>2.32544</v>
      </c>
      <c r="HC158">
        <v>39.441600000000001</v>
      </c>
      <c r="HD158">
        <v>14.8062</v>
      </c>
      <c r="HE158">
        <v>18</v>
      </c>
      <c r="HF158">
        <v>659.471</v>
      </c>
      <c r="HG158">
        <v>750.82399999999996</v>
      </c>
      <c r="HH158">
        <v>30.999600000000001</v>
      </c>
      <c r="HI158">
        <v>32.705500000000001</v>
      </c>
      <c r="HJ158">
        <v>30</v>
      </c>
      <c r="HK158">
        <v>32.5304</v>
      </c>
      <c r="HL158">
        <v>32.504600000000003</v>
      </c>
      <c r="HM158">
        <v>52.714399999999998</v>
      </c>
      <c r="HN158">
        <v>23.2194</v>
      </c>
      <c r="HO158">
        <v>100</v>
      </c>
      <c r="HP158">
        <v>31</v>
      </c>
      <c r="HQ158">
        <v>950.08299999999997</v>
      </c>
      <c r="HR158">
        <v>33.622900000000001</v>
      </c>
      <c r="HS158">
        <v>99.426299999999998</v>
      </c>
      <c r="HT158">
        <v>98.497699999999995</v>
      </c>
    </row>
    <row r="159" spans="1:228" x14ac:dyDescent="0.2">
      <c r="A159">
        <v>144</v>
      </c>
      <c r="B159">
        <v>1669220438.5</v>
      </c>
      <c r="C159">
        <v>689</v>
      </c>
      <c r="D159" t="s">
        <v>647</v>
      </c>
      <c r="E159" t="s">
        <v>648</v>
      </c>
      <c r="F159">
        <v>4</v>
      </c>
      <c r="G159">
        <v>1669220430.9423079</v>
      </c>
      <c r="H159">
        <f t="shared" si="68"/>
        <v>2.127243160936185E-3</v>
      </c>
      <c r="I159">
        <f t="shared" si="69"/>
        <v>2.1272431609361848</v>
      </c>
      <c r="J159">
        <f t="shared" si="70"/>
        <v>16.125648494380442</v>
      </c>
      <c r="K159">
        <f t="shared" si="71"/>
        <v>913.68369230769224</v>
      </c>
      <c r="L159">
        <f t="shared" si="72"/>
        <v>688.51918123843598</v>
      </c>
      <c r="M159">
        <f t="shared" si="73"/>
        <v>69.633324771081575</v>
      </c>
      <c r="N159">
        <f t="shared" si="74"/>
        <v>92.405317118492519</v>
      </c>
      <c r="O159">
        <f t="shared" si="75"/>
        <v>0.12880480581171769</v>
      </c>
      <c r="P159">
        <f t="shared" si="76"/>
        <v>3.6780249292280365</v>
      </c>
      <c r="Q159">
        <f t="shared" si="77"/>
        <v>0.12635034990558827</v>
      </c>
      <c r="R159">
        <f t="shared" si="78"/>
        <v>7.9185596177223497E-2</v>
      </c>
      <c r="S159">
        <f t="shared" si="79"/>
        <v>226.11752207010579</v>
      </c>
      <c r="T159">
        <f t="shared" si="80"/>
        <v>33.327429378249981</v>
      </c>
      <c r="U159">
        <f t="shared" si="81"/>
        <v>33.224392307692312</v>
      </c>
      <c r="V159">
        <f t="shared" si="82"/>
        <v>5.1161553515151672</v>
      </c>
      <c r="W159">
        <f t="shared" si="83"/>
        <v>70.175397873872896</v>
      </c>
      <c r="X159">
        <f t="shared" si="84"/>
        <v>3.4858530852727907</v>
      </c>
      <c r="Y159">
        <f t="shared" si="85"/>
        <v>4.9673435290498205</v>
      </c>
      <c r="Z159">
        <f t="shared" si="86"/>
        <v>1.6303022662423765</v>
      </c>
      <c r="AA159">
        <f t="shared" si="87"/>
        <v>-93.811423397285751</v>
      </c>
      <c r="AB159">
        <f t="shared" si="88"/>
        <v>-104.14097727526591</v>
      </c>
      <c r="AC159">
        <f t="shared" si="89"/>
        <v>-6.4821653533768107</v>
      </c>
      <c r="AD159">
        <f t="shared" si="90"/>
        <v>21.682956044177317</v>
      </c>
      <c r="AE159">
        <f t="shared" si="91"/>
        <v>40.048388112525686</v>
      </c>
      <c r="AF159">
        <f t="shared" si="92"/>
        <v>2.1507909378993149</v>
      </c>
      <c r="AG159">
        <f t="shared" si="93"/>
        <v>16.125648494380442</v>
      </c>
      <c r="AH159">
        <v>972.26583955064939</v>
      </c>
      <c r="AI159">
        <v>958.55821212121191</v>
      </c>
      <c r="AJ159">
        <v>1.750862337662207</v>
      </c>
      <c r="AK159">
        <v>63.31</v>
      </c>
      <c r="AL159">
        <f t="shared" si="94"/>
        <v>2.1272431609361848</v>
      </c>
      <c r="AM159">
        <v>33.605794421700701</v>
      </c>
      <c r="AN159">
        <v>34.459212121212119</v>
      </c>
      <c r="AO159">
        <v>-3.8937633023431203E-5</v>
      </c>
      <c r="AP159">
        <v>89.38907270601743</v>
      </c>
      <c r="AQ159">
        <v>33</v>
      </c>
      <c r="AR159">
        <v>5</v>
      </c>
      <c r="AS159">
        <f t="shared" si="95"/>
        <v>1</v>
      </c>
      <c r="AT159">
        <f t="shared" si="96"/>
        <v>0</v>
      </c>
      <c r="AU159">
        <f t="shared" si="97"/>
        <v>47339.870250361091</v>
      </c>
      <c r="AV159">
        <f t="shared" si="98"/>
        <v>1200.0057692307689</v>
      </c>
      <c r="AW159">
        <f t="shared" si="99"/>
        <v>1025.9305463097396</v>
      </c>
      <c r="AX159">
        <f t="shared" si="100"/>
        <v>0.85493801164588112</v>
      </c>
      <c r="AY159">
        <f t="shared" si="101"/>
        <v>0.18843036247655065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1669220430.9423079</v>
      </c>
      <c r="BF159">
        <v>913.68369230769224</v>
      </c>
      <c r="BG159">
        <v>931.13607692307698</v>
      </c>
      <c r="BH159">
        <v>34.467357692307687</v>
      </c>
      <c r="BI159">
        <v>33.604715384615389</v>
      </c>
      <c r="BJ159">
        <v>917.44561538461539</v>
      </c>
      <c r="BK159">
        <v>34.351950000000002</v>
      </c>
      <c r="BL159">
        <v>649.97726923076925</v>
      </c>
      <c r="BM159">
        <v>101.03503846153851</v>
      </c>
      <c r="BN159">
        <v>9.9870584615384617E-2</v>
      </c>
      <c r="BO159">
        <v>32.69919615384616</v>
      </c>
      <c r="BP159">
        <v>33.224392307692312</v>
      </c>
      <c r="BQ159">
        <v>999.90000000000009</v>
      </c>
      <c r="BR159">
        <v>0</v>
      </c>
      <c r="BS159">
        <v>0</v>
      </c>
      <c r="BT159">
        <v>9002.788461538461</v>
      </c>
      <c r="BU159">
        <v>0</v>
      </c>
      <c r="BV159">
        <v>20.853011538461541</v>
      </c>
      <c r="BW159">
        <v>-17.452326923076921</v>
      </c>
      <c r="BX159">
        <v>946.30007692307686</v>
      </c>
      <c r="BY159">
        <v>963.51469230769226</v>
      </c>
      <c r="BZ159">
        <v>0.86263288461538479</v>
      </c>
      <c r="CA159">
        <v>931.13607692307698</v>
      </c>
      <c r="CB159">
        <v>33.604715384615389</v>
      </c>
      <c r="CC159">
        <v>3.4824123076923081</v>
      </c>
      <c r="CD159">
        <v>3.3952565384615392</v>
      </c>
      <c r="CE159">
        <v>26.534249999999989</v>
      </c>
      <c r="CF159">
        <v>26.104884615384609</v>
      </c>
      <c r="CG159">
        <v>1200.0057692307689</v>
      </c>
      <c r="CH159">
        <v>0.49998430769230767</v>
      </c>
      <c r="CI159">
        <v>0.50001569230769227</v>
      </c>
      <c r="CJ159">
        <v>0</v>
      </c>
      <c r="CK159">
        <v>854.72353846153851</v>
      </c>
      <c r="CL159">
        <v>4.9990899999999998</v>
      </c>
      <c r="CM159">
        <v>9373.3219230769246</v>
      </c>
      <c r="CN159">
        <v>9557.8480769230773</v>
      </c>
      <c r="CO159">
        <v>41.629769230769227</v>
      </c>
      <c r="CP159">
        <v>43.191846153846143</v>
      </c>
      <c r="CQ159">
        <v>42.375</v>
      </c>
      <c r="CR159">
        <v>42.375</v>
      </c>
      <c r="CS159">
        <v>43.110461538461543</v>
      </c>
      <c r="CT159">
        <v>597.48307692307685</v>
      </c>
      <c r="CU159">
        <v>597.52307692307681</v>
      </c>
      <c r="CV159">
        <v>0</v>
      </c>
      <c r="CW159">
        <v>1669220445.5999999</v>
      </c>
      <c r="CX159">
        <v>0</v>
      </c>
      <c r="CY159">
        <v>1669215309.0999999</v>
      </c>
      <c r="CZ159" t="s">
        <v>356</v>
      </c>
      <c r="DA159">
        <v>1669215309.0999999</v>
      </c>
      <c r="DB159">
        <v>1669215308.0999999</v>
      </c>
      <c r="DC159">
        <v>4</v>
      </c>
      <c r="DD159">
        <v>-3.3000000000000002E-2</v>
      </c>
      <c r="DE159">
        <v>-1.7000000000000001E-2</v>
      </c>
      <c r="DF159">
        <v>-3.2709999999999999</v>
      </c>
      <c r="DG159">
        <v>0.115</v>
      </c>
      <c r="DH159">
        <v>409</v>
      </c>
      <c r="DI159">
        <v>31</v>
      </c>
      <c r="DJ159">
        <v>0.59</v>
      </c>
      <c r="DK159">
        <v>0.22</v>
      </c>
      <c r="DL159">
        <v>-17.420287804878051</v>
      </c>
      <c r="DM159">
        <v>-0.48647247386760001</v>
      </c>
      <c r="DN159">
        <v>6.0773595016906802E-2</v>
      </c>
      <c r="DO159">
        <v>0</v>
      </c>
      <c r="DP159">
        <v>0.86634665853658532</v>
      </c>
      <c r="DQ159">
        <v>-7.6927191637630607E-2</v>
      </c>
      <c r="DR159">
        <v>7.7242931687354641E-3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3.2971200000000001</v>
      </c>
      <c r="EB159">
        <v>2.6255299999999999</v>
      </c>
      <c r="EC159">
        <v>0.17799599999999999</v>
      </c>
      <c r="ED159">
        <v>0.178398</v>
      </c>
      <c r="EE159">
        <v>0.14077200000000001</v>
      </c>
      <c r="EF159">
        <v>0.136826</v>
      </c>
      <c r="EG159">
        <v>24934.799999999999</v>
      </c>
      <c r="EH159">
        <v>25373.7</v>
      </c>
      <c r="EI159">
        <v>28223.4</v>
      </c>
      <c r="EJ159">
        <v>29725.8</v>
      </c>
      <c r="EK159">
        <v>33362.5</v>
      </c>
      <c r="EL159">
        <v>35609.5</v>
      </c>
      <c r="EM159">
        <v>39822.400000000001</v>
      </c>
      <c r="EN159">
        <v>42467</v>
      </c>
      <c r="EO159">
        <v>2.1757200000000001</v>
      </c>
      <c r="EP159">
        <v>2.19502</v>
      </c>
      <c r="EQ159">
        <v>0.14144200000000001</v>
      </c>
      <c r="ER159">
        <v>0</v>
      </c>
      <c r="ES159">
        <v>30.907</v>
      </c>
      <c r="ET159">
        <v>999.9</v>
      </c>
      <c r="EU159">
        <v>74.7</v>
      </c>
      <c r="EV159">
        <v>34.4</v>
      </c>
      <c r="EW159">
        <v>40.389600000000002</v>
      </c>
      <c r="EX159">
        <v>57.461799999999997</v>
      </c>
      <c r="EY159">
        <v>-2.6762800000000002</v>
      </c>
      <c r="EZ159">
        <v>2</v>
      </c>
      <c r="FA159">
        <v>0.41839900000000002</v>
      </c>
      <c r="FB159">
        <v>0.12693599999999999</v>
      </c>
      <c r="FC159">
        <v>20.272099999999998</v>
      </c>
      <c r="FD159">
        <v>5.2192400000000001</v>
      </c>
      <c r="FE159">
        <v>12.004</v>
      </c>
      <c r="FF159">
        <v>4.9852499999999997</v>
      </c>
      <c r="FG159">
        <v>3.2846500000000001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1.8642000000000001</v>
      </c>
      <c r="FO159">
        <v>1.8602700000000001</v>
      </c>
      <c r="FP159">
        <v>1.86103</v>
      </c>
      <c r="FQ159">
        <v>1.8601799999999999</v>
      </c>
      <c r="FR159">
        <v>1.86188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-3.7730000000000001</v>
      </c>
      <c r="GH159">
        <v>0.1154</v>
      </c>
      <c r="GI159">
        <v>-2.7106589400944232</v>
      </c>
      <c r="GJ159">
        <v>-1.6100910332537859E-3</v>
      </c>
      <c r="GK159">
        <v>7.0186618486508772E-7</v>
      </c>
      <c r="GL159">
        <v>-2.134652460378022E-10</v>
      </c>
      <c r="GM159">
        <v>0.1154050000000026</v>
      </c>
      <c r="GN159">
        <v>0</v>
      </c>
      <c r="GO159">
        <v>0</v>
      </c>
      <c r="GP159">
        <v>0</v>
      </c>
      <c r="GQ159">
        <v>5</v>
      </c>
      <c r="GR159">
        <v>2079</v>
      </c>
      <c r="GS159">
        <v>3</v>
      </c>
      <c r="GT159">
        <v>29</v>
      </c>
      <c r="GU159">
        <v>85.5</v>
      </c>
      <c r="GV159">
        <v>85.5</v>
      </c>
      <c r="GW159">
        <v>2.64771</v>
      </c>
      <c r="GX159">
        <v>2.5293000000000001</v>
      </c>
      <c r="GY159">
        <v>2.04834</v>
      </c>
      <c r="GZ159">
        <v>2.6208499999999999</v>
      </c>
      <c r="HA159">
        <v>2.1972700000000001</v>
      </c>
      <c r="HB159">
        <v>2.3022499999999999</v>
      </c>
      <c r="HC159">
        <v>39.441600000000001</v>
      </c>
      <c r="HD159">
        <v>14.78</v>
      </c>
      <c r="HE159">
        <v>18</v>
      </c>
      <c r="HF159">
        <v>659.19600000000003</v>
      </c>
      <c r="HG159">
        <v>750.63300000000004</v>
      </c>
      <c r="HH159">
        <v>30.999600000000001</v>
      </c>
      <c r="HI159">
        <v>32.705500000000001</v>
      </c>
      <c r="HJ159">
        <v>30</v>
      </c>
      <c r="HK159">
        <v>32.532600000000002</v>
      </c>
      <c r="HL159">
        <v>32.504800000000003</v>
      </c>
      <c r="HM159">
        <v>52.954799999999999</v>
      </c>
      <c r="HN159">
        <v>23.2194</v>
      </c>
      <c r="HO159">
        <v>100</v>
      </c>
      <c r="HP159">
        <v>31</v>
      </c>
      <c r="HQ159">
        <v>956.76099999999997</v>
      </c>
      <c r="HR159">
        <v>33.622900000000001</v>
      </c>
      <c r="HS159">
        <v>99.427800000000005</v>
      </c>
      <c r="HT159">
        <v>98.497799999999998</v>
      </c>
    </row>
    <row r="160" spans="1:228" x14ac:dyDescent="0.2">
      <c r="A160">
        <v>145</v>
      </c>
      <c r="B160">
        <v>1669220445</v>
      </c>
      <c r="C160">
        <v>695.5</v>
      </c>
      <c r="D160" t="s">
        <v>649</v>
      </c>
      <c r="E160" t="s">
        <v>650</v>
      </c>
      <c r="F160">
        <v>4</v>
      </c>
      <c r="G160">
        <v>1669220430.9423079</v>
      </c>
      <c r="H160">
        <f t="shared" si="68"/>
        <v>2.1154897372133176E-3</v>
      </c>
      <c r="I160">
        <f t="shared" si="69"/>
        <v>2.1154897372133177</v>
      </c>
      <c r="J160">
        <f t="shared" si="70"/>
        <v>16.336460271825224</v>
      </c>
      <c r="K160">
        <f t="shared" si="71"/>
        <v>913.68369230769224</v>
      </c>
      <c r="L160">
        <f t="shared" si="72"/>
        <v>684.75778262562449</v>
      </c>
      <c r="M160">
        <f t="shared" si="73"/>
        <v>69.252916064488559</v>
      </c>
      <c r="N160">
        <f t="shared" si="74"/>
        <v>92.405317118492519</v>
      </c>
      <c r="O160">
        <f t="shared" si="75"/>
        <v>0.12807940886561567</v>
      </c>
      <c r="P160">
        <f t="shared" si="76"/>
        <v>3.6780249292280365</v>
      </c>
      <c r="Q160">
        <f t="shared" si="77"/>
        <v>0.12565224015149729</v>
      </c>
      <c r="R160">
        <f t="shared" si="78"/>
        <v>7.8746890488456192E-2</v>
      </c>
      <c r="S160">
        <f t="shared" si="79"/>
        <v>226.11752207010579</v>
      </c>
      <c r="T160">
        <f t="shared" si="80"/>
        <v>33.329890561890466</v>
      </c>
      <c r="U160">
        <f t="shared" si="81"/>
        <v>33.224392307692312</v>
      </c>
      <c r="V160">
        <f t="shared" si="82"/>
        <v>5.1161553515151672</v>
      </c>
      <c r="W160">
        <f t="shared" si="83"/>
        <v>70.175397873872896</v>
      </c>
      <c r="X160">
        <f t="shared" si="84"/>
        <v>3.4858530852727907</v>
      </c>
      <c r="Y160">
        <f t="shared" si="85"/>
        <v>4.9673435290498205</v>
      </c>
      <c r="Z160">
        <f t="shared" si="86"/>
        <v>1.6303022662423765</v>
      </c>
      <c r="AA160">
        <f t="shared" si="87"/>
        <v>-93.293097411107311</v>
      </c>
      <c r="AB160">
        <f t="shared" si="88"/>
        <v>-104.14097727526591</v>
      </c>
      <c r="AC160">
        <f t="shared" si="89"/>
        <v>-6.4821653533768107</v>
      </c>
      <c r="AD160">
        <f t="shared" si="90"/>
        <v>22.201282030355756</v>
      </c>
      <c r="AE160">
        <f t="shared" si="91"/>
        <v>40.048388112525686</v>
      </c>
      <c r="AF160">
        <f t="shared" si="92"/>
        <v>2.1507909378993149</v>
      </c>
      <c r="AG160">
        <f t="shared" si="93"/>
        <v>16.336460271825224</v>
      </c>
      <c r="AH160">
        <v>983.56387369264087</v>
      </c>
      <c r="AI160">
        <v>969.76252727272674</v>
      </c>
      <c r="AJ160">
        <v>1.7516640692637819</v>
      </c>
      <c r="AK160">
        <v>63.31</v>
      </c>
      <c r="AL160">
        <f t="shared" si="94"/>
        <v>2.1154897372133177</v>
      </c>
      <c r="AM160">
        <v>33.606058111797431</v>
      </c>
      <c r="AN160">
        <v>34.45459515151515</v>
      </c>
      <c r="AO160">
        <v>-7.7177554023311406E-6</v>
      </c>
      <c r="AP160">
        <v>89.38907270601743</v>
      </c>
      <c r="AQ160">
        <v>32</v>
      </c>
      <c r="AR160">
        <v>5</v>
      </c>
      <c r="AS160">
        <f t="shared" si="95"/>
        <v>1</v>
      </c>
      <c r="AT160">
        <f t="shared" si="96"/>
        <v>0</v>
      </c>
      <c r="AU160">
        <f t="shared" si="97"/>
        <v>47339.870250361091</v>
      </c>
      <c r="AV160">
        <f t="shared" si="98"/>
        <v>1200.0057692307689</v>
      </c>
      <c r="AW160">
        <f t="shared" si="99"/>
        <v>1025.9305463097396</v>
      </c>
      <c r="AX160">
        <f t="shared" si="100"/>
        <v>0.85493801164588112</v>
      </c>
      <c r="AY160">
        <f t="shared" si="101"/>
        <v>0.18843036247655065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1669220430.9423079</v>
      </c>
      <c r="BF160">
        <v>913.68369230769224</v>
      </c>
      <c r="BG160">
        <v>931.13607692307698</v>
      </c>
      <c r="BH160">
        <v>34.467357692307687</v>
      </c>
      <c r="BI160">
        <v>33.604715384615389</v>
      </c>
      <c r="BJ160">
        <v>917.44561538461539</v>
      </c>
      <c r="BK160">
        <v>34.351950000000002</v>
      </c>
      <c r="BL160">
        <v>649.97726923076925</v>
      </c>
      <c r="BM160">
        <v>101.03503846153851</v>
      </c>
      <c r="BN160">
        <v>9.9870584615384617E-2</v>
      </c>
      <c r="BO160">
        <v>32.69919615384616</v>
      </c>
      <c r="BP160">
        <v>33.224392307692312</v>
      </c>
      <c r="BQ160">
        <v>999.90000000000009</v>
      </c>
      <c r="BR160">
        <v>0</v>
      </c>
      <c r="BS160">
        <v>0</v>
      </c>
      <c r="BT160">
        <v>9002.788461538461</v>
      </c>
      <c r="BU160">
        <v>0</v>
      </c>
      <c r="BV160">
        <v>20.853011538461541</v>
      </c>
      <c r="BW160">
        <v>-17.452326923076921</v>
      </c>
      <c r="BX160">
        <v>946.30007692307686</v>
      </c>
      <c r="BY160">
        <v>963.51469230769226</v>
      </c>
      <c r="BZ160">
        <v>0.86263288461538479</v>
      </c>
      <c r="CA160">
        <v>931.13607692307698</v>
      </c>
      <c r="CB160">
        <v>33.604715384615389</v>
      </c>
      <c r="CC160">
        <v>3.4824123076923081</v>
      </c>
      <c r="CD160">
        <v>3.3952565384615392</v>
      </c>
      <c r="CE160">
        <v>26.534249999999989</v>
      </c>
      <c r="CF160">
        <v>26.104884615384609</v>
      </c>
      <c r="CG160">
        <v>1200.0057692307689</v>
      </c>
      <c r="CH160">
        <v>0.49998430769230767</v>
      </c>
      <c r="CI160">
        <v>0.50001569230769227</v>
      </c>
      <c r="CJ160">
        <v>0</v>
      </c>
      <c r="CK160">
        <v>854.72353846153851</v>
      </c>
      <c r="CL160">
        <v>4.9990899999999998</v>
      </c>
      <c r="CM160">
        <v>9373.3219230769246</v>
      </c>
      <c r="CN160">
        <v>9557.8480769230773</v>
      </c>
      <c r="CO160">
        <v>41.629769230769227</v>
      </c>
      <c r="CP160">
        <v>43.191846153846143</v>
      </c>
      <c r="CQ160">
        <v>42.375</v>
      </c>
      <c r="CR160">
        <v>42.375</v>
      </c>
      <c r="CS160">
        <v>43.110461538461543</v>
      </c>
      <c r="CT160">
        <v>597.48307692307685</v>
      </c>
      <c r="CU160">
        <v>597.52307692307681</v>
      </c>
      <c r="CV160">
        <v>0</v>
      </c>
      <c r="CW160">
        <v>1669220451.5999999</v>
      </c>
      <c r="CX160">
        <v>0</v>
      </c>
      <c r="CY160">
        <v>1669215309.0999999</v>
      </c>
      <c r="CZ160" t="s">
        <v>356</v>
      </c>
      <c r="DA160">
        <v>1669215309.0999999</v>
      </c>
      <c r="DB160">
        <v>1669215308.0999999</v>
      </c>
      <c r="DC160">
        <v>4</v>
      </c>
      <c r="DD160">
        <v>-3.3000000000000002E-2</v>
      </c>
      <c r="DE160">
        <v>-1.7000000000000001E-2</v>
      </c>
      <c r="DF160">
        <v>-3.2709999999999999</v>
      </c>
      <c r="DG160">
        <v>0.115</v>
      </c>
      <c r="DH160">
        <v>409</v>
      </c>
      <c r="DI160">
        <v>31</v>
      </c>
      <c r="DJ160">
        <v>0.59</v>
      </c>
      <c r="DK160">
        <v>0.22</v>
      </c>
      <c r="DL160">
        <v>-17.478909999999999</v>
      </c>
      <c r="DM160">
        <v>-0.3949148217635477</v>
      </c>
      <c r="DN160">
        <v>5.4863443202190679E-2</v>
      </c>
      <c r="DO160">
        <v>0</v>
      </c>
      <c r="DP160">
        <v>0.85841122499999989</v>
      </c>
      <c r="DQ160">
        <v>-7.138726829268538E-2</v>
      </c>
      <c r="DR160">
        <v>7.0767301682609744E-3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3.2971900000000001</v>
      </c>
      <c r="EB160">
        <v>2.62534</v>
      </c>
      <c r="EC160">
        <v>0.179339</v>
      </c>
      <c r="ED160">
        <v>0.179734</v>
      </c>
      <c r="EE160">
        <v>0.14077300000000001</v>
      </c>
      <c r="EF160">
        <v>0.136827</v>
      </c>
      <c r="EG160">
        <v>24893.8</v>
      </c>
      <c r="EH160">
        <v>25332.6</v>
      </c>
      <c r="EI160">
        <v>28223.200000000001</v>
      </c>
      <c r="EJ160">
        <v>29726.1</v>
      </c>
      <c r="EK160">
        <v>33362.400000000001</v>
      </c>
      <c r="EL160">
        <v>35609.800000000003</v>
      </c>
      <c r="EM160">
        <v>39822.300000000003</v>
      </c>
      <c r="EN160">
        <v>42467.4</v>
      </c>
      <c r="EO160">
        <v>2.17672</v>
      </c>
      <c r="EP160">
        <v>2.1949000000000001</v>
      </c>
      <c r="EQ160">
        <v>0.141185</v>
      </c>
      <c r="ER160">
        <v>0</v>
      </c>
      <c r="ES160">
        <v>30.886800000000001</v>
      </c>
      <c r="ET160">
        <v>999.9</v>
      </c>
      <c r="EU160">
        <v>74.7</v>
      </c>
      <c r="EV160">
        <v>34.4</v>
      </c>
      <c r="EW160">
        <v>40.391800000000003</v>
      </c>
      <c r="EX160">
        <v>56.681800000000003</v>
      </c>
      <c r="EY160">
        <v>-2.6682700000000001</v>
      </c>
      <c r="EZ160">
        <v>2</v>
      </c>
      <c r="FA160">
        <v>0.41828500000000002</v>
      </c>
      <c r="FB160">
        <v>0.123935</v>
      </c>
      <c r="FC160">
        <v>20.272300000000001</v>
      </c>
      <c r="FD160">
        <v>5.2196899999999999</v>
      </c>
      <c r="FE160">
        <v>12.0044</v>
      </c>
      <c r="FF160">
        <v>4.9868499999999996</v>
      </c>
      <c r="FG160">
        <v>3.2845300000000002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1.8621799999999999</v>
      </c>
      <c r="FN160">
        <v>1.86419</v>
      </c>
      <c r="FO160">
        <v>1.86029</v>
      </c>
      <c r="FP160">
        <v>1.8610199999999999</v>
      </c>
      <c r="FQ160">
        <v>1.86016</v>
      </c>
      <c r="FR160">
        <v>1.86188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-3.7829999999999999</v>
      </c>
      <c r="GH160">
        <v>0.1154</v>
      </c>
      <c r="GI160">
        <v>-2.7106589400944232</v>
      </c>
      <c r="GJ160">
        <v>-1.6100910332537859E-3</v>
      </c>
      <c r="GK160">
        <v>7.0186618486508772E-7</v>
      </c>
      <c r="GL160">
        <v>-2.134652460378022E-10</v>
      </c>
      <c r="GM160">
        <v>0.1154050000000026</v>
      </c>
      <c r="GN160">
        <v>0</v>
      </c>
      <c r="GO160">
        <v>0</v>
      </c>
      <c r="GP160">
        <v>0</v>
      </c>
      <c r="GQ160">
        <v>5</v>
      </c>
      <c r="GR160">
        <v>2079</v>
      </c>
      <c r="GS160">
        <v>3</v>
      </c>
      <c r="GT160">
        <v>29</v>
      </c>
      <c r="GU160">
        <v>85.6</v>
      </c>
      <c r="GV160">
        <v>85.6</v>
      </c>
      <c r="GW160">
        <v>2.6721200000000001</v>
      </c>
      <c r="GX160">
        <v>2.52319</v>
      </c>
      <c r="GY160">
        <v>2.04834</v>
      </c>
      <c r="GZ160">
        <v>2.6220699999999999</v>
      </c>
      <c r="HA160">
        <v>2.1972700000000001</v>
      </c>
      <c r="HB160">
        <v>2.3315399999999999</v>
      </c>
      <c r="HC160">
        <v>39.441600000000001</v>
      </c>
      <c r="HD160">
        <v>14.7887</v>
      </c>
      <c r="HE160">
        <v>18</v>
      </c>
      <c r="HF160">
        <v>659.99400000000003</v>
      </c>
      <c r="HG160">
        <v>750.54700000000003</v>
      </c>
      <c r="HH160">
        <v>30.999500000000001</v>
      </c>
      <c r="HI160">
        <v>32.704799999999999</v>
      </c>
      <c r="HJ160">
        <v>29.9999</v>
      </c>
      <c r="HK160">
        <v>32.533000000000001</v>
      </c>
      <c r="HL160">
        <v>32.5075</v>
      </c>
      <c r="HM160">
        <v>53.438800000000001</v>
      </c>
      <c r="HN160">
        <v>23.2194</v>
      </c>
      <c r="HO160">
        <v>100</v>
      </c>
      <c r="HP160">
        <v>31</v>
      </c>
      <c r="HQ160">
        <v>966.779</v>
      </c>
      <c r="HR160">
        <v>33.622900000000001</v>
      </c>
      <c r="HS160">
        <v>99.427300000000002</v>
      </c>
      <c r="HT160">
        <v>98.498800000000003</v>
      </c>
    </row>
    <row r="161" spans="1:228" x14ac:dyDescent="0.2">
      <c r="A161">
        <v>146</v>
      </c>
      <c r="B161">
        <v>1669220449</v>
      </c>
      <c r="C161">
        <v>699.5</v>
      </c>
      <c r="D161" t="s">
        <v>651</v>
      </c>
      <c r="E161" t="s">
        <v>652</v>
      </c>
      <c r="F161">
        <v>4</v>
      </c>
      <c r="G161">
        <v>1669220441.166667</v>
      </c>
      <c r="H161">
        <f t="shared" si="68"/>
        <v>2.1349463379468506E-3</v>
      </c>
      <c r="I161">
        <f t="shared" si="69"/>
        <v>2.1349463379468507</v>
      </c>
      <c r="J161">
        <f t="shared" si="70"/>
        <v>16.224204040013092</v>
      </c>
      <c r="K161">
        <f t="shared" si="71"/>
        <v>930.78019999999992</v>
      </c>
      <c r="L161">
        <f t="shared" si="72"/>
        <v>705.83169741270024</v>
      </c>
      <c r="M161">
        <f t="shared" si="73"/>
        <v>71.384798022458554</v>
      </c>
      <c r="N161">
        <f t="shared" si="74"/>
        <v>94.135127146966269</v>
      </c>
      <c r="O161">
        <f t="shared" si="75"/>
        <v>0.12996943101474931</v>
      </c>
      <c r="P161">
        <f t="shared" si="76"/>
        <v>3.6800027211612072</v>
      </c>
      <c r="Q161">
        <f t="shared" si="77"/>
        <v>0.12747216815052884</v>
      </c>
      <c r="R161">
        <f t="shared" si="78"/>
        <v>7.9890477695220188E-2</v>
      </c>
      <c r="S161">
        <f t="shared" si="79"/>
        <v>226.11609723508786</v>
      </c>
      <c r="T161">
        <f t="shared" si="80"/>
        <v>33.305316889849855</v>
      </c>
      <c r="U161">
        <f t="shared" si="81"/>
        <v>33.192379999999993</v>
      </c>
      <c r="V161">
        <f t="shared" si="82"/>
        <v>5.1069750911318899</v>
      </c>
      <c r="W161">
        <f t="shared" si="83"/>
        <v>70.239454432627042</v>
      </c>
      <c r="X161">
        <f t="shared" si="84"/>
        <v>3.4850715640873853</v>
      </c>
      <c r="Y161">
        <f t="shared" si="85"/>
        <v>4.9617007880239585</v>
      </c>
      <c r="Z161">
        <f t="shared" si="86"/>
        <v>1.6219035270445046</v>
      </c>
      <c r="AA161">
        <f t="shared" si="87"/>
        <v>-94.151133503456109</v>
      </c>
      <c r="AB161">
        <f t="shared" si="88"/>
        <v>-101.85005065122215</v>
      </c>
      <c r="AC161">
        <f t="shared" si="89"/>
        <v>-6.3345400116447417</v>
      </c>
      <c r="AD161">
        <f t="shared" si="90"/>
        <v>23.78037306876486</v>
      </c>
      <c r="AE161">
        <f t="shared" si="91"/>
        <v>40.044977854374181</v>
      </c>
      <c r="AF161">
        <f t="shared" si="92"/>
        <v>2.1284312732852668</v>
      </c>
      <c r="AG161">
        <f t="shared" si="93"/>
        <v>16.224204040013092</v>
      </c>
      <c r="AH161">
        <v>990.43013224891786</v>
      </c>
      <c r="AI161">
        <v>976.7091030303028</v>
      </c>
      <c r="AJ161">
        <v>1.7429755844155379</v>
      </c>
      <c r="AK161">
        <v>63.31</v>
      </c>
      <c r="AL161">
        <f t="shared" si="94"/>
        <v>2.1349463379468507</v>
      </c>
      <c r="AM161">
        <v>33.605109056781288</v>
      </c>
      <c r="AN161">
        <v>34.46140181818182</v>
      </c>
      <c r="AO161">
        <v>1.1963225300276079E-5</v>
      </c>
      <c r="AP161">
        <v>89.38907270601743</v>
      </c>
      <c r="AQ161">
        <v>32</v>
      </c>
      <c r="AR161">
        <v>5</v>
      </c>
      <c r="AS161">
        <f t="shared" si="95"/>
        <v>1</v>
      </c>
      <c r="AT161">
        <f t="shared" si="96"/>
        <v>0</v>
      </c>
      <c r="AU161">
        <f t="shared" si="97"/>
        <v>47378.388965733357</v>
      </c>
      <c r="AV161">
        <f t="shared" si="98"/>
        <v>1200.002</v>
      </c>
      <c r="AW161">
        <f t="shared" si="99"/>
        <v>1025.9269535933095</v>
      </c>
      <c r="AX161">
        <f t="shared" si="100"/>
        <v>0.85493770309825279</v>
      </c>
      <c r="AY161">
        <f t="shared" si="101"/>
        <v>0.18842976697962827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1669220441.166667</v>
      </c>
      <c r="BF161">
        <v>930.78019999999992</v>
      </c>
      <c r="BG161">
        <v>948.23913333333326</v>
      </c>
      <c r="BH161">
        <v>34.459353333333333</v>
      </c>
      <c r="BI161">
        <v>33.605606666666667</v>
      </c>
      <c r="BJ161">
        <v>934.55673333333334</v>
      </c>
      <c r="BK161">
        <v>34.343940000000003</v>
      </c>
      <c r="BL161">
        <v>649.92753333333326</v>
      </c>
      <c r="BM161">
        <v>101.0359333333333</v>
      </c>
      <c r="BN161">
        <v>9.9788233333333323E-2</v>
      </c>
      <c r="BO161">
        <v>32.679013333333323</v>
      </c>
      <c r="BP161">
        <v>33.192379999999993</v>
      </c>
      <c r="BQ161">
        <v>999.89999999999986</v>
      </c>
      <c r="BR161">
        <v>0</v>
      </c>
      <c r="BS161">
        <v>0</v>
      </c>
      <c r="BT161">
        <v>9009.5426666666681</v>
      </c>
      <c r="BU161">
        <v>0</v>
      </c>
      <c r="BV161">
        <v>20.695493333333332</v>
      </c>
      <c r="BW161">
        <v>-17.458833333333331</v>
      </c>
      <c r="BX161">
        <v>963.99900000000002</v>
      </c>
      <c r="BY161">
        <v>981.21333333333348</v>
      </c>
      <c r="BZ161">
        <v>0.85373406666666674</v>
      </c>
      <c r="CA161">
        <v>948.23913333333326</v>
      </c>
      <c r="CB161">
        <v>33.605606666666667</v>
      </c>
      <c r="CC161">
        <v>3.4816306666666672</v>
      </c>
      <c r="CD161">
        <v>3.395373333333334</v>
      </c>
      <c r="CE161">
        <v>26.530419999999999</v>
      </c>
      <c r="CF161">
        <v>26.105446666666669</v>
      </c>
      <c r="CG161">
        <v>1200.002</v>
      </c>
      <c r="CH161">
        <v>0.49999300000000002</v>
      </c>
      <c r="CI161">
        <v>0.50000699999999998</v>
      </c>
      <c r="CJ161">
        <v>0</v>
      </c>
      <c r="CK161">
        <v>855.49306666666655</v>
      </c>
      <c r="CL161">
        <v>4.9990899999999998</v>
      </c>
      <c r="CM161">
        <v>9381.7553333333326</v>
      </c>
      <c r="CN161">
        <v>9557.8526666666694</v>
      </c>
      <c r="CO161">
        <v>41.629133333333343</v>
      </c>
      <c r="CP161">
        <v>43.186999999999998</v>
      </c>
      <c r="CQ161">
        <v>42.375</v>
      </c>
      <c r="CR161">
        <v>42.375</v>
      </c>
      <c r="CS161">
        <v>43.078800000000001</v>
      </c>
      <c r="CT161">
        <v>597.49333333333334</v>
      </c>
      <c r="CU161">
        <v>597.50866666666673</v>
      </c>
      <c r="CV161">
        <v>0</v>
      </c>
      <c r="CW161">
        <v>1669220455.8</v>
      </c>
      <c r="CX161">
        <v>0</v>
      </c>
      <c r="CY161">
        <v>1669215309.0999999</v>
      </c>
      <c r="CZ161" t="s">
        <v>356</v>
      </c>
      <c r="DA161">
        <v>1669215309.0999999</v>
      </c>
      <c r="DB161">
        <v>1669215308.0999999</v>
      </c>
      <c r="DC161">
        <v>4</v>
      </c>
      <c r="DD161">
        <v>-3.3000000000000002E-2</v>
      </c>
      <c r="DE161">
        <v>-1.7000000000000001E-2</v>
      </c>
      <c r="DF161">
        <v>-3.2709999999999999</v>
      </c>
      <c r="DG161">
        <v>0.115</v>
      </c>
      <c r="DH161">
        <v>409</v>
      </c>
      <c r="DI161">
        <v>31</v>
      </c>
      <c r="DJ161">
        <v>0.59</v>
      </c>
      <c r="DK161">
        <v>0.22</v>
      </c>
      <c r="DL161">
        <v>-17.491452500000001</v>
      </c>
      <c r="DM161">
        <v>-0.16101500938077951</v>
      </c>
      <c r="DN161">
        <v>4.5725851481957167E-2</v>
      </c>
      <c r="DO161">
        <v>0</v>
      </c>
      <c r="DP161">
        <v>0.85590630000000001</v>
      </c>
      <c r="DQ161">
        <v>-5.6057133208257219E-2</v>
      </c>
      <c r="DR161">
        <v>6.0296995994825447E-3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3.2970899999999999</v>
      </c>
      <c r="EB161">
        <v>2.6252599999999999</v>
      </c>
      <c r="EC161">
        <v>0.18016799999999999</v>
      </c>
      <c r="ED161">
        <v>0.180536</v>
      </c>
      <c r="EE161">
        <v>0.140788</v>
      </c>
      <c r="EF161">
        <v>0.13683000000000001</v>
      </c>
      <c r="EG161">
        <v>24868.7</v>
      </c>
      <c r="EH161">
        <v>25307.599999999999</v>
      </c>
      <c r="EI161">
        <v>28223.3</v>
      </c>
      <c r="EJ161">
        <v>29725.8</v>
      </c>
      <c r="EK161">
        <v>33362.1</v>
      </c>
      <c r="EL161">
        <v>35609.5</v>
      </c>
      <c r="EM161">
        <v>39822.5</v>
      </c>
      <c r="EN161">
        <v>42467</v>
      </c>
      <c r="EO161">
        <v>2.1765500000000002</v>
      </c>
      <c r="EP161">
        <v>2.1950799999999999</v>
      </c>
      <c r="EQ161">
        <v>0.14183299999999999</v>
      </c>
      <c r="ER161">
        <v>0</v>
      </c>
      <c r="ES161">
        <v>30.876000000000001</v>
      </c>
      <c r="ET161">
        <v>999.9</v>
      </c>
      <c r="EU161">
        <v>74.7</v>
      </c>
      <c r="EV161">
        <v>34.4</v>
      </c>
      <c r="EW161">
        <v>40.3934</v>
      </c>
      <c r="EX161">
        <v>56.741799999999998</v>
      </c>
      <c r="EY161">
        <v>-2.6402199999999998</v>
      </c>
      <c r="EZ161">
        <v>2</v>
      </c>
      <c r="FA161">
        <v>0.41789599999999999</v>
      </c>
      <c r="FB161">
        <v>0.121909</v>
      </c>
      <c r="FC161">
        <v>20.272200000000002</v>
      </c>
      <c r="FD161">
        <v>5.2195400000000003</v>
      </c>
      <c r="FE161">
        <v>12.0046</v>
      </c>
      <c r="FF161">
        <v>4.9869000000000003</v>
      </c>
      <c r="FG161">
        <v>3.2845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1.8621799999999999</v>
      </c>
      <c r="FN161">
        <v>1.8641799999999999</v>
      </c>
      <c r="FO161">
        <v>1.8602799999999999</v>
      </c>
      <c r="FP161">
        <v>1.8610199999999999</v>
      </c>
      <c r="FQ161">
        <v>1.86015</v>
      </c>
      <c r="FR161">
        <v>1.86188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-3.7879999999999998</v>
      </c>
      <c r="GH161">
        <v>0.1154</v>
      </c>
      <c r="GI161">
        <v>-2.7106589400944232</v>
      </c>
      <c r="GJ161">
        <v>-1.6100910332537859E-3</v>
      </c>
      <c r="GK161">
        <v>7.0186618486508772E-7</v>
      </c>
      <c r="GL161">
        <v>-2.134652460378022E-10</v>
      </c>
      <c r="GM161">
        <v>0.1154050000000026</v>
      </c>
      <c r="GN161">
        <v>0</v>
      </c>
      <c r="GO161">
        <v>0</v>
      </c>
      <c r="GP161">
        <v>0</v>
      </c>
      <c r="GQ161">
        <v>5</v>
      </c>
      <c r="GR161">
        <v>2079</v>
      </c>
      <c r="GS161">
        <v>3</v>
      </c>
      <c r="GT161">
        <v>29</v>
      </c>
      <c r="GU161">
        <v>85.7</v>
      </c>
      <c r="GV161">
        <v>85.7</v>
      </c>
      <c r="GW161">
        <v>2.6867700000000001</v>
      </c>
      <c r="GX161">
        <v>2.5390600000000001</v>
      </c>
      <c r="GY161">
        <v>2.04834</v>
      </c>
      <c r="GZ161">
        <v>2.6208499999999999</v>
      </c>
      <c r="HA161">
        <v>2.1972700000000001</v>
      </c>
      <c r="HB161">
        <v>2.2875999999999999</v>
      </c>
      <c r="HC161">
        <v>39.441600000000001</v>
      </c>
      <c r="HD161">
        <v>14.7712</v>
      </c>
      <c r="HE161">
        <v>18</v>
      </c>
      <c r="HF161">
        <v>659.85500000000002</v>
      </c>
      <c r="HG161">
        <v>750.71600000000001</v>
      </c>
      <c r="HH161">
        <v>30.999500000000001</v>
      </c>
      <c r="HI161">
        <v>32.702599999999997</v>
      </c>
      <c r="HJ161">
        <v>29.9999</v>
      </c>
      <c r="HK161">
        <v>32.533000000000001</v>
      </c>
      <c r="HL161">
        <v>32.5075</v>
      </c>
      <c r="HM161">
        <v>53.743400000000001</v>
      </c>
      <c r="HN161">
        <v>23.2194</v>
      </c>
      <c r="HO161">
        <v>100</v>
      </c>
      <c r="HP161">
        <v>31</v>
      </c>
      <c r="HQ161">
        <v>973.45799999999997</v>
      </c>
      <c r="HR161">
        <v>33.622900000000001</v>
      </c>
      <c r="HS161">
        <v>99.427800000000005</v>
      </c>
      <c r="HT161">
        <v>98.497900000000001</v>
      </c>
    </row>
    <row r="162" spans="1:228" x14ac:dyDescent="0.2">
      <c r="A162">
        <v>147</v>
      </c>
      <c r="B162">
        <v>1669220453</v>
      </c>
      <c r="C162">
        <v>703.5</v>
      </c>
      <c r="D162" t="s">
        <v>653</v>
      </c>
      <c r="E162" t="s">
        <v>654</v>
      </c>
      <c r="F162">
        <v>4</v>
      </c>
      <c r="G162">
        <v>1669220448.2666669</v>
      </c>
      <c r="H162">
        <f t="shared" si="68"/>
        <v>2.1406584880168298E-3</v>
      </c>
      <c r="I162">
        <f t="shared" si="69"/>
        <v>2.1406584880168298</v>
      </c>
      <c r="J162">
        <f t="shared" si="70"/>
        <v>16.077933590860361</v>
      </c>
      <c r="K162">
        <f t="shared" si="71"/>
        <v>942.6636666666667</v>
      </c>
      <c r="L162">
        <f t="shared" si="72"/>
        <v>720.25362296711478</v>
      </c>
      <c r="M162">
        <f t="shared" si="73"/>
        <v>72.844097469995006</v>
      </c>
      <c r="N162">
        <f t="shared" si="74"/>
        <v>95.337922401849227</v>
      </c>
      <c r="O162">
        <f t="shared" si="75"/>
        <v>0.13063603067994919</v>
      </c>
      <c r="P162">
        <f t="shared" si="76"/>
        <v>3.6767068040243922</v>
      </c>
      <c r="Q162">
        <f t="shared" si="77"/>
        <v>0.12811113936194773</v>
      </c>
      <c r="R162">
        <f t="shared" si="78"/>
        <v>8.0292248943785421E-2</v>
      </c>
      <c r="S162">
        <f t="shared" si="79"/>
        <v>226.11497541527049</v>
      </c>
      <c r="T162">
        <f t="shared" si="80"/>
        <v>33.298732415321425</v>
      </c>
      <c r="U162">
        <f t="shared" si="81"/>
        <v>33.180146666666673</v>
      </c>
      <c r="V162">
        <f t="shared" si="82"/>
        <v>5.1034706899883862</v>
      </c>
      <c r="W162">
        <f t="shared" si="83"/>
        <v>70.267345734672134</v>
      </c>
      <c r="X162">
        <f t="shared" si="84"/>
        <v>3.4852944892472126</v>
      </c>
      <c r="Y162">
        <f t="shared" si="85"/>
        <v>4.9600485870173658</v>
      </c>
      <c r="Z162">
        <f t="shared" si="86"/>
        <v>1.6181762007411735</v>
      </c>
      <c r="AA162">
        <f t="shared" si="87"/>
        <v>-94.403039321542195</v>
      </c>
      <c r="AB162">
        <f t="shared" si="88"/>
        <v>-100.50608913194992</v>
      </c>
      <c r="AC162">
        <f t="shared" si="89"/>
        <v>-6.2559994380774775</v>
      </c>
      <c r="AD162">
        <f t="shared" si="90"/>
        <v>24.949847523700896</v>
      </c>
      <c r="AE162">
        <f t="shared" si="91"/>
        <v>39.968092484766011</v>
      </c>
      <c r="AF162">
        <f t="shared" si="92"/>
        <v>2.1316062902313062</v>
      </c>
      <c r="AG162">
        <f t="shared" si="93"/>
        <v>16.077933590860361</v>
      </c>
      <c r="AH162">
        <v>997.3180124290044</v>
      </c>
      <c r="AI162">
        <v>983.66875757575747</v>
      </c>
      <c r="AJ162">
        <v>1.7410351515150659</v>
      </c>
      <c r="AK162">
        <v>63.31</v>
      </c>
      <c r="AL162">
        <f t="shared" si="94"/>
        <v>2.1406584880168298</v>
      </c>
      <c r="AM162">
        <v>33.606854082901137</v>
      </c>
      <c r="AN162">
        <v>34.465250303030302</v>
      </c>
      <c r="AO162">
        <v>2.7584369228895151E-5</v>
      </c>
      <c r="AP162">
        <v>89.38907270601743</v>
      </c>
      <c r="AQ162">
        <v>32</v>
      </c>
      <c r="AR162">
        <v>5</v>
      </c>
      <c r="AS162">
        <f t="shared" si="95"/>
        <v>1</v>
      </c>
      <c r="AT162">
        <f t="shared" si="96"/>
        <v>0</v>
      </c>
      <c r="AU162">
        <f t="shared" si="97"/>
        <v>47320.34116894137</v>
      </c>
      <c r="AV162">
        <f t="shared" si="98"/>
        <v>1199.9953333333331</v>
      </c>
      <c r="AW162">
        <f t="shared" si="99"/>
        <v>1025.9213236348551</v>
      </c>
      <c r="AX162">
        <f t="shared" si="100"/>
        <v>0.85493776112033926</v>
      </c>
      <c r="AY162">
        <f t="shared" si="101"/>
        <v>0.18842987896225474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1669220448.2666669</v>
      </c>
      <c r="BF162">
        <v>942.6636666666667</v>
      </c>
      <c r="BG162">
        <v>960.10039999999981</v>
      </c>
      <c r="BH162">
        <v>34.461213333333333</v>
      </c>
      <c r="BI162">
        <v>33.60629333333334</v>
      </c>
      <c r="BJ162">
        <v>946.45033333333345</v>
      </c>
      <c r="BK162">
        <v>34.345800000000011</v>
      </c>
      <c r="BL162">
        <v>650.00246666666658</v>
      </c>
      <c r="BM162">
        <v>101.0367333333334</v>
      </c>
      <c r="BN162">
        <v>9.9998433333333345E-2</v>
      </c>
      <c r="BO162">
        <v>32.673099999999998</v>
      </c>
      <c r="BP162">
        <v>33.180146666666673</v>
      </c>
      <c r="BQ162">
        <v>999.89999999999986</v>
      </c>
      <c r="BR162">
        <v>0</v>
      </c>
      <c r="BS162">
        <v>0</v>
      </c>
      <c r="BT162">
        <v>8998.0840000000007</v>
      </c>
      <c r="BU162">
        <v>0</v>
      </c>
      <c r="BV162">
        <v>20.762213333333332</v>
      </c>
      <c r="BW162">
        <v>-17.436693333333331</v>
      </c>
      <c r="BX162">
        <v>976.30840000000023</v>
      </c>
      <c r="BY162">
        <v>993.48793333333344</v>
      </c>
      <c r="BZ162">
        <v>0.85491266666666665</v>
      </c>
      <c r="CA162">
        <v>960.10039999999981</v>
      </c>
      <c r="CB162">
        <v>33.60629333333334</v>
      </c>
      <c r="CC162">
        <v>3.4818486666666661</v>
      </c>
      <c r="CD162">
        <v>3.3954719999999998</v>
      </c>
      <c r="CE162">
        <v>26.53149333333333</v>
      </c>
      <c r="CF162">
        <v>26.105933333333329</v>
      </c>
      <c r="CG162">
        <v>1199.9953333333331</v>
      </c>
      <c r="CH162">
        <v>0.49999106666666659</v>
      </c>
      <c r="CI162">
        <v>0.50000893333333341</v>
      </c>
      <c r="CJ162">
        <v>0</v>
      </c>
      <c r="CK162">
        <v>856.06993333333344</v>
      </c>
      <c r="CL162">
        <v>4.9990899999999998</v>
      </c>
      <c r="CM162">
        <v>9387.9773333333342</v>
      </c>
      <c r="CN162">
        <v>9557.7906666666659</v>
      </c>
      <c r="CO162">
        <v>41.625</v>
      </c>
      <c r="CP162">
        <v>43.186999999999998</v>
      </c>
      <c r="CQ162">
        <v>42.375</v>
      </c>
      <c r="CR162">
        <v>42.375</v>
      </c>
      <c r="CS162">
        <v>43.061999999999998</v>
      </c>
      <c r="CT162">
        <v>597.48799999999983</v>
      </c>
      <c r="CU162">
        <v>597.50800000000004</v>
      </c>
      <c r="CV162">
        <v>0</v>
      </c>
      <c r="CW162">
        <v>1669220460</v>
      </c>
      <c r="CX162">
        <v>0</v>
      </c>
      <c r="CY162">
        <v>1669215309.0999999</v>
      </c>
      <c r="CZ162" t="s">
        <v>356</v>
      </c>
      <c r="DA162">
        <v>1669215309.0999999</v>
      </c>
      <c r="DB162">
        <v>1669215308.0999999</v>
      </c>
      <c r="DC162">
        <v>4</v>
      </c>
      <c r="DD162">
        <v>-3.3000000000000002E-2</v>
      </c>
      <c r="DE162">
        <v>-1.7000000000000001E-2</v>
      </c>
      <c r="DF162">
        <v>-3.2709999999999999</v>
      </c>
      <c r="DG162">
        <v>0.115</v>
      </c>
      <c r="DH162">
        <v>409</v>
      </c>
      <c r="DI162">
        <v>31</v>
      </c>
      <c r="DJ162">
        <v>0.59</v>
      </c>
      <c r="DK162">
        <v>0.22</v>
      </c>
      <c r="DL162">
        <v>-17.478224999999998</v>
      </c>
      <c r="DM162">
        <v>9.5792870544081102E-2</v>
      </c>
      <c r="DN162">
        <v>5.2851673341531819E-2</v>
      </c>
      <c r="DO162">
        <v>1</v>
      </c>
      <c r="DP162">
        <v>0.85415587500000001</v>
      </c>
      <c r="DQ162">
        <v>-1.281398499062095E-2</v>
      </c>
      <c r="DR162">
        <v>4.0069797677770918E-3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566</v>
      </c>
      <c r="EA162">
        <v>3.2970600000000001</v>
      </c>
      <c r="EB162">
        <v>2.6253500000000001</v>
      </c>
      <c r="EC162">
        <v>0.18099399999999999</v>
      </c>
      <c r="ED162">
        <v>0.18135399999999999</v>
      </c>
      <c r="EE162">
        <v>0.14079900000000001</v>
      </c>
      <c r="EF162">
        <v>0.13683200000000001</v>
      </c>
      <c r="EG162">
        <v>24844</v>
      </c>
      <c r="EH162">
        <v>25282.5</v>
      </c>
      <c r="EI162">
        <v>28223.8</v>
      </c>
      <c r="EJ162">
        <v>29726.1</v>
      </c>
      <c r="EK162">
        <v>33362.199999999997</v>
      </c>
      <c r="EL162">
        <v>35609.800000000003</v>
      </c>
      <c r="EM162">
        <v>39823.1</v>
      </c>
      <c r="EN162">
        <v>42467.5</v>
      </c>
      <c r="EO162">
        <v>2.1766999999999999</v>
      </c>
      <c r="EP162">
        <v>2.1950799999999999</v>
      </c>
      <c r="EQ162">
        <v>0.14264099999999999</v>
      </c>
      <c r="ER162">
        <v>0</v>
      </c>
      <c r="ES162">
        <v>30.867000000000001</v>
      </c>
      <c r="ET162">
        <v>999.9</v>
      </c>
      <c r="EU162">
        <v>74.599999999999994</v>
      </c>
      <c r="EV162">
        <v>34.4</v>
      </c>
      <c r="EW162">
        <v>40.339399999999998</v>
      </c>
      <c r="EX162">
        <v>56.9818</v>
      </c>
      <c r="EY162">
        <v>-2.53606</v>
      </c>
      <c r="EZ162">
        <v>2</v>
      </c>
      <c r="FA162">
        <v>0.41770800000000002</v>
      </c>
      <c r="FB162">
        <v>0.122958</v>
      </c>
      <c r="FC162">
        <v>20.272300000000001</v>
      </c>
      <c r="FD162">
        <v>5.2193899999999998</v>
      </c>
      <c r="FE162">
        <v>12.0047</v>
      </c>
      <c r="FF162">
        <v>4.9869000000000003</v>
      </c>
      <c r="FG162">
        <v>3.2845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1.8641799999999999</v>
      </c>
      <c r="FO162">
        <v>1.8602700000000001</v>
      </c>
      <c r="FP162">
        <v>1.8610100000000001</v>
      </c>
      <c r="FQ162">
        <v>1.86016</v>
      </c>
      <c r="FR162">
        <v>1.86188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-3.7930000000000001</v>
      </c>
      <c r="GH162">
        <v>0.1154</v>
      </c>
      <c r="GI162">
        <v>-2.7106589400944232</v>
      </c>
      <c r="GJ162">
        <v>-1.6100910332537859E-3</v>
      </c>
      <c r="GK162">
        <v>7.0186618486508772E-7</v>
      </c>
      <c r="GL162">
        <v>-2.134652460378022E-10</v>
      </c>
      <c r="GM162">
        <v>0.1154050000000026</v>
      </c>
      <c r="GN162">
        <v>0</v>
      </c>
      <c r="GO162">
        <v>0</v>
      </c>
      <c r="GP162">
        <v>0</v>
      </c>
      <c r="GQ162">
        <v>5</v>
      </c>
      <c r="GR162">
        <v>2079</v>
      </c>
      <c r="GS162">
        <v>3</v>
      </c>
      <c r="GT162">
        <v>29</v>
      </c>
      <c r="GU162">
        <v>85.7</v>
      </c>
      <c r="GV162">
        <v>85.7</v>
      </c>
      <c r="GW162">
        <v>2.7026400000000002</v>
      </c>
      <c r="GX162">
        <v>2.52563</v>
      </c>
      <c r="GY162">
        <v>2.04834</v>
      </c>
      <c r="GZ162">
        <v>2.6220699999999999</v>
      </c>
      <c r="HA162">
        <v>2.1972700000000001</v>
      </c>
      <c r="HB162">
        <v>2.32666</v>
      </c>
      <c r="HC162">
        <v>39.441600000000001</v>
      </c>
      <c r="HD162">
        <v>14.797499999999999</v>
      </c>
      <c r="HE162">
        <v>18</v>
      </c>
      <c r="HF162">
        <v>659.97400000000005</v>
      </c>
      <c r="HG162">
        <v>750.71600000000001</v>
      </c>
      <c r="HH162">
        <v>31</v>
      </c>
      <c r="HI162">
        <v>32.702599999999997</v>
      </c>
      <c r="HJ162">
        <v>29.9999</v>
      </c>
      <c r="HK162">
        <v>32.533000000000001</v>
      </c>
      <c r="HL162">
        <v>32.5075</v>
      </c>
      <c r="HM162">
        <v>54.042900000000003</v>
      </c>
      <c r="HN162">
        <v>23.2194</v>
      </c>
      <c r="HO162">
        <v>100</v>
      </c>
      <c r="HP162">
        <v>31</v>
      </c>
      <c r="HQ162">
        <v>980.13699999999994</v>
      </c>
      <c r="HR162">
        <v>33.622900000000001</v>
      </c>
      <c r="HS162">
        <v>99.429299999999998</v>
      </c>
      <c r="HT162">
        <v>98.498900000000006</v>
      </c>
    </row>
    <row r="163" spans="1:228" x14ac:dyDescent="0.2">
      <c r="A163">
        <v>148</v>
      </c>
      <c r="B163">
        <v>1669220457</v>
      </c>
      <c r="C163">
        <v>707.5</v>
      </c>
      <c r="D163" t="s">
        <v>655</v>
      </c>
      <c r="E163" t="s">
        <v>656</v>
      </c>
      <c r="F163">
        <v>4</v>
      </c>
      <c r="G163">
        <v>1669220451</v>
      </c>
      <c r="H163">
        <f t="shared" si="68"/>
        <v>2.1391704664717424E-3</v>
      </c>
      <c r="I163">
        <f t="shared" si="69"/>
        <v>2.1391704664717426</v>
      </c>
      <c r="J163">
        <f t="shared" si="70"/>
        <v>16.583165152472464</v>
      </c>
      <c r="K163">
        <f t="shared" si="71"/>
        <v>947.22666666666646</v>
      </c>
      <c r="L163">
        <f t="shared" si="72"/>
        <v>718.46344641361679</v>
      </c>
      <c r="M163">
        <f t="shared" si="73"/>
        <v>72.66326976025384</v>
      </c>
      <c r="N163">
        <f t="shared" si="74"/>
        <v>95.799705813400081</v>
      </c>
      <c r="O163">
        <f t="shared" si="75"/>
        <v>0.13061184575782198</v>
      </c>
      <c r="P163">
        <f t="shared" si="76"/>
        <v>3.679044438747094</v>
      </c>
      <c r="Q163">
        <f t="shared" si="77"/>
        <v>0.12808944982423962</v>
      </c>
      <c r="R163">
        <f t="shared" si="78"/>
        <v>8.0278476060337348E-2</v>
      </c>
      <c r="S163">
        <f t="shared" si="79"/>
        <v>226.11417622110088</v>
      </c>
      <c r="T163">
        <f t="shared" si="80"/>
        <v>33.298289786764109</v>
      </c>
      <c r="U163">
        <f t="shared" si="81"/>
        <v>33.177585714285698</v>
      </c>
      <c r="V163">
        <f t="shared" si="82"/>
        <v>5.1027373359772428</v>
      </c>
      <c r="W163">
        <f t="shared" si="83"/>
        <v>70.27099598084807</v>
      </c>
      <c r="X163">
        <f t="shared" si="84"/>
        <v>3.4854016937435217</v>
      </c>
      <c r="Y163">
        <f t="shared" si="85"/>
        <v>4.9599434946011671</v>
      </c>
      <c r="Z163">
        <f t="shared" si="86"/>
        <v>1.6173356422337211</v>
      </c>
      <c r="AA163">
        <f t="shared" si="87"/>
        <v>-94.337417571403847</v>
      </c>
      <c r="AB163">
        <f t="shared" si="88"/>
        <v>-100.13665465896418</v>
      </c>
      <c r="AC163">
        <f t="shared" si="89"/>
        <v>-6.228953855136254</v>
      </c>
      <c r="AD163">
        <f t="shared" si="90"/>
        <v>25.411150135596614</v>
      </c>
      <c r="AE163">
        <f t="shared" si="91"/>
        <v>40.026422505592635</v>
      </c>
      <c r="AF163">
        <f t="shared" si="92"/>
        <v>2.1331850235128251</v>
      </c>
      <c r="AG163">
        <f t="shared" si="93"/>
        <v>16.583165152472464</v>
      </c>
      <c r="AH163">
        <v>1004.325826225109</v>
      </c>
      <c r="AI163">
        <v>990.53900606060586</v>
      </c>
      <c r="AJ163">
        <v>1.720520692640626</v>
      </c>
      <c r="AK163">
        <v>63.31</v>
      </c>
      <c r="AL163">
        <f t="shared" si="94"/>
        <v>2.1391704664717426</v>
      </c>
      <c r="AM163">
        <v>33.607752782264441</v>
      </c>
      <c r="AN163">
        <v>34.465776969696968</v>
      </c>
      <c r="AO163">
        <v>-1.6244425808911811E-5</v>
      </c>
      <c r="AP163">
        <v>89.38907270601743</v>
      </c>
      <c r="AQ163">
        <v>32</v>
      </c>
      <c r="AR163">
        <v>5</v>
      </c>
      <c r="AS163">
        <f t="shared" si="95"/>
        <v>1</v>
      </c>
      <c r="AT163">
        <f t="shared" si="96"/>
        <v>0</v>
      </c>
      <c r="AU163">
        <f t="shared" si="97"/>
        <v>47362.225515708808</v>
      </c>
      <c r="AV163">
        <f t="shared" si="98"/>
        <v>1199.9890476190469</v>
      </c>
      <c r="AW163">
        <f t="shared" si="99"/>
        <v>1025.9161493373574</v>
      </c>
      <c r="AX163">
        <f t="shared" si="100"/>
        <v>0.85493792745269181</v>
      </c>
      <c r="AY163">
        <f t="shared" si="101"/>
        <v>0.18843019998369515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1669220451</v>
      </c>
      <c r="BF163">
        <v>947.22666666666646</v>
      </c>
      <c r="BG163">
        <v>964.69200000000012</v>
      </c>
      <c r="BH163">
        <v>34.462166666666668</v>
      </c>
      <c r="BI163">
        <v>33.606628571428573</v>
      </c>
      <c r="BJ163">
        <v>951.01728571428578</v>
      </c>
      <c r="BK163">
        <v>34.346761904761898</v>
      </c>
      <c r="BL163">
        <v>650.01328571428553</v>
      </c>
      <c r="BM163">
        <v>101.0370476190476</v>
      </c>
      <c r="BN163">
        <v>9.999717142857141E-2</v>
      </c>
      <c r="BO163">
        <v>32.672723809523809</v>
      </c>
      <c r="BP163">
        <v>33.177585714285698</v>
      </c>
      <c r="BQ163">
        <v>999.9000000000002</v>
      </c>
      <c r="BR163">
        <v>0</v>
      </c>
      <c r="BS163">
        <v>0</v>
      </c>
      <c r="BT163">
        <v>9006.1319047619036</v>
      </c>
      <c r="BU163">
        <v>0</v>
      </c>
      <c r="BV163">
        <v>20.72479523809524</v>
      </c>
      <c r="BW163">
        <v>-17.465352380952378</v>
      </c>
      <c r="BX163">
        <v>981.03514285714289</v>
      </c>
      <c r="BY163">
        <v>998.24</v>
      </c>
      <c r="BZ163">
        <v>0.855542380952381</v>
      </c>
      <c r="CA163">
        <v>964.69200000000012</v>
      </c>
      <c r="CB163">
        <v>33.606628571428573</v>
      </c>
      <c r="CC163">
        <v>3.4819580952380949</v>
      </c>
      <c r="CD163">
        <v>3.395516666666667</v>
      </c>
      <c r="CE163">
        <v>26.532028571428569</v>
      </c>
      <c r="CF163">
        <v>26.10616666666666</v>
      </c>
      <c r="CG163">
        <v>1199.9890476190469</v>
      </c>
      <c r="CH163">
        <v>0.49998661904761921</v>
      </c>
      <c r="CI163">
        <v>0.50001338095238079</v>
      </c>
      <c r="CJ163">
        <v>0</v>
      </c>
      <c r="CK163">
        <v>856.26914285714281</v>
      </c>
      <c r="CL163">
        <v>4.9990899999999989</v>
      </c>
      <c r="CM163">
        <v>9390.3828571428567</v>
      </c>
      <c r="CN163">
        <v>9557.7271428571403</v>
      </c>
      <c r="CO163">
        <v>41.625</v>
      </c>
      <c r="CP163">
        <v>43.186999999999998</v>
      </c>
      <c r="CQ163">
        <v>42.375</v>
      </c>
      <c r="CR163">
        <v>42.375</v>
      </c>
      <c r="CS163">
        <v>43.061999999999998</v>
      </c>
      <c r="CT163">
        <v>597.47809523809508</v>
      </c>
      <c r="CU163">
        <v>597.51142857142861</v>
      </c>
      <c r="CV163">
        <v>0</v>
      </c>
      <c r="CW163">
        <v>1669220464.2</v>
      </c>
      <c r="CX163">
        <v>0</v>
      </c>
      <c r="CY163">
        <v>1669215309.0999999</v>
      </c>
      <c r="CZ163" t="s">
        <v>356</v>
      </c>
      <c r="DA163">
        <v>1669215309.0999999</v>
      </c>
      <c r="DB163">
        <v>1669215308.0999999</v>
      </c>
      <c r="DC163">
        <v>4</v>
      </c>
      <c r="DD163">
        <v>-3.3000000000000002E-2</v>
      </c>
      <c r="DE163">
        <v>-1.7000000000000001E-2</v>
      </c>
      <c r="DF163">
        <v>-3.2709999999999999</v>
      </c>
      <c r="DG163">
        <v>0.115</v>
      </c>
      <c r="DH163">
        <v>409</v>
      </c>
      <c r="DI163">
        <v>31</v>
      </c>
      <c r="DJ163">
        <v>0.59</v>
      </c>
      <c r="DK163">
        <v>0.22</v>
      </c>
      <c r="DL163">
        <v>-17.48190487804878</v>
      </c>
      <c r="DM163">
        <v>7.0618118466902316E-2</v>
      </c>
      <c r="DN163">
        <v>5.6231047544145422E-2</v>
      </c>
      <c r="DO163">
        <v>1</v>
      </c>
      <c r="DP163">
        <v>0.85354407317073167</v>
      </c>
      <c r="DQ163">
        <v>2.0491902439026009E-2</v>
      </c>
      <c r="DR163">
        <v>2.8788596183147142E-3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2</v>
      </c>
      <c r="DY163">
        <v>2</v>
      </c>
      <c r="DZ163" t="s">
        <v>566</v>
      </c>
      <c r="EA163">
        <v>3.2972199999999998</v>
      </c>
      <c r="EB163">
        <v>2.6254499999999998</v>
      </c>
      <c r="EC163">
        <v>0.181808</v>
      </c>
      <c r="ED163">
        <v>0.18216499999999999</v>
      </c>
      <c r="EE163">
        <v>0.14080200000000001</v>
      </c>
      <c r="EF163">
        <v>0.13683100000000001</v>
      </c>
      <c r="EG163">
        <v>24819.8</v>
      </c>
      <c r="EH163">
        <v>25257.599999999999</v>
      </c>
      <c r="EI163">
        <v>28224.3</v>
      </c>
      <c r="EJ163">
        <v>29726.400000000001</v>
      </c>
      <c r="EK163">
        <v>33362.9</v>
      </c>
      <c r="EL163">
        <v>35610.199999999997</v>
      </c>
      <c r="EM163">
        <v>39824</v>
      </c>
      <c r="EN163">
        <v>42467.8</v>
      </c>
      <c r="EO163">
        <v>2.1768299999999998</v>
      </c>
      <c r="EP163">
        <v>2.1951999999999998</v>
      </c>
      <c r="EQ163">
        <v>0.14240700000000001</v>
      </c>
      <c r="ER163">
        <v>0</v>
      </c>
      <c r="ES163">
        <v>30.8613</v>
      </c>
      <c r="ET163">
        <v>999.9</v>
      </c>
      <c r="EU163">
        <v>74.599999999999994</v>
      </c>
      <c r="EV163">
        <v>34.4</v>
      </c>
      <c r="EW163">
        <v>40.340699999999998</v>
      </c>
      <c r="EX163">
        <v>56.861800000000002</v>
      </c>
      <c r="EY163">
        <v>-2.7123400000000002</v>
      </c>
      <c r="EZ163">
        <v>2</v>
      </c>
      <c r="FA163">
        <v>0.41772100000000001</v>
      </c>
      <c r="FB163">
        <v>0.12559400000000001</v>
      </c>
      <c r="FC163">
        <v>20.272400000000001</v>
      </c>
      <c r="FD163">
        <v>5.2193899999999998</v>
      </c>
      <c r="FE163">
        <v>12.0044</v>
      </c>
      <c r="FF163">
        <v>4.98665</v>
      </c>
      <c r="FG163">
        <v>3.2845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1.8641799999999999</v>
      </c>
      <c r="FO163">
        <v>1.86029</v>
      </c>
      <c r="FP163">
        <v>1.8610199999999999</v>
      </c>
      <c r="FQ163">
        <v>1.8601799999999999</v>
      </c>
      <c r="FR163">
        <v>1.86188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-3.7989999999999999</v>
      </c>
      <c r="GH163">
        <v>0.1154</v>
      </c>
      <c r="GI163">
        <v>-2.7106589400944232</v>
      </c>
      <c r="GJ163">
        <v>-1.6100910332537859E-3</v>
      </c>
      <c r="GK163">
        <v>7.0186618486508772E-7</v>
      </c>
      <c r="GL163">
        <v>-2.134652460378022E-10</v>
      </c>
      <c r="GM163">
        <v>0.1154050000000026</v>
      </c>
      <c r="GN163">
        <v>0</v>
      </c>
      <c r="GO163">
        <v>0</v>
      </c>
      <c r="GP163">
        <v>0</v>
      </c>
      <c r="GQ163">
        <v>5</v>
      </c>
      <c r="GR163">
        <v>2079</v>
      </c>
      <c r="GS163">
        <v>3</v>
      </c>
      <c r="GT163">
        <v>29</v>
      </c>
      <c r="GU163">
        <v>85.8</v>
      </c>
      <c r="GV163">
        <v>85.8</v>
      </c>
      <c r="GW163">
        <v>2.7172900000000002</v>
      </c>
      <c r="GX163">
        <v>2.52441</v>
      </c>
      <c r="GY163">
        <v>2.04834</v>
      </c>
      <c r="GZ163">
        <v>2.6220699999999999</v>
      </c>
      <c r="HA163">
        <v>2.1972700000000001</v>
      </c>
      <c r="HB163">
        <v>2.3339799999999999</v>
      </c>
      <c r="HC163">
        <v>39.4666</v>
      </c>
      <c r="HD163">
        <v>14.797499999999999</v>
      </c>
      <c r="HE163">
        <v>18</v>
      </c>
      <c r="HF163">
        <v>660.07399999999996</v>
      </c>
      <c r="HG163">
        <v>750.83699999999999</v>
      </c>
      <c r="HH163">
        <v>31.000399999999999</v>
      </c>
      <c r="HI163">
        <v>32.7012</v>
      </c>
      <c r="HJ163">
        <v>29.9999</v>
      </c>
      <c r="HK163">
        <v>32.533000000000001</v>
      </c>
      <c r="HL163">
        <v>32.5075</v>
      </c>
      <c r="HM163">
        <v>54.344299999999997</v>
      </c>
      <c r="HN163">
        <v>23.2194</v>
      </c>
      <c r="HO163">
        <v>100</v>
      </c>
      <c r="HP163">
        <v>31</v>
      </c>
      <c r="HQ163">
        <v>986.81600000000003</v>
      </c>
      <c r="HR163">
        <v>33.622900000000001</v>
      </c>
      <c r="HS163">
        <v>99.431600000000003</v>
      </c>
      <c r="HT163">
        <v>98.499700000000004</v>
      </c>
    </row>
    <row r="164" spans="1:228" x14ac:dyDescent="0.2">
      <c r="A164">
        <v>149</v>
      </c>
      <c r="B164">
        <v>1669220461</v>
      </c>
      <c r="C164">
        <v>711.5</v>
      </c>
      <c r="D164" t="s">
        <v>657</v>
      </c>
      <c r="E164" t="s">
        <v>658</v>
      </c>
      <c r="F164">
        <v>4</v>
      </c>
      <c r="G164">
        <v>1669220453</v>
      </c>
      <c r="H164">
        <f t="shared" si="68"/>
        <v>2.1420959568545441E-3</v>
      </c>
      <c r="I164">
        <f t="shared" si="69"/>
        <v>2.1420959568545439</v>
      </c>
      <c r="J164">
        <f t="shared" si="70"/>
        <v>16.337112662593999</v>
      </c>
      <c r="K164">
        <f t="shared" si="71"/>
        <v>950.56614285714295</v>
      </c>
      <c r="L164">
        <f t="shared" si="72"/>
        <v>725.06719255414112</v>
      </c>
      <c r="M164">
        <f t="shared" si="73"/>
        <v>73.331237464262372</v>
      </c>
      <c r="N164">
        <f t="shared" si="74"/>
        <v>96.137561129743304</v>
      </c>
      <c r="O164">
        <f t="shared" si="75"/>
        <v>0.13082529719197988</v>
      </c>
      <c r="P164">
        <f t="shared" si="76"/>
        <v>3.6789327502763931</v>
      </c>
      <c r="Q164">
        <f t="shared" si="77"/>
        <v>0.12829466096265399</v>
      </c>
      <c r="R164">
        <f t="shared" si="78"/>
        <v>8.0407453492390979E-2</v>
      </c>
      <c r="S164">
        <f t="shared" si="79"/>
        <v>226.114641831971</v>
      </c>
      <c r="T164">
        <f t="shared" si="80"/>
        <v>33.297302313794361</v>
      </c>
      <c r="U164">
        <f t="shared" si="81"/>
        <v>33.176682142857139</v>
      </c>
      <c r="V164">
        <f t="shared" si="82"/>
        <v>5.1024786112543685</v>
      </c>
      <c r="W164">
        <f t="shared" si="83"/>
        <v>70.274915704122904</v>
      </c>
      <c r="X164">
        <f t="shared" si="84"/>
        <v>3.485518518239977</v>
      </c>
      <c r="Y164">
        <f t="shared" si="85"/>
        <v>4.9598330831373554</v>
      </c>
      <c r="Z164">
        <f t="shared" si="86"/>
        <v>1.6169600930143915</v>
      </c>
      <c r="AA164">
        <f t="shared" si="87"/>
        <v>-94.466431697285387</v>
      </c>
      <c r="AB164">
        <f t="shared" si="88"/>
        <v>-100.03279257625563</v>
      </c>
      <c r="AC164">
        <f t="shared" si="89"/>
        <v>-6.2226424348671605</v>
      </c>
      <c r="AD164">
        <f t="shared" si="90"/>
        <v>25.392775123562814</v>
      </c>
      <c r="AE164">
        <f t="shared" si="91"/>
        <v>40.024274268299564</v>
      </c>
      <c r="AF164">
        <f t="shared" si="92"/>
        <v>2.1361187625284361</v>
      </c>
      <c r="AG164">
        <f t="shared" si="93"/>
        <v>16.337112662593999</v>
      </c>
      <c r="AH164">
        <v>1011.187865943723</v>
      </c>
      <c r="AI164">
        <v>997.46992727272664</v>
      </c>
      <c r="AJ164">
        <v>1.730027878787568</v>
      </c>
      <c r="AK164">
        <v>63.31</v>
      </c>
      <c r="AL164">
        <f t="shared" si="94"/>
        <v>2.1420959568545439</v>
      </c>
      <c r="AM164">
        <v>33.606213265379992</v>
      </c>
      <c r="AN164">
        <v>34.465268484848472</v>
      </c>
      <c r="AO164">
        <v>1.063202412943238E-5</v>
      </c>
      <c r="AP164">
        <v>89.38907270601743</v>
      </c>
      <c r="AQ164">
        <v>32</v>
      </c>
      <c r="AR164">
        <v>5</v>
      </c>
      <c r="AS164">
        <f t="shared" si="95"/>
        <v>1</v>
      </c>
      <c r="AT164">
        <f t="shared" si="96"/>
        <v>0</v>
      </c>
      <c r="AU164">
        <f t="shared" si="97"/>
        <v>47360.28906234922</v>
      </c>
      <c r="AV164">
        <f t="shared" si="98"/>
        <v>1199.99</v>
      </c>
      <c r="AW164">
        <f t="shared" si="99"/>
        <v>1025.9171118300369</v>
      </c>
      <c r="AX164">
        <f t="shared" si="100"/>
        <v>0.85493805100878917</v>
      </c>
      <c r="AY164">
        <f t="shared" si="101"/>
        <v>0.18843043844696289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1669220453</v>
      </c>
      <c r="BF164">
        <v>950.56614285714295</v>
      </c>
      <c r="BG164">
        <v>968.03478571428582</v>
      </c>
      <c r="BH164">
        <v>34.463282142857139</v>
      </c>
      <c r="BI164">
        <v>33.606564285714292</v>
      </c>
      <c r="BJ164">
        <v>954.35957142857148</v>
      </c>
      <c r="BK164">
        <v>34.347878571428573</v>
      </c>
      <c r="BL164">
        <v>650.0101428571428</v>
      </c>
      <c r="BM164">
        <v>101.0371428571428</v>
      </c>
      <c r="BN164">
        <v>0.10001824642857141</v>
      </c>
      <c r="BO164">
        <v>32.672328571428572</v>
      </c>
      <c r="BP164">
        <v>33.176682142857139</v>
      </c>
      <c r="BQ164">
        <v>999.9000000000002</v>
      </c>
      <c r="BR164">
        <v>0</v>
      </c>
      <c r="BS164">
        <v>0</v>
      </c>
      <c r="BT164">
        <v>9005.7374999999993</v>
      </c>
      <c r="BU164">
        <v>0</v>
      </c>
      <c r="BV164">
        <v>20.698885714285719</v>
      </c>
      <c r="BW164">
        <v>-17.46870357142857</v>
      </c>
      <c r="BX164">
        <v>984.49499999999989</v>
      </c>
      <c r="BY164">
        <v>1001.698571428571</v>
      </c>
      <c r="BZ164">
        <v>0.85672289285714265</v>
      </c>
      <c r="CA164">
        <v>968.03478571428582</v>
      </c>
      <c r="CB164">
        <v>33.606564285714292</v>
      </c>
      <c r="CC164">
        <v>3.482074642857143</v>
      </c>
      <c r="CD164">
        <v>3.3955135714285709</v>
      </c>
      <c r="CE164">
        <v>26.53259642857142</v>
      </c>
      <c r="CF164">
        <v>26.106153571428571</v>
      </c>
      <c r="CG164">
        <v>1199.99</v>
      </c>
      <c r="CH164">
        <v>0.49998196428571429</v>
      </c>
      <c r="CI164">
        <v>0.50001803571428571</v>
      </c>
      <c r="CJ164">
        <v>0</v>
      </c>
      <c r="CK164">
        <v>856.38535714285717</v>
      </c>
      <c r="CL164">
        <v>4.9990899999999998</v>
      </c>
      <c r="CM164">
        <v>9392.1060714285704</v>
      </c>
      <c r="CN164">
        <v>9557.7182142857146</v>
      </c>
      <c r="CO164">
        <v>41.631642857142843</v>
      </c>
      <c r="CP164">
        <v>43.186999999999983</v>
      </c>
      <c r="CQ164">
        <v>42.375</v>
      </c>
      <c r="CR164">
        <v>42.375</v>
      </c>
      <c r="CS164">
        <v>43.061999999999983</v>
      </c>
      <c r="CT164">
        <v>597.4735714285714</v>
      </c>
      <c r="CU164">
        <v>597.51678571428579</v>
      </c>
      <c r="CV164">
        <v>0</v>
      </c>
      <c r="CW164">
        <v>1669220467.8</v>
      </c>
      <c r="CX164">
        <v>0</v>
      </c>
      <c r="CY164">
        <v>1669215309.0999999</v>
      </c>
      <c r="CZ164" t="s">
        <v>356</v>
      </c>
      <c r="DA164">
        <v>1669215309.0999999</v>
      </c>
      <c r="DB164">
        <v>1669215308.0999999</v>
      </c>
      <c r="DC164">
        <v>4</v>
      </c>
      <c r="DD164">
        <v>-3.3000000000000002E-2</v>
      </c>
      <c r="DE164">
        <v>-1.7000000000000001E-2</v>
      </c>
      <c r="DF164">
        <v>-3.2709999999999999</v>
      </c>
      <c r="DG164">
        <v>0.115</v>
      </c>
      <c r="DH164">
        <v>409</v>
      </c>
      <c r="DI164">
        <v>31</v>
      </c>
      <c r="DJ164">
        <v>0.59</v>
      </c>
      <c r="DK164">
        <v>0.22</v>
      </c>
      <c r="DL164">
        <v>-17.489460975609759</v>
      </c>
      <c r="DM164">
        <v>0.19111358885017671</v>
      </c>
      <c r="DN164">
        <v>5.3914778633930661E-2</v>
      </c>
      <c r="DO164">
        <v>0</v>
      </c>
      <c r="DP164">
        <v>0.8550928536585366</v>
      </c>
      <c r="DQ164">
        <v>3.4616822299651413E-2</v>
      </c>
      <c r="DR164">
        <v>3.8138422247347269E-3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3.2971499999999998</v>
      </c>
      <c r="EB164">
        <v>2.6253199999999999</v>
      </c>
      <c r="EC164">
        <v>0.182618</v>
      </c>
      <c r="ED164">
        <v>0.18296100000000001</v>
      </c>
      <c r="EE164">
        <v>0.14079900000000001</v>
      </c>
      <c r="EF164">
        <v>0.13683100000000001</v>
      </c>
      <c r="EG164">
        <v>24795.599999999999</v>
      </c>
      <c r="EH164">
        <v>25233</v>
      </c>
      <c r="EI164">
        <v>28224.799999999999</v>
      </c>
      <c r="EJ164">
        <v>29726.400000000001</v>
      </c>
      <c r="EK164">
        <v>33363.699999999997</v>
      </c>
      <c r="EL164">
        <v>35610.300000000003</v>
      </c>
      <c r="EM164">
        <v>39824.800000000003</v>
      </c>
      <c r="EN164">
        <v>42467.8</v>
      </c>
      <c r="EO164">
        <v>2.1766800000000002</v>
      </c>
      <c r="EP164">
        <v>2.19523</v>
      </c>
      <c r="EQ164">
        <v>0.14332700000000001</v>
      </c>
      <c r="ER164">
        <v>0</v>
      </c>
      <c r="ES164">
        <v>30.857399999999998</v>
      </c>
      <c r="ET164">
        <v>999.9</v>
      </c>
      <c r="EU164">
        <v>74.599999999999994</v>
      </c>
      <c r="EV164">
        <v>34.4</v>
      </c>
      <c r="EW164">
        <v>40.340899999999998</v>
      </c>
      <c r="EX164">
        <v>57.311799999999998</v>
      </c>
      <c r="EY164">
        <v>-2.6842999999999999</v>
      </c>
      <c r="EZ164">
        <v>2</v>
      </c>
      <c r="FA164">
        <v>0.41768300000000003</v>
      </c>
      <c r="FB164">
        <v>0.127141</v>
      </c>
      <c r="FC164">
        <v>20.272400000000001</v>
      </c>
      <c r="FD164">
        <v>5.2187900000000003</v>
      </c>
      <c r="FE164">
        <v>12.004300000000001</v>
      </c>
      <c r="FF164">
        <v>4.9866000000000001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1.8621799999999999</v>
      </c>
      <c r="FN164">
        <v>1.8641799999999999</v>
      </c>
      <c r="FO164">
        <v>1.8603099999999999</v>
      </c>
      <c r="FP164">
        <v>1.8610199999999999</v>
      </c>
      <c r="FQ164">
        <v>1.8601799999999999</v>
      </c>
      <c r="FR164">
        <v>1.86188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-3.8050000000000002</v>
      </c>
      <c r="GH164">
        <v>0.1154</v>
      </c>
      <c r="GI164">
        <v>-2.7106589400944232</v>
      </c>
      <c r="GJ164">
        <v>-1.6100910332537859E-3</v>
      </c>
      <c r="GK164">
        <v>7.0186618486508772E-7</v>
      </c>
      <c r="GL164">
        <v>-2.134652460378022E-10</v>
      </c>
      <c r="GM164">
        <v>0.1154050000000026</v>
      </c>
      <c r="GN164">
        <v>0</v>
      </c>
      <c r="GO164">
        <v>0</v>
      </c>
      <c r="GP164">
        <v>0</v>
      </c>
      <c r="GQ164">
        <v>5</v>
      </c>
      <c r="GR164">
        <v>2079</v>
      </c>
      <c r="GS164">
        <v>3</v>
      </c>
      <c r="GT164">
        <v>29</v>
      </c>
      <c r="GU164">
        <v>85.9</v>
      </c>
      <c r="GV164">
        <v>85.9</v>
      </c>
      <c r="GW164">
        <v>2.7319300000000002</v>
      </c>
      <c r="GX164">
        <v>2.5366200000000001</v>
      </c>
      <c r="GY164">
        <v>2.04834</v>
      </c>
      <c r="GZ164">
        <v>2.6220699999999999</v>
      </c>
      <c r="HA164">
        <v>2.1972700000000001</v>
      </c>
      <c r="HB164">
        <v>2.2961399999999998</v>
      </c>
      <c r="HC164">
        <v>39.4666</v>
      </c>
      <c r="HD164">
        <v>14.78</v>
      </c>
      <c r="HE164">
        <v>18</v>
      </c>
      <c r="HF164">
        <v>659.95399999999995</v>
      </c>
      <c r="HG164">
        <v>750.86099999999999</v>
      </c>
      <c r="HH164">
        <v>31.000399999999999</v>
      </c>
      <c r="HI164">
        <v>32.699599999999997</v>
      </c>
      <c r="HJ164">
        <v>29.9999</v>
      </c>
      <c r="HK164">
        <v>32.533000000000001</v>
      </c>
      <c r="HL164">
        <v>32.5075</v>
      </c>
      <c r="HM164">
        <v>54.644199999999998</v>
      </c>
      <c r="HN164">
        <v>23.2194</v>
      </c>
      <c r="HO164">
        <v>100</v>
      </c>
      <c r="HP164">
        <v>31</v>
      </c>
      <c r="HQ164">
        <v>993.49400000000003</v>
      </c>
      <c r="HR164">
        <v>33.622900000000001</v>
      </c>
      <c r="HS164">
        <v>99.433300000000003</v>
      </c>
      <c r="HT164">
        <v>98.499700000000004</v>
      </c>
    </row>
    <row r="165" spans="1:228" x14ac:dyDescent="0.2">
      <c r="A165">
        <v>150</v>
      </c>
      <c r="B165">
        <v>1669220465</v>
      </c>
      <c r="C165">
        <v>715.5</v>
      </c>
      <c r="D165" t="s">
        <v>659</v>
      </c>
      <c r="E165" t="s">
        <v>660</v>
      </c>
      <c r="F165">
        <v>4</v>
      </c>
      <c r="G165">
        <v>1669220457</v>
      </c>
      <c r="H165">
        <f t="shared" si="68"/>
        <v>2.1418198016129064E-3</v>
      </c>
      <c r="I165">
        <f t="shared" si="69"/>
        <v>2.1418198016129062</v>
      </c>
      <c r="J165">
        <f t="shared" si="70"/>
        <v>16.227346777865076</v>
      </c>
      <c r="K165">
        <f t="shared" si="71"/>
        <v>957.25142857142839</v>
      </c>
      <c r="L165">
        <f t="shared" si="72"/>
        <v>732.88171286501233</v>
      </c>
      <c r="M165">
        <f t="shared" si="73"/>
        <v>74.121492045779064</v>
      </c>
      <c r="N165">
        <f t="shared" si="74"/>
        <v>96.813582469257781</v>
      </c>
      <c r="O165">
        <f t="shared" si="75"/>
        <v>0.13079805911153913</v>
      </c>
      <c r="P165">
        <f t="shared" si="76"/>
        <v>3.6792214524415816</v>
      </c>
      <c r="Q165">
        <f t="shared" si="77"/>
        <v>0.12826865991512212</v>
      </c>
      <c r="R165">
        <f t="shared" si="78"/>
        <v>8.03910948316751E-2</v>
      </c>
      <c r="S165">
        <f t="shared" si="79"/>
        <v>226.11471340361851</v>
      </c>
      <c r="T165">
        <f t="shared" si="80"/>
        <v>33.297089369115753</v>
      </c>
      <c r="U165">
        <f t="shared" si="81"/>
        <v>33.177721428571417</v>
      </c>
      <c r="V165">
        <f t="shared" si="82"/>
        <v>5.10277619680289</v>
      </c>
      <c r="W165">
        <f t="shared" si="83"/>
        <v>70.279521080474581</v>
      </c>
      <c r="X165">
        <f t="shared" si="84"/>
        <v>3.485702763895925</v>
      </c>
      <c r="Y165">
        <f t="shared" si="85"/>
        <v>4.9597702293738894</v>
      </c>
      <c r="Z165">
        <f t="shared" si="86"/>
        <v>1.6170734329069649</v>
      </c>
      <c r="AA165">
        <f t="shared" si="87"/>
        <v>-94.454253251129174</v>
      </c>
      <c r="AB165">
        <f t="shared" si="88"/>
        <v>-100.29141895795478</v>
      </c>
      <c r="AC165">
        <f t="shared" si="89"/>
        <v>-6.2382659396875129</v>
      </c>
      <c r="AD165">
        <f t="shared" si="90"/>
        <v>25.130775254847038</v>
      </c>
      <c r="AE165">
        <f t="shared" si="91"/>
        <v>40.022360175155441</v>
      </c>
      <c r="AF165">
        <f t="shared" si="92"/>
        <v>2.1403054374733528</v>
      </c>
      <c r="AG165">
        <f t="shared" si="93"/>
        <v>16.227346777865076</v>
      </c>
      <c r="AH165">
        <v>1018.108977454545</v>
      </c>
      <c r="AI165">
        <v>1004.406418181818</v>
      </c>
      <c r="AJ165">
        <v>1.738268744588549</v>
      </c>
      <c r="AK165">
        <v>63.31</v>
      </c>
      <c r="AL165">
        <f t="shared" si="94"/>
        <v>2.1418198016129062</v>
      </c>
      <c r="AM165">
        <v>33.606134325382619</v>
      </c>
      <c r="AN165">
        <v>34.465112121212123</v>
      </c>
      <c r="AO165">
        <v>3.452542643274059E-6</v>
      </c>
      <c r="AP165">
        <v>89.38907270601743</v>
      </c>
      <c r="AQ165">
        <v>32</v>
      </c>
      <c r="AR165">
        <v>5</v>
      </c>
      <c r="AS165">
        <f t="shared" si="95"/>
        <v>1</v>
      </c>
      <c r="AT165">
        <f t="shared" si="96"/>
        <v>0</v>
      </c>
      <c r="AU165">
        <f t="shared" si="97"/>
        <v>47365.489015744315</v>
      </c>
      <c r="AV165">
        <f t="shared" si="98"/>
        <v>1199.9878571428569</v>
      </c>
      <c r="AW165">
        <f t="shared" si="99"/>
        <v>1025.9155261158642</v>
      </c>
      <c r="AX165">
        <f t="shared" si="100"/>
        <v>0.8549382562574801</v>
      </c>
      <c r="AY165">
        <f t="shared" si="101"/>
        <v>0.18843083457693677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1669220457</v>
      </c>
      <c r="BF165">
        <v>957.25142857142839</v>
      </c>
      <c r="BG165">
        <v>974.72675000000004</v>
      </c>
      <c r="BH165">
        <v>34.465142857142851</v>
      </c>
      <c r="BI165">
        <v>33.60675357142857</v>
      </c>
      <c r="BJ165">
        <v>961.05053571428562</v>
      </c>
      <c r="BK165">
        <v>34.349739285714293</v>
      </c>
      <c r="BL165">
        <v>650.01471428571415</v>
      </c>
      <c r="BM165">
        <v>101.03707142857139</v>
      </c>
      <c r="BN165">
        <v>9.9975307142857142E-2</v>
      </c>
      <c r="BO165">
        <v>32.672103571428558</v>
      </c>
      <c r="BP165">
        <v>33.177721428571417</v>
      </c>
      <c r="BQ165">
        <v>999.9000000000002</v>
      </c>
      <c r="BR165">
        <v>0</v>
      </c>
      <c r="BS165">
        <v>0</v>
      </c>
      <c r="BT165">
        <v>9006.7414285714294</v>
      </c>
      <c r="BU165">
        <v>0</v>
      </c>
      <c r="BV165">
        <v>20.783596428571421</v>
      </c>
      <c r="BW165">
        <v>-17.475435714285709</v>
      </c>
      <c r="BX165">
        <v>991.42100000000005</v>
      </c>
      <c r="BY165">
        <v>1008.623714285714</v>
      </c>
      <c r="BZ165">
        <v>0.85839253571428575</v>
      </c>
      <c r="CA165">
        <v>974.72675000000004</v>
      </c>
      <c r="CB165">
        <v>33.60675357142857</v>
      </c>
      <c r="CC165">
        <v>3.4822600000000001</v>
      </c>
      <c r="CD165">
        <v>3.395530357142857</v>
      </c>
      <c r="CE165">
        <v>26.53350714285714</v>
      </c>
      <c r="CF165">
        <v>26.10624285714286</v>
      </c>
      <c r="CG165">
        <v>1199.9878571428569</v>
      </c>
      <c r="CH165">
        <v>0.49997521428571429</v>
      </c>
      <c r="CI165">
        <v>0.50002478571428566</v>
      </c>
      <c r="CJ165">
        <v>0</v>
      </c>
      <c r="CK165">
        <v>856.68660714285727</v>
      </c>
      <c r="CL165">
        <v>4.9990899999999998</v>
      </c>
      <c r="CM165">
        <v>9395.4778571428578</v>
      </c>
      <c r="CN165">
        <v>9557.6757142857132</v>
      </c>
      <c r="CO165">
        <v>41.636071428571427</v>
      </c>
      <c r="CP165">
        <v>43.186999999999983</v>
      </c>
      <c r="CQ165">
        <v>42.375</v>
      </c>
      <c r="CR165">
        <v>42.375</v>
      </c>
      <c r="CS165">
        <v>43.066499999999976</v>
      </c>
      <c r="CT165">
        <v>597.46428571428555</v>
      </c>
      <c r="CU165">
        <v>597.52392857142866</v>
      </c>
      <c r="CV165">
        <v>0</v>
      </c>
      <c r="CW165">
        <v>1669220472</v>
      </c>
      <c r="CX165">
        <v>0</v>
      </c>
      <c r="CY165">
        <v>1669215309.0999999</v>
      </c>
      <c r="CZ165" t="s">
        <v>356</v>
      </c>
      <c r="DA165">
        <v>1669215309.0999999</v>
      </c>
      <c r="DB165">
        <v>1669215308.0999999</v>
      </c>
      <c r="DC165">
        <v>4</v>
      </c>
      <c r="DD165">
        <v>-3.3000000000000002E-2</v>
      </c>
      <c r="DE165">
        <v>-1.7000000000000001E-2</v>
      </c>
      <c r="DF165">
        <v>-3.2709999999999999</v>
      </c>
      <c r="DG165">
        <v>0.115</v>
      </c>
      <c r="DH165">
        <v>409</v>
      </c>
      <c r="DI165">
        <v>31</v>
      </c>
      <c r="DJ165">
        <v>0.59</v>
      </c>
      <c r="DK165">
        <v>0.22</v>
      </c>
      <c r="DL165">
        <v>-17.475012195121948</v>
      </c>
      <c r="DM165">
        <v>-7.6289895470408861E-2</v>
      </c>
      <c r="DN165">
        <v>4.1270524502875057E-2</v>
      </c>
      <c r="DO165">
        <v>1</v>
      </c>
      <c r="DP165">
        <v>0.85667899999999997</v>
      </c>
      <c r="DQ165">
        <v>2.883284320557403E-2</v>
      </c>
      <c r="DR165">
        <v>3.4033098452005499E-3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2</v>
      </c>
      <c r="DY165">
        <v>2</v>
      </c>
      <c r="DZ165" t="s">
        <v>566</v>
      </c>
      <c r="EA165">
        <v>3.2969499999999998</v>
      </c>
      <c r="EB165">
        <v>2.6251799999999998</v>
      </c>
      <c r="EC165">
        <v>0.18343400000000001</v>
      </c>
      <c r="ED165">
        <v>0.18376600000000001</v>
      </c>
      <c r="EE165">
        <v>0.140795</v>
      </c>
      <c r="EF165">
        <v>0.13682900000000001</v>
      </c>
      <c r="EG165">
        <v>24770.9</v>
      </c>
      <c r="EH165">
        <v>25207.8</v>
      </c>
      <c r="EI165">
        <v>28225</v>
      </c>
      <c r="EJ165">
        <v>29726.1</v>
      </c>
      <c r="EK165">
        <v>33364.199999999997</v>
      </c>
      <c r="EL165">
        <v>35610.1</v>
      </c>
      <c r="EM165">
        <v>39825.1</v>
      </c>
      <c r="EN165">
        <v>42467.4</v>
      </c>
      <c r="EO165">
        <v>2.1766800000000002</v>
      </c>
      <c r="EP165">
        <v>2.19537</v>
      </c>
      <c r="EQ165">
        <v>0.14307300000000001</v>
      </c>
      <c r="ER165">
        <v>0</v>
      </c>
      <c r="ES165">
        <v>30.855</v>
      </c>
      <c r="ET165">
        <v>999.9</v>
      </c>
      <c r="EU165">
        <v>74.599999999999994</v>
      </c>
      <c r="EV165">
        <v>34.4</v>
      </c>
      <c r="EW165">
        <v>40.335599999999999</v>
      </c>
      <c r="EX165">
        <v>56.9818</v>
      </c>
      <c r="EY165">
        <v>-2.5200300000000002</v>
      </c>
      <c r="EZ165">
        <v>2</v>
      </c>
      <c r="FA165">
        <v>0.41760199999999997</v>
      </c>
      <c r="FB165">
        <v>0.128663</v>
      </c>
      <c r="FC165">
        <v>20.272300000000001</v>
      </c>
      <c r="FD165">
        <v>5.2186399999999997</v>
      </c>
      <c r="FE165">
        <v>12.0044</v>
      </c>
      <c r="FF165">
        <v>4.98665</v>
      </c>
      <c r="FG165">
        <v>3.2844500000000001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1.8621799999999999</v>
      </c>
      <c r="FN165">
        <v>1.86419</v>
      </c>
      <c r="FO165">
        <v>1.8602700000000001</v>
      </c>
      <c r="FP165">
        <v>1.8610199999999999</v>
      </c>
      <c r="FQ165">
        <v>1.8602000000000001</v>
      </c>
      <c r="FR165">
        <v>1.86188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-3.81</v>
      </c>
      <c r="GH165">
        <v>0.1154</v>
      </c>
      <c r="GI165">
        <v>-2.7106589400944232</v>
      </c>
      <c r="GJ165">
        <v>-1.6100910332537859E-3</v>
      </c>
      <c r="GK165">
        <v>7.0186618486508772E-7</v>
      </c>
      <c r="GL165">
        <v>-2.134652460378022E-10</v>
      </c>
      <c r="GM165">
        <v>0.1154050000000026</v>
      </c>
      <c r="GN165">
        <v>0</v>
      </c>
      <c r="GO165">
        <v>0</v>
      </c>
      <c r="GP165">
        <v>0</v>
      </c>
      <c r="GQ165">
        <v>5</v>
      </c>
      <c r="GR165">
        <v>2079</v>
      </c>
      <c r="GS165">
        <v>3</v>
      </c>
      <c r="GT165">
        <v>29</v>
      </c>
      <c r="GU165">
        <v>85.9</v>
      </c>
      <c r="GV165">
        <v>85.9</v>
      </c>
      <c r="GW165">
        <v>2.7465799999999998</v>
      </c>
      <c r="GX165">
        <v>2.5268600000000001</v>
      </c>
      <c r="GY165">
        <v>2.04834</v>
      </c>
      <c r="GZ165">
        <v>2.6220699999999999</v>
      </c>
      <c r="HA165">
        <v>2.1972700000000001</v>
      </c>
      <c r="HB165">
        <v>2.3339799999999999</v>
      </c>
      <c r="HC165">
        <v>39.4666</v>
      </c>
      <c r="HD165">
        <v>14.78</v>
      </c>
      <c r="HE165">
        <v>18</v>
      </c>
      <c r="HF165">
        <v>659.95500000000004</v>
      </c>
      <c r="HG165">
        <v>751.02</v>
      </c>
      <c r="HH165">
        <v>31.000499999999999</v>
      </c>
      <c r="HI165">
        <v>32.699599999999997</v>
      </c>
      <c r="HJ165">
        <v>29.9999</v>
      </c>
      <c r="HK165">
        <v>32.533000000000001</v>
      </c>
      <c r="HL165">
        <v>32.508699999999997</v>
      </c>
      <c r="HM165">
        <v>54.944899999999997</v>
      </c>
      <c r="HN165">
        <v>23.2194</v>
      </c>
      <c r="HO165">
        <v>100</v>
      </c>
      <c r="HP165">
        <v>31</v>
      </c>
      <c r="HQ165">
        <v>1000.17</v>
      </c>
      <c r="HR165">
        <v>33.622900000000001</v>
      </c>
      <c r="HS165">
        <v>99.434100000000001</v>
      </c>
      <c r="HT165">
        <v>98.498800000000003</v>
      </c>
    </row>
    <row r="166" spans="1:228" x14ac:dyDescent="0.2">
      <c r="A166">
        <v>151</v>
      </c>
      <c r="B166">
        <v>1669220469</v>
      </c>
      <c r="C166">
        <v>719.5</v>
      </c>
      <c r="D166" t="s">
        <v>661</v>
      </c>
      <c r="E166" t="s">
        <v>662</v>
      </c>
      <c r="F166">
        <v>4</v>
      </c>
      <c r="G166">
        <v>1669220461</v>
      </c>
      <c r="H166">
        <f t="shared" si="68"/>
        <v>2.1385035013584981E-3</v>
      </c>
      <c r="I166">
        <f t="shared" si="69"/>
        <v>2.1385035013584979</v>
      </c>
      <c r="J166">
        <f t="shared" si="70"/>
        <v>16.823323438556208</v>
      </c>
      <c r="K166">
        <f t="shared" si="71"/>
        <v>963.93164285714283</v>
      </c>
      <c r="L166">
        <f t="shared" si="72"/>
        <v>731.76879550009994</v>
      </c>
      <c r="M166">
        <f t="shared" si="73"/>
        <v>74.009148073682965</v>
      </c>
      <c r="N166">
        <f t="shared" si="74"/>
        <v>97.489480458603438</v>
      </c>
      <c r="O166">
        <f t="shared" si="75"/>
        <v>0.13060369488426252</v>
      </c>
      <c r="P166">
        <f t="shared" si="76"/>
        <v>3.6780714364134899</v>
      </c>
      <c r="Q166">
        <f t="shared" si="77"/>
        <v>0.12808095718073564</v>
      </c>
      <c r="R166">
        <f t="shared" si="78"/>
        <v>8.0273197512245723E-2</v>
      </c>
      <c r="S166">
        <f t="shared" si="79"/>
        <v>226.11615770067488</v>
      </c>
      <c r="T166">
        <f t="shared" si="80"/>
        <v>33.297653347805436</v>
      </c>
      <c r="U166">
        <f t="shared" si="81"/>
        <v>33.17721785714285</v>
      </c>
      <c r="V166">
        <f t="shared" si="82"/>
        <v>5.102632003981447</v>
      </c>
      <c r="W166">
        <f t="shared" si="83"/>
        <v>70.280537064174311</v>
      </c>
      <c r="X166">
        <f t="shared" si="84"/>
        <v>3.4856900495373169</v>
      </c>
      <c r="Y166">
        <f t="shared" si="85"/>
        <v>4.959680439485652</v>
      </c>
      <c r="Z166">
        <f t="shared" si="86"/>
        <v>1.6169419544441301</v>
      </c>
      <c r="AA166">
        <f t="shared" si="87"/>
        <v>-94.308004409909771</v>
      </c>
      <c r="AB166">
        <f t="shared" si="88"/>
        <v>-100.22395331510279</v>
      </c>
      <c r="AC166">
        <f t="shared" si="89"/>
        <v>-6.2359934497080509</v>
      </c>
      <c r="AD166">
        <f t="shared" si="90"/>
        <v>25.348206525954268</v>
      </c>
      <c r="AE166">
        <f t="shared" si="91"/>
        <v>40.048168502707341</v>
      </c>
      <c r="AF166">
        <f t="shared" si="92"/>
        <v>2.1403073434197299</v>
      </c>
      <c r="AG166">
        <f t="shared" si="93"/>
        <v>16.823323438556208</v>
      </c>
      <c r="AH166">
        <v>1025.059249675325</v>
      </c>
      <c r="AI166">
        <v>1011.26303030303</v>
      </c>
      <c r="AJ166">
        <v>1.6962510822508221</v>
      </c>
      <c r="AK166">
        <v>63.31</v>
      </c>
      <c r="AL166">
        <f t="shared" si="94"/>
        <v>2.1385035013584979</v>
      </c>
      <c r="AM166">
        <v>33.606290017713057</v>
      </c>
      <c r="AN166">
        <v>34.464020606060608</v>
      </c>
      <c r="AO166">
        <v>-1.039681678803566E-5</v>
      </c>
      <c r="AP166">
        <v>89.38907270601743</v>
      </c>
      <c r="AQ166">
        <v>32</v>
      </c>
      <c r="AR166">
        <v>5</v>
      </c>
      <c r="AS166">
        <f t="shared" si="95"/>
        <v>1</v>
      </c>
      <c r="AT166">
        <f t="shared" si="96"/>
        <v>0</v>
      </c>
      <c r="AU166">
        <f t="shared" si="97"/>
        <v>47344.964300666965</v>
      </c>
      <c r="AV166">
        <f t="shared" si="98"/>
        <v>1199.993214285714</v>
      </c>
      <c r="AW166">
        <f t="shared" si="99"/>
        <v>1025.9203314511265</v>
      </c>
      <c r="AX166">
        <f t="shared" si="100"/>
        <v>0.85493844401594976</v>
      </c>
      <c r="AY166">
        <f t="shared" si="101"/>
        <v>0.18843119695078331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1669220461</v>
      </c>
      <c r="BF166">
        <v>963.93164285714283</v>
      </c>
      <c r="BG166">
        <v>981.42374999999993</v>
      </c>
      <c r="BH166">
        <v>34.464917857142858</v>
      </c>
      <c r="BI166">
        <v>33.606521428571433</v>
      </c>
      <c r="BJ166">
        <v>967.73653571428588</v>
      </c>
      <c r="BK166">
        <v>34.349514285714292</v>
      </c>
      <c r="BL166">
        <v>650.01003571428566</v>
      </c>
      <c r="BM166">
        <v>101.0373214285714</v>
      </c>
      <c r="BN166">
        <v>0.10001666071428569</v>
      </c>
      <c r="BO166">
        <v>32.671782142857147</v>
      </c>
      <c r="BP166">
        <v>33.17721785714285</v>
      </c>
      <c r="BQ166">
        <v>999.9000000000002</v>
      </c>
      <c r="BR166">
        <v>0</v>
      </c>
      <c r="BS166">
        <v>0</v>
      </c>
      <c r="BT166">
        <v>9002.7457142857147</v>
      </c>
      <c r="BU166">
        <v>0</v>
      </c>
      <c r="BV166">
        <v>20.935603571428569</v>
      </c>
      <c r="BW166">
        <v>-17.492175</v>
      </c>
      <c r="BX166">
        <v>998.3398928571429</v>
      </c>
      <c r="BY166">
        <v>1015.553214285714</v>
      </c>
      <c r="BZ166">
        <v>0.85840128571428564</v>
      </c>
      <c r="CA166">
        <v>981.42374999999993</v>
      </c>
      <c r="CB166">
        <v>33.606521428571433</v>
      </c>
      <c r="CC166">
        <v>3.4822449999999998</v>
      </c>
      <c r="CD166">
        <v>3.395513928571428</v>
      </c>
      <c r="CE166">
        <v>26.533428571428569</v>
      </c>
      <c r="CF166">
        <v>26.106160714285721</v>
      </c>
      <c r="CG166">
        <v>1199.993214285714</v>
      </c>
      <c r="CH166">
        <v>0.499969</v>
      </c>
      <c r="CI166">
        <v>0.500031</v>
      </c>
      <c r="CJ166">
        <v>0</v>
      </c>
      <c r="CK166">
        <v>856.95967857142853</v>
      </c>
      <c r="CL166">
        <v>4.9990899999999998</v>
      </c>
      <c r="CM166">
        <v>9398.6921428571422</v>
      </c>
      <c r="CN166">
        <v>9557.6928571428562</v>
      </c>
      <c r="CO166">
        <v>41.651571428571408</v>
      </c>
      <c r="CP166">
        <v>43.186999999999983</v>
      </c>
      <c r="CQ166">
        <v>42.375</v>
      </c>
      <c r="CR166">
        <v>42.375</v>
      </c>
      <c r="CS166">
        <v>43.070999999999977</v>
      </c>
      <c r="CT166">
        <v>597.45928571428556</v>
      </c>
      <c r="CU166">
        <v>597.53392857142865</v>
      </c>
      <c r="CV166">
        <v>0</v>
      </c>
      <c r="CW166">
        <v>1669220476.2</v>
      </c>
      <c r="CX166">
        <v>0</v>
      </c>
      <c r="CY166">
        <v>1669215309.0999999</v>
      </c>
      <c r="CZ166" t="s">
        <v>356</v>
      </c>
      <c r="DA166">
        <v>1669215309.0999999</v>
      </c>
      <c r="DB166">
        <v>1669215308.0999999</v>
      </c>
      <c r="DC166">
        <v>4</v>
      </c>
      <c r="DD166">
        <v>-3.3000000000000002E-2</v>
      </c>
      <c r="DE166">
        <v>-1.7000000000000001E-2</v>
      </c>
      <c r="DF166">
        <v>-3.2709999999999999</v>
      </c>
      <c r="DG166">
        <v>0.115</v>
      </c>
      <c r="DH166">
        <v>409</v>
      </c>
      <c r="DI166">
        <v>31</v>
      </c>
      <c r="DJ166">
        <v>0.59</v>
      </c>
      <c r="DK166">
        <v>0.22</v>
      </c>
      <c r="DL166">
        <v>-17.472999999999999</v>
      </c>
      <c r="DM166">
        <v>-0.19004738675960789</v>
      </c>
      <c r="DN166">
        <v>3.8337404520466183E-2</v>
      </c>
      <c r="DO166">
        <v>0</v>
      </c>
      <c r="DP166">
        <v>0.85801265853658537</v>
      </c>
      <c r="DQ166">
        <v>7.7752264808401139E-3</v>
      </c>
      <c r="DR166">
        <v>1.7932129171767501E-3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3.2972299999999999</v>
      </c>
      <c r="EB166">
        <v>2.62521</v>
      </c>
      <c r="EC166">
        <v>0.18423</v>
      </c>
      <c r="ED166">
        <v>0.184559</v>
      </c>
      <c r="EE166">
        <v>0.14079700000000001</v>
      </c>
      <c r="EF166">
        <v>0.13683000000000001</v>
      </c>
      <c r="EG166">
        <v>24746.2</v>
      </c>
      <c r="EH166">
        <v>25183.5</v>
      </c>
      <c r="EI166">
        <v>28224.5</v>
      </c>
      <c r="EJ166">
        <v>29726.3</v>
      </c>
      <c r="EK166">
        <v>33363.599999999999</v>
      </c>
      <c r="EL166">
        <v>35610.199999999997</v>
      </c>
      <c r="EM166">
        <v>39824.400000000001</v>
      </c>
      <c r="EN166">
        <v>42467.5</v>
      </c>
      <c r="EO166">
        <v>2.1765300000000001</v>
      </c>
      <c r="EP166">
        <v>2.1953499999999999</v>
      </c>
      <c r="EQ166">
        <v>0.143349</v>
      </c>
      <c r="ER166">
        <v>0</v>
      </c>
      <c r="ES166">
        <v>30.855</v>
      </c>
      <c r="ET166">
        <v>999.9</v>
      </c>
      <c r="EU166">
        <v>74.599999999999994</v>
      </c>
      <c r="EV166">
        <v>34.5</v>
      </c>
      <c r="EW166">
        <v>40.564799999999998</v>
      </c>
      <c r="EX166">
        <v>57.191800000000001</v>
      </c>
      <c r="EY166">
        <v>-2.7043300000000001</v>
      </c>
      <c r="EZ166">
        <v>2</v>
      </c>
      <c r="FA166">
        <v>0.41709600000000002</v>
      </c>
      <c r="FB166">
        <v>0.13066700000000001</v>
      </c>
      <c r="FC166">
        <v>20.272300000000001</v>
      </c>
      <c r="FD166">
        <v>5.2187900000000003</v>
      </c>
      <c r="FE166">
        <v>12.004099999999999</v>
      </c>
      <c r="FF166">
        <v>4.9865000000000004</v>
      </c>
      <c r="FG166">
        <v>3.28443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1.8641799999999999</v>
      </c>
      <c r="FO166">
        <v>1.86029</v>
      </c>
      <c r="FP166">
        <v>1.86103</v>
      </c>
      <c r="FQ166">
        <v>1.8601799999999999</v>
      </c>
      <c r="FR166">
        <v>1.8618699999999999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-3.8159999999999998</v>
      </c>
      <c r="GH166">
        <v>0.1154</v>
      </c>
      <c r="GI166">
        <v>-2.7106589400944232</v>
      </c>
      <c r="GJ166">
        <v>-1.6100910332537859E-3</v>
      </c>
      <c r="GK166">
        <v>7.0186618486508772E-7</v>
      </c>
      <c r="GL166">
        <v>-2.134652460378022E-10</v>
      </c>
      <c r="GM166">
        <v>0.1154050000000026</v>
      </c>
      <c r="GN166">
        <v>0</v>
      </c>
      <c r="GO166">
        <v>0</v>
      </c>
      <c r="GP166">
        <v>0</v>
      </c>
      <c r="GQ166">
        <v>5</v>
      </c>
      <c r="GR166">
        <v>2079</v>
      </c>
      <c r="GS166">
        <v>3</v>
      </c>
      <c r="GT166">
        <v>29</v>
      </c>
      <c r="GU166">
        <v>86</v>
      </c>
      <c r="GV166">
        <v>86</v>
      </c>
      <c r="GW166">
        <v>2.7612299999999999</v>
      </c>
      <c r="GX166">
        <v>2.52319</v>
      </c>
      <c r="GY166">
        <v>2.04834</v>
      </c>
      <c r="GZ166">
        <v>2.6208499999999999</v>
      </c>
      <c r="HA166">
        <v>2.1972700000000001</v>
      </c>
      <c r="HB166">
        <v>2.33887</v>
      </c>
      <c r="HC166">
        <v>39.4666</v>
      </c>
      <c r="HD166">
        <v>14.797499999999999</v>
      </c>
      <c r="HE166">
        <v>18</v>
      </c>
      <c r="HF166">
        <v>659.85699999999997</v>
      </c>
      <c r="HG166">
        <v>751.01800000000003</v>
      </c>
      <c r="HH166">
        <v>31.000499999999999</v>
      </c>
      <c r="HI166">
        <v>32.696800000000003</v>
      </c>
      <c r="HJ166">
        <v>29.9999</v>
      </c>
      <c r="HK166">
        <v>32.5351</v>
      </c>
      <c r="HL166">
        <v>32.510399999999997</v>
      </c>
      <c r="HM166">
        <v>55.246200000000002</v>
      </c>
      <c r="HN166">
        <v>23.2194</v>
      </c>
      <c r="HO166">
        <v>100</v>
      </c>
      <c r="HP166">
        <v>31</v>
      </c>
      <c r="HQ166">
        <v>1006.85</v>
      </c>
      <c r="HR166">
        <v>33.622900000000001</v>
      </c>
      <c r="HS166">
        <v>99.432400000000001</v>
      </c>
      <c r="HT166">
        <v>98.499300000000005</v>
      </c>
    </row>
    <row r="167" spans="1:228" x14ac:dyDescent="0.2">
      <c r="A167">
        <v>152</v>
      </c>
      <c r="B167">
        <v>1669220473</v>
      </c>
      <c r="C167">
        <v>723.5</v>
      </c>
      <c r="D167" t="s">
        <v>663</v>
      </c>
      <c r="E167" t="s">
        <v>664</v>
      </c>
      <c r="F167">
        <v>4</v>
      </c>
      <c r="G167">
        <v>1669220465</v>
      </c>
      <c r="H167">
        <f t="shared" si="68"/>
        <v>2.1312459682650583E-3</v>
      </c>
      <c r="I167">
        <f t="shared" si="69"/>
        <v>2.1312459682650582</v>
      </c>
      <c r="J167">
        <f t="shared" si="70"/>
        <v>16.301976090521258</v>
      </c>
      <c r="K167">
        <f t="shared" si="71"/>
        <v>970.60317857142854</v>
      </c>
      <c r="L167">
        <f t="shared" si="72"/>
        <v>743.98609537790026</v>
      </c>
      <c r="M167">
        <f t="shared" si="73"/>
        <v>75.244772502033598</v>
      </c>
      <c r="N167">
        <f t="shared" si="74"/>
        <v>98.16422083031209</v>
      </c>
      <c r="O167">
        <f t="shared" si="75"/>
        <v>0.13015174689377432</v>
      </c>
      <c r="P167">
        <f t="shared" si="76"/>
        <v>3.6745686020306514</v>
      </c>
      <c r="Q167">
        <f t="shared" si="77"/>
        <v>0.12764391932330887</v>
      </c>
      <c r="R167">
        <f t="shared" si="78"/>
        <v>7.9998743138471815E-2</v>
      </c>
      <c r="S167">
        <f t="shared" si="79"/>
        <v>226.11649916511757</v>
      </c>
      <c r="T167">
        <f t="shared" si="80"/>
        <v>33.298609636739862</v>
      </c>
      <c r="U167">
        <f t="shared" si="81"/>
        <v>33.177292857142859</v>
      </c>
      <c r="V167">
        <f t="shared" si="82"/>
        <v>5.1026534792833829</v>
      </c>
      <c r="W167">
        <f t="shared" si="83"/>
        <v>70.284836348957896</v>
      </c>
      <c r="X167">
        <f t="shared" si="84"/>
        <v>3.485681706624034</v>
      </c>
      <c r="Y167">
        <f t="shared" si="85"/>
        <v>4.9593651884140941</v>
      </c>
      <c r="Z167">
        <f t="shared" si="86"/>
        <v>1.6169717726593489</v>
      </c>
      <c r="AA167">
        <f t="shared" si="87"/>
        <v>-93.987947200489074</v>
      </c>
      <c r="AB167">
        <f t="shared" si="88"/>
        <v>-100.36693592796937</v>
      </c>
      <c r="AC167">
        <f t="shared" si="89"/>
        <v>-6.2508106711586624</v>
      </c>
      <c r="AD167">
        <f t="shared" si="90"/>
        <v>25.510805365500474</v>
      </c>
      <c r="AE167">
        <f t="shared" si="91"/>
        <v>40.058092137127787</v>
      </c>
      <c r="AF167">
        <f t="shared" si="92"/>
        <v>2.1396763523513225</v>
      </c>
      <c r="AG167">
        <f t="shared" si="93"/>
        <v>16.301976090521258</v>
      </c>
      <c r="AH167">
        <v>1031.9643284935071</v>
      </c>
      <c r="AI167">
        <v>1018.212</v>
      </c>
      <c r="AJ167">
        <v>1.742819047618936</v>
      </c>
      <c r="AK167">
        <v>63.31</v>
      </c>
      <c r="AL167">
        <f t="shared" si="94"/>
        <v>2.1312459682650582</v>
      </c>
      <c r="AM167">
        <v>33.608024851759289</v>
      </c>
      <c r="AN167">
        <v>34.462799999999987</v>
      </c>
      <c r="AO167">
        <v>-2.7728678668347148E-6</v>
      </c>
      <c r="AP167">
        <v>89.38907270601743</v>
      </c>
      <c r="AQ167">
        <v>32</v>
      </c>
      <c r="AR167">
        <v>5</v>
      </c>
      <c r="AS167">
        <f t="shared" si="95"/>
        <v>1</v>
      </c>
      <c r="AT167">
        <f t="shared" si="96"/>
        <v>0</v>
      </c>
      <c r="AU167">
        <f t="shared" si="97"/>
        <v>47282.471742741509</v>
      </c>
      <c r="AV167">
        <f t="shared" si="98"/>
        <v>1199.993928571429</v>
      </c>
      <c r="AW167">
        <f t="shared" si="99"/>
        <v>1025.9210493083513</v>
      </c>
      <c r="AX167">
        <f t="shared" si="100"/>
        <v>0.85493853333882419</v>
      </c>
      <c r="AY167">
        <f t="shared" si="101"/>
        <v>0.1884313693439309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1669220465</v>
      </c>
      <c r="BF167">
        <v>970.60317857142854</v>
      </c>
      <c r="BG167">
        <v>988.1049999999999</v>
      </c>
      <c r="BH167">
        <v>34.464835714285712</v>
      </c>
      <c r="BI167">
        <v>33.606696428571418</v>
      </c>
      <c r="BJ167">
        <v>974.41374999999994</v>
      </c>
      <c r="BK167">
        <v>34.349432142857147</v>
      </c>
      <c r="BL167">
        <v>650.01317857142851</v>
      </c>
      <c r="BM167">
        <v>101.0373214285714</v>
      </c>
      <c r="BN167">
        <v>0.1000156392857143</v>
      </c>
      <c r="BO167">
        <v>32.670653571428574</v>
      </c>
      <c r="BP167">
        <v>33.177292857142859</v>
      </c>
      <c r="BQ167">
        <v>999.9000000000002</v>
      </c>
      <c r="BR167">
        <v>0</v>
      </c>
      <c r="BS167">
        <v>0</v>
      </c>
      <c r="BT167">
        <v>8990.6471428571422</v>
      </c>
      <c r="BU167">
        <v>0</v>
      </c>
      <c r="BV167">
        <v>21.19653928571428</v>
      </c>
      <c r="BW167">
        <v>-17.501714285714289</v>
      </c>
      <c r="BX167">
        <v>1005.250214285714</v>
      </c>
      <c r="BY167">
        <v>1022.466428571429</v>
      </c>
      <c r="BZ167">
        <v>0.85813942857142855</v>
      </c>
      <c r="CA167">
        <v>988.1049999999999</v>
      </c>
      <c r="CB167">
        <v>33.606696428571418</v>
      </c>
      <c r="CC167">
        <v>3.4822357142857139</v>
      </c>
      <c r="CD167">
        <v>3.395531071428572</v>
      </c>
      <c r="CE167">
        <v>26.53338214285715</v>
      </c>
      <c r="CF167">
        <v>26.106246428571431</v>
      </c>
      <c r="CG167">
        <v>1199.993928571429</v>
      </c>
      <c r="CH167">
        <v>0.49996550000000012</v>
      </c>
      <c r="CI167">
        <v>0.50003449999999994</v>
      </c>
      <c r="CJ167">
        <v>0</v>
      </c>
      <c r="CK167">
        <v>857.20971428571409</v>
      </c>
      <c r="CL167">
        <v>4.9990899999999998</v>
      </c>
      <c r="CM167">
        <v>9401.8482142857138</v>
      </c>
      <c r="CN167">
        <v>9557.6846428571425</v>
      </c>
      <c r="CO167">
        <v>41.667071428571418</v>
      </c>
      <c r="CP167">
        <v>43.186999999999983</v>
      </c>
      <c r="CQ167">
        <v>42.375</v>
      </c>
      <c r="CR167">
        <v>42.375</v>
      </c>
      <c r="CS167">
        <v>43.079999999999977</v>
      </c>
      <c r="CT167">
        <v>597.45607142857148</v>
      </c>
      <c r="CU167">
        <v>597.53785714285721</v>
      </c>
      <c r="CV167">
        <v>0</v>
      </c>
      <c r="CW167">
        <v>1669220479.8</v>
      </c>
      <c r="CX167">
        <v>0</v>
      </c>
      <c r="CY167">
        <v>1669215309.0999999</v>
      </c>
      <c r="CZ167" t="s">
        <v>356</v>
      </c>
      <c r="DA167">
        <v>1669215309.0999999</v>
      </c>
      <c r="DB167">
        <v>1669215308.0999999</v>
      </c>
      <c r="DC167">
        <v>4</v>
      </c>
      <c r="DD167">
        <v>-3.3000000000000002E-2</v>
      </c>
      <c r="DE167">
        <v>-1.7000000000000001E-2</v>
      </c>
      <c r="DF167">
        <v>-3.2709999999999999</v>
      </c>
      <c r="DG167">
        <v>0.115</v>
      </c>
      <c r="DH167">
        <v>409</v>
      </c>
      <c r="DI167">
        <v>31</v>
      </c>
      <c r="DJ167">
        <v>0.59</v>
      </c>
      <c r="DK167">
        <v>0.22</v>
      </c>
      <c r="DL167">
        <v>-17.498153658536591</v>
      </c>
      <c r="DM167">
        <v>-0.17653797909404709</v>
      </c>
      <c r="DN167">
        <v>3.6901801777419897E-2</v>
      </c>
      <c r="DO167">
        <v>0</v>
      </c>
      <c r="DP167">
        <v>0.85795953658536583</v>
      </c>
      <c r="DQ167">
        <v>-4.1170871080132704E-3</v>
      </c>
      <c r="DR167">
        <v>1.786524396528969E-3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3.2971699999999999</v>
      </c>
      <c r="EB167">
        <v>2.6249899999999999</v>
      </c>
      <c r="EC167">
        <v>0.18503900000000001</v>
      </c>
      <c r="ED167">
        <v>0.185364</v>
      </c>
      <c r="EE167">
        <v>0.14078599999999999</v>
      </c>
      <c r="EF167">
        <v>0.13683200000000001</v>
      </c>
      <c r="EG167">
        <v>24722</v>
      </c>
      <c r="EH167">
        <v>25158.6</v>
      </c>
      <c r="EI167">
        <v>28224.9</v>
      </c>
      <c r="EJ167">
        <v>29726.5</v>
      </c>
      <c r="EK167">
        <v>33364.199999999997</v>
      </c>
      <c r="EL167">
        <v>35610.400000000001</v>
      </c>
      <c r="EM167">
        <v>39824.5</v>
      </c>
      <c r="EN167">
        <v>42467.8</v>
      </c>
      <c r="EO167">
        <v>2.1766299999999998</v>
      </c>
      <c r="EP167">
        <v>2.1953999999999998</v>
      </c>
      <c r="EQ167">
        <v>0.14298</v>
      </c>
      <c r="ER167">
        <v>0</v>
      </c>
      <c r="ES167">
        <v>30.855</v>
      </c>
      <c r="ET167">
        <v>999.9</v>
      </c>
      <c r="EU167">
        <v>74.5</v>
      </c>
      <c r="EV167">
        <v>34.5</v>
      </c>
      <c r="EW167">
        <v>40.507300000000001</v>
      </c>
      <c r="EX167">
        <v>56.711799999999997</v>
      </c>
      <c r="EY167">
        <v>-2.6001599999999998</v>
      </c>
      <c r="EZ167">
        <v>2</v>
      </c>
      <c r="FA167">
        <v>0.417157</v>
      </c>
      <c r="FB167">
        <v>0.13172400000000001</v>
      </c>
      <c r="FC167">
        <v>20.272400000000001</v>
      </c>
      <c r="FD167">
        <v>5.2187900000000003</v>
      </c>
      <c r="FE167">
        <v>12.0047</v>
      </c>
      <c r="FF167">
        <v>4.9863499999999998</v>
      </c>
      <c r="FG167">
        <v>3.28443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1.86419</v>
      </c>
      <c r="FO167">
        <v>1.8602700000000001</v>
      </c>
      <c r="FP167">
        <v>1.861</v>
      </c>
      <c r="FQ167">
        <v>1.86016</v>
      </c>
      <c r="FR167">
        <v>1.86188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-3.8220000000000001</v>
      </c>
      <c r="GH167">
        <v>0.1154</v>
      </c>
      <c r="GI167">
        <v>-2.7106589400944232</v>
      </c>
      <c r="GJ167">
        <v>-1.6100910332537859E-3</v>
      </c>
      <c r="GK167">
        <v>7.0186618486508772E-7</v>
      </c>
      <c r="GL167">
        <v>-2.134652460378022E-10</v>
      </c>
      <c r="GM167">
        <v>0.1154050000000026</v>
      </c>
      <c r="GN167">
        <v>0</v>
      </c>
      <c r="GO167">
        <v>0</v>
      </c>
      <c r="GP167">
        <v>0</v>
      </c>
      <c r="GQ167">
        <v>5</v>
      </c>
      <c r="GR167">
        <v>2079</v>
      </c>
      <c r="GS167">
        <v>3</v>
      </c>
      <c r="GT167">
        <v>29</v>
      </c>
      <c r="GU167">
        <v>86.1</v>
      </c>
      <c r="GV167">
        <v>86.1</v>
      </c>
      <c r="GW167">
        <v>2.7770999999999999</v>
      </c>
      <c r="GX167">
        <v>2.5354000000000001</v>
      </c>
      <c r="GY167">
        <v>2.04834</v>
      </c>
      <c r="GZ167">
        <v>2.6220699999999999</v>
      </c>
      <c r="HA167">
        <v>2.1972700000000001</v>
      </c>
      <c r="HB167">
        <v>2.3156699999999999</v>
      </c>
      <c r="HC167">
        <v>39.4666</v>
      </c>
      <c r="HD167">
        <v>14.78</v>
      </c>
      <c r="HE167">
        <v>18</v>
      </c>
      <c r="HF167">
        <v>659.94600000000003</v>
      </c>
      <c r="HG167">
        <v>751.06600000000003</v>
      </c>
      <c r="HH167">
        <v>31.000399999999999</v>
      </c>
      <c r="HI167">
        <v>32.6967</v>
      </c>
      <c r="HJ167">
        <v>30</v>
      </c>
      <c r="HK167">
        <v>32.535899999999998</v>
      </c>
      <c r="HL167">
        <v>32.510399999999997</v>
      </c>
      <c r="HM167">
        <v>55.545000000000002</v>
      </c>
      <c r="HN167">
        <v>23.2194</v>
      </c>
      <c r="HO167">
        <v>100</v>
      </c>
      <c r="HP167">
        <v>31</v>
      </c>
      <c r="HQ167">
        <v>1013.53</v>
      </c>
      <c r="HR167">
        <v>33.622900000000001</v>
      </c>
      <c r="HS167">
        <v>99.433000000000007</v>
      </c>
      <c r="HT167">
        <v>98.499700000000004</v>
      </c>
    </row>
    <row r="168" spans="1:228" x14ac:dyDescent="0.2">
      <c r="A168">
        <v>153</v>
      </c>
      <c r="B168">
        <v>1669220477</v>
      </c>
      <c r="C168">
        <v>727.5</v>
      </c>
      <c r="D168" t="s">
        <v>665</v>
      </c>
      <c r="E168" t="s">
        <v>666</v>
      </c>
      <c r="F168">
        <v>4</v>
      </c>
      <c r="G168">
        <v>1669220469</v>
      </c>
      <c r="H168">
        <f t="shared" si="68"/>
        <v>2.126478107888925E-3</v>
      </c>
      <c r="I168">
        <f t="shared" si="69"/>
        <v>2.126478107888925</v>
      </c>
      <c r="J168">
        <f t="shared" si="70"/>
        <v>16.57319824543826</v>
      </c>
      <c r="K168">
        <f t="shared" si="71"/>
        <v>977.26982142857139</v>
      </c>
      <c r="L168">
        <f t="shared" si="72"/>
        <v>746.68989057812621</v>
      </c>
      <c r="M168">
        <f t="shared" si="73"/>
        <v>75.518622539525609</v>
      </c>
      <c r="N168">
        <f t="shared" si="74"/>
        <v>98.838984824868135</v>
      </c>
      <c r="O168">
        <f t="shared" si="75"/>
        <v>0.12986636638648535</v>
      </c>
      <c r="P168">
        <f t="shared" si="76"/>
        <v>3.6728044509767885</v>
      </c>
      <c r="Q168">
        <f t="shared" si="77"/>
        <v>0.12736823626826002</v>
      </c>
      <c r="R168">
        <f t="shared" si="78"/>
        <v>7.9825592239460549E-2</v>
      </c>
      <c r="S168">
        <f t="shared" si="79"/>
        <v>226.11669565400459</v>
      </c>
      <c r="T168">
        <f t="shared" si="80"/>
        <v>33.298573343688709</v>
      </c>
      <c r="U168">
        <f t="shared" si="81"/>
        <v>33.17628214285714</v>
      </c>
      <c r="V168">
        <f t="shared" si="82"/>
        <v>5.1023640806341657</v>
      </c>
      <c r="W168">
        <f t="shared" si="83"/>
        <v>70.286502419543879</v>
      </c>
      <c r="X168">
        <f t="shared" si="84"/>
        <v>3.4855049050163078</v>
      </c>
      <c r="Y168">
        <f t="shared" si="85"/>
        <v>4.9589960874865318</v>
      </c>
      <c r="Z168">
        <f t="shared" si="86"/>
        <v>1.6168591756178579</v>
      </c>
      <c r="AA168">
        <f t="shared" si="87"/>
        <v>-93.777684557901594</v>
      </c>
      <c r="AB168">
        <f t="shared" si="88"/>
        <v>-100.38027400377754</v>
      </c>
      <c r="AC168">
        <f t="shared" si="89"/>
        <v>-6.2545726839714346</v>
      </c>
      <c r="AD168">
        <f t="shared" si="90"/>
        <v>25.704164408354004</v>
      </c>
      <c r="AE168">
        <f t="shared" si="91"/>
        <v>40.165536261066151</v>
      </c>
      <c r="AF168">
        <f t="shared" si="92"/>
        <v>2.1359458341911659</v>
      </c>
      <c r="AG168">
        <f t="shared" si="93"/>
        <v>16.57319824543826</v>
      </c>
      <c r="AH168">
        <v>1038.991326930736</v>
      </c>
      <c r="AI168">
        <v>1025.115575757575</v>
      </c>
      <c r="AJ168">
        <v>1.7445800865798551</v>
      </c>
      <c r="AK168">
        <v>63.31</v>
      </c>
      <c r="AL168">
        <f t="shared" si="94"/>
        <v>2.126478107888925</v>
      </c>
      <c r="AM168">
        <v>33.604580541540393</v>
      </c>
      <c r="AN168">
        <v>34.457527878787879</v>
      </c>
      <c r="AO168">
        <v>-1.7723925001650749E-5</v>
      </c>
      <c r="AP168">
        <v>89.38907270601743</v>
      </c>
      <c r="AQ168">
        <v>32</v>
      </c>
      <c r="AR168">
        <v>5</v>
      </c>
      <c r="AS168">
        <f t="shared" si="95"/>
        <v>1</v>
      </c>
      <c r="AT168">
        <f t="shared" si="96"/>
        <v>0</v>
      </c>
      <c r="AU168">
        <f t="shared" si="97"/>
        <v>47251.121793824299</v>
      </c>
      <c r="AV168">
        <f t="shared" si="98"/>
        <v>1199.9939285714279</v>
      </c>
      <c r="AW168">
        <f t="shared" si="99"/>
        <v>1025.921151116064</v>
      </c>
      <c r="AX168">
        <f t="shared" si="100"/>
        <v>0.85493861817901484</v>
      </c>
      <c r="AY168">
        <f t="shared" si="101"/>
        <v>0.1884315330854987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1669220469</v>
      </c>
      <c r="BF168">
        <v>977.26982142857139</v>
      </c>
      <c r="BG168">
        <v>994.82064285714284</v>
      </c>
      <c r="BH168">
        <v>34.462907142857141</v>
      </c>
      <c r="BI168">
        <v>33.606264285714289</v>
      </c>
      <c r="BJ168">
        <v>981.08610714285726</v>
      </c>
      <c r="BK168">
        <v>34.347499999999997</v>
      </c>
      <c r="BL168">
        <v>650.01467857142859</v>
      </c>
      <c r="BM168">
        <v>101.03785714285711</v>
      </c>
      <c r="BN168">
        <v>0.10000945</v>
      </c>
      <c r="BO168">
        <v>32.669332142857151</v>
      </c>
      <c r="BP168">
        <v>33.17628214285714</v>
      </c>
      <c r="BQ168">
        <v>999.9000000000002</v>
      </c>
      <c r="BR168">
        <v>0</v>
      </c>
      <c r="BS168">
        <v>0</v>
      </c>
      <c r="BT168">
        <v>8984.5085714285706</v>
      </c>
      <c r="BU168">
        <v>0</v>
      </c>
      <c r="BV168">
        <v>21.541953571428571</v>
      </c>
      <c r="BW168">
        <v>-17.54996071428571</v>
      </c>
      <c r="BX168">
        <v>1012.152642857143</v>
      </c>
      <c r="BY168">
        <v>1029.414642857143</v>
      </c>
      <c r="BZ168">
        <v>0.85663999999999996</v>
      </c>
      <c r="CA168">
        <v>994.82064285714284</v>
      </c>
      <c r="CB168">
        <v>33.606264285714289</v>
      </c>
      <c r="CC168">
        <v>3.4820564285714282</v>
      </c>
      <c r="CD168">
        <v>3.3955032142857142</v>
      </c>
      <c r="CE168">
        <v>26.532510714285721</v>
      </c>
      <c r="CF168">
        <v>26.10611428571428</v>
      </c>
      <c r="CG168">
        <v>1199.9939285714279</v>
      </c>
      <c r="CH168">
        <v>0.49996292857142871</v>
      </c>
      <c r="CI168">
        <v>0.50003707142857146</v>
      </c>
      <c r="CJ168">
        <v>0</v>
      </c>
      <c r="CK168">
        <v>857.4671428571429</v>
      </c>
      <c r="CL168">
        <v>4.9990899999999998</v>
      </c>
      <c r="CM168">
        <v>9404.9803571428547</v>
      </c>
      <c r="CN168">
        <v>9557.6739285714284</v>
      </c>
      <c r="CO168">
        <v>41.675928571428557</v>
      </c>
      <c r="CP168">
        <v>43.19374999999998</v>
      </c>
      <c r="CQ168">
        <v>42.377214285714281</v>
      </c>
      <c r="CR168">
        <v>42.379428571428562</v>
      </c>
      <c r="CS168">
        <v>43.091250000000002</v>
      </c>
      <c r="CT168">
        <v>597.45285714285728</v>
      </c>
      <c r="CU168">
        <v>597.54142857142858</v>
      </c>
      <c r="CV168">
        <v>0</v>
      </c>
      <c r="CW168">
        <v>1669220484</v>
      </c>
      <c r="CX168">
        <v>0</v>
      </c>
      <c r="CY168">
        <v>1669215309.0999999</v>
      </c>
      <c r="CZ168" t="s">
        <v>356</v>
      </c>
      <c r="DA168">
        <v>1669215309.0999999</v>
      </c>
      <c r="DB168">
        <v>1669215308.0999999</v>
      </c>
      <c r="DC168">
        <v>4</v>
      </c>
      <c r="DD168">
        <v>-3.3000000000000002E-2</v>
      </c>
      <c r="DE168">
        <v>-1.7000000000000001E-2</v>
      </c>
      <c r="DF168">
        <v>-3.2709999999999999</v>
      </c>
      <c r="DG168">
        <v>0.115</v>
      </c>
      <c r="DH168">
        <v>409</v>
      </c>
      <c r="DI168">
        <v>31</v>
      </c>
      <c r="DJ168">
        <v>0.59</v>
      </c>
      <c r="DK168">
        <v>0.22</v>
      </c>
      <c r="DL168">
        <v>-17.531892682926831</v>
      </c>
      <c r="DM168">
        <v>-0.53263902439023558</v>
      </c>
      <c r="DN168">
        <v>6.9996370603624361E-2</v>
      </c>
      <c r="DO168">
        <v>0</v>
      </c>
      <c r="DP168">
        <v>0.85755121951219526</v>
      </c>
      <c r="DQ168">
        <v>-2.0787742160277321E-2</v>
      </c>
      <c r="DR168">
        <v>2.2597570613242081E-3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3.29711</v>
      </c>
      <c r="EB168">
        <v>2.6253500000000001</v>
      </c>
      <c r="EC168">
        <v>0.18584500000000001</v>
      </c>
      <c r="ED168">
        <v>0.186164</v>
      </c>
      <c r="EE168">
        <v>0.14078199999999999</v>
      </c>
      <c r="EF168">
        <v>0.136827</v>
      </c>
      <c r="EG168">
        <v>24697.5</v>
      </c>
      <c r="EH168">
        <v>25134.2</v>
      </c>
      <c r="EI168">
        <v>28224.9</v>
      </c>
      <c r="EJ168">
        <v>29726.799999999999</v>
      </c>
      <c r="EK168">
        <v>33364.6</v>
      </c>
      <c r="EL168">
        <v>35611</v>
      </c>
      <c r="EM168">
        <v>39824.800000000003</v>
      </c>
      <c r="EN168">
        <v>42468.2</v>
      </c>
      <c r="EO168">
        <v>2.1768800000000001</v>
      </c>
      <c r="EP168">
        <v>2.1953999999999998</v>
      </c>
      <c r="EQ168">
        <v>0.14235800000000001</v>
      </c>
      <c r="ER168">
        <v>0</v>
      </c>
      <c r="ES168">
        <v>30.855</v>
      </c>
      <c r="ET168">
        <v>999.9</v>
      </c>
      <c r="EU168">
        <v>74.5</v>
      </c>
      <c r="EV168">
        <v>34.5</v>
      </c>
      <c r="EW168">
        <v>40.5045</v>
      </c>
      <c r="EX168">
        <v>57.131799999999998</v>
      </c>
      <c r="EY168">
        <v>-2.6842999999999999</v>
      </c>
      <c r="EZ168">
        <v>2</v>
      </c>
      <c r="FA168">
        <v>0.417132</v>
      </c>
      <c r="FB168">
        <v>0.13470299999999999</v>
      </c>
      <c r="FC168">
        <v>20.272300000000001</v>
      </c>
      <c r="FD168">
        <v>5.2190899999999996</v>
      </c>
      <c r="FE168">
        <v>12.0047</v>
      </c>
      <c r="FF168">
        <v>4.9864499999999996</v>
      </c>
      <c r="FG168">
        <v>3.28443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1.8621799999999999</v>
      </c>
      <c r="FN168">
        <v>1.8641799999999999</v>
      </c>
      <c r="FO168">
        <v>1.86029</v>
      </c>
      <c r="FP168">
        <v>1.8610199999999999</v>
      </c>
      <c r="FQ168">
        <v>1.8601700000000001</v>
      </c>
      <c r="FR168">
        <v>1.8618699999999999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-3.8279999999999998</v>
      </c>
      <c r="GH168">
        <v>0.1154</v>
      </c>
      <c r="GI168">
        <v>-2.7106589400944232</v>
      </c>
      <c r="GJ168">
        <v>-1.6100910332537859E-3</v>
      </c>
      <c r="GK168">
        <v>7.0186618486508772E-7</v>
      </c>
      <c r="GL168">
        <v>-2.134652460378022E-10</v>
      </c>
      <c r="GM168">
        <v>0.1154050000000026</v>
      </c>
      <c r="GN168">
        <v>0</v>
      </c>
      <c r="GO168">
        <v>0</v>
      </c>
      <c r="GP168">
        <v>0</v>
      </c>
      <c r="GQ168">
        <v>5</v>
      </c>
      <c r="GR168">
        <v>2079</v>
      </c>
      <c r="GS168">
        <v>3</v>
      </c>
      <c r="GT168">
        <v>29</v>
      </c>
      <c r="GU168">
        <v>86.1</v>
      </c>
      <c r="GV168">
        <v>86.1</v>
      </c>
      <c r="GW168">
        <v>2.79175</v>
      </c>
      <c r="GX168">
        <v>2.52319</v>
      </c>
      <c r="GY168">
        <v>2.04834</v>
      </c>
      <c r="GZ168">
        <v>2.6208499999999999</v>
      </c>
      <c r="HA168">
        <v>2.1972700000000001</v>
      </c>
      <c r="HB168">
        <v>2.35229</v>
      </c>
      <c r="HC168">
        <v>39.4666</v>
      </c>
      <c r="HD168">
        <v>14.797499999999999</v>
      </c>
      <c r="HE168">
        <v>18</v>
      </c>
      <c r="HF168">
        <v>660.14400000000001</v>
      </c>
      <c r="HG168">
        <v>751.06600000000003</v>
      </c>
      <c r="HH168">
        <v>31.000699999999998</v>
      </c>
      <c r="HI168">
        <v>32.6967</v>
      </c>
      <c r="HJ168">
        <v>30</v>
      </c>
      <c r="HK168">
        <v>32.535899999999998</v>
      </c>
      <c r="HL168">
        <v>32.510399999999997</v>
      </c>
      <c r="HM168">
        <v>55.842199999999998</v>
      </c>
      <c r="HN168">
        <v>23.2194</v>
      </c>
      <c r="HO168">
        <v>100</v>
      </c>
      <c r="HP168">
        <v>31</v>
      </c>
      <c r="HQ168">
        <v>1020.21</v>
      </c>
      <c r="HR168">
        <v>33.622900000000001</v>
      </c>
      <c r="HS168">
        <v>99.433599999999998</v>
      </c>
      <c r="HT168">
        <v>98.500799999999998</v>
      </c>
    </row>
    <row r="169" spans="1:228" x14ac:dyDescent="0.2">
      <c r="A169">
        <v>154</v>
      </c>
      <c r="B169">
        <v>1669220481</v>
      </c>
      <c r="C169">
        <v>731.5</v>
      </c>
      <c r="D169" t="s">
        <v>667</v>
      </c>
      <c r="E169" t="s">
        <v>668</v>
      </c>
      <c r="F169">
        <v>4</v>
      </c>
      <c r="G169">
        <v>1669220473</v>
      </c>
      <c r="H169">
        <f t="shared" si="68"/>
        <v>2.1152677662139383E-3</v>
      </c>
      <c r="I169">
        <f t="shared" si="69"/>
        <v>2.1152677662139383</v>
      </c>
      <c r="J169">
        <f t="shared" si="70"/>
        <v>16.422538887294611</v>
      </c>
      <c r="K169">
        <f t="shared" si="71"/>
        <v>983.95403571428574</v>
      </c>
      <c r="L169">
        <f t="shared" si="72"/>
        <v>754.05731352066084</v>
      </c>
      <c r="M169">
        <f t="shared" si="73"/>
        <v>76.26419777610144</v>
      </c>
      <c r="N169">
        <f t="shared" si="74"/>
        <v>99.51559892967127</v>
      </c>
      <c r="O169">
        <f t="shared" si="75"/>
        <v>0.12921232302392807</v>
      </c>
      <c r="P169">
        <f t="shared" si="76"/>
        <v>3.6725994272183597</v>
      </c>
      <c r="Q169">
        <f t="shared" si="77"/>
        <v>0.12673889863611171</v>
      </c>
      <c r="R169">
        <f t="shared" si="78"/>
        <v>7.9430095415150365E-2</v>
      </c>
      <c r="S169">
        <f t="shared" si="79"/>
        <v>226.11709915412862</v>
      </c>
      <c r="T169">
        <f t="shared" si="80"/>
        <v>33.298299351860791</v>
      </c>
      <c r="U169">
        <f t="shared" si="81"/>
        <v>33.173621428571423</v>
      </c>
      <c r="V169">
        <f t="shared" si="82"/>
        <v>5.1016023044072716</v>
      </c>
      <c r="W169">
        <f t="shared" si="83"/>
        <v>70.292140435802182</v>
      </c>
      <c r="X169">
        <f t="shared" si="84"/>
        <v>3.4852621410506548</v>
      </c>
      <c r="Y169">
        <f t="shared" si="85"/>
        <v>4.9582529703071776</v>
      </c>
      <c r="Z169">
        <f t="shared" si="86"/>
        <v>1.6163401633566168</v>
      </c>
      <c r="AA169">
        <f t="shared" si="87"/>
        <v>-93.283308490034685</v>
      </c>
      <c r="AB169">
        <f t="shared" si="88"/>
        <v>-100.37467056332132</v>
      </c>
      <c r="AC169">
        <f t="shared" si="89"/>
        <v>-6.2544094910536261</v>
      </c>
      <c r="AD169">
        <f t="shared" si="90"/>
        <v>26.204710609719001</v>
      </c>
      <c r="AE169">
        <f t="shared" si="91"/>
        <v>40.232342174684312</v>
      </c>
      <c r="AF169">
        <f t="shared" si="92"/>
        <v>2.1306619007217522</v>
      </c>
      <c r="AG169">
        <f t="shared" si="93"/>
        <v>16.422538887294611</v>
      </c>
      <c r="AH169">
        <v>1045.8914852554119</v>
      </c>
      <c r="AI169">
        <v>1032.0865454545451</v>
      </c>
      <c r="AJ169">
        <v>1.742995670995567</v>
      </c>
      <c r="AK169">
        <v>63.31</v>
      </c>
      <c r="AL169">
        <f t="shared" si="94"/>
        <v>2.1152677662139383</v>
      </c>
      <c r="AM169">
        <v>33.604672804235868</v>
      </c>
      <c r="AN169">
        <v>34.45312242424243</v>
      </c>
      <c r="AO169">
        <v>-1.6888849222573181E-5</v>
      </c>
      <c r="AP169">
        <v>89.38907270601743</v>
      </c>
      <c r="AQ169">
        <v>32</v>
      </c>
      <c r="AR169">
        <v>5</v>
      </c>
      <c r="AS169">
        <f t="shared" si="95"/>
        <v>1</v>
      </c>
      <c r="AT169">
        <f t="shared" si="96"/>
        <v>0</v>
      </c>
      <c r="AU169">
        <f t="shared" si="97"/>
        <v>47247.8695780208</v>
      </c>
      <c r="AV169">
        <f t="shared" si="98"/>
        <v>1199.9946428571429</v>
      </c>
      <c r="AW169">
        <f t="shared" si="99"/>
        <v>1025.9219011161288</v>
      </c>
      <c r="AX169">
        <f t="shared" si="100"/>
        <v>0.85493873428755196</v>
      </c>
      <c r="AY169">
        <f t="shared" si="101"/>
        <v>0.18843175717497551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1669220473</v>
      </c>
      <c r="BF169">
        <v>983.95403571428574</v>
      </c>
      <c r="BG169">
        <v>1001.536357142857</v>
      </c>
      <c r="BH169">
        <v>34.460303571428568</v>
      </c>
      <c r="BI169">
        <v>33.605778571428573</v>
      </c>
      <c r="BJ169">
        <v>987.77610714285709</v>
      </c>
      <c r="BK169">
        <v>34.344889285714281</v>
      </c>
      <c r="BL169">
        <v>650.01542857142863</v>
      </c>
      <c r="BM169">
        <v>101.0384285714286</v>
      </c>
      <c r="BN169">
        <v>0.100034525</v>
      </c>
      <c r="BO169">
        <v>32.666671428571433</v>
      </c>
      <c r="BP169">
        <v>33.173621428571423</v>
      </c>
      <c r="BQ169">
        <v>999.9000000000002</v>
      </c>
      <c r="BR169">
        <v>0</v>
      </c>
      <c r="BS169">
        <v>0</v>
      </c>
      <c r="BT169">
        <v>8983.75</v>
      </c>
      <c r="BU169">
        <v>0</v>
      </c>
      <c r="BV169">
        <v>21.792167857142861</v>
      </c>
      <c r="BW169">
        <v>-17.581917857142859</v>
      </c>
      <c r="BX169">
        <v>1019.0725</v>
      </c>
      <c r="BY169">
        <v>1036.3632142857141</v>
      </c>
      <c r="BZ169">
        <v>0.8545261428571429</v>
      </c>
      <c r="CA169">
        <v>1001.536357142857</v>
      </c>
      <c r="CB169">
        <v>33.605778571428573</v>
      </c>
      <c r="CC169">
        <v>3.4818132142857139</v>
      </c>
      <c r="CD169">
        <v>3.395472857142857</v>
      </c>
      <c r="CE169">
        <v>26.531324999999999</v>
      </c>
      <c r="CF169">
        <v>26.10596428571429</v>
      </c>
      <c r="CG169">
        <v>1199.9946428571429</v>
      </c>
      <c r="CH169">
        <v>0.49995928571428588</v>
      </c>
      <c r="CI169">
        <v>0.50004071428571428</v>
      </c>
      <c r="CJ169">
        <v>0</v>
      </c>
      <c r="CK169">
        <v>857.6938214285716</v>
      </c>
      <c r="CL169">
        <v>4.9990899999999998</v>
      </c>
      <c r="CM169">
        <v>9408.1778571428567</v>
      </c>
      <c r="CN169">
        <v>9557.6700000000019</v>
      </c>
      <c r="CO169">
        <v>41.686999999999991</v>
      </c>
      <c r="CP169">
        <v>43.193749999999973</v>
      </c>
      <c r="CQ169">
        <v>42.386071428571427</v>
      </c>
      <c r="CR169">
        <v>42.394928571428558</v>
      </c>
      <c r="CS169">
        <v>43.102499999999999</v>
      </c>
      <c r="CT169">
        <v>597.44857142857143</v>
      </c>
      <c r="CU169">
        <v>597.54642857142858</v>
      </c>
      <c r="CV169">
        <v>0</v>
      </c>
      <c r="CW169">
        <v>1669220488.2</v>
      </c>
      <c r="CX169">
        <v>0</v>
      </c>
      <c r="CY169">
        <v>1669215309.0999999</v>
      </c>
      <c r="CZ169" t="s">
        <v>356</v>
      </c>
      <c r="DA169">
        <v>1669215309.0999999</v>
      </c>
      <c r="DB169">
        <v>1669215308.0999999</v>
      </c>
      <c r="DC169">
        <v>4</v>
      </c>
      <c r="DD169">
        <v>-3.3000000000000002E-2</v>
      </c>
      <c r="DE169">
        <v>-1.7000000000000001E-2</v>
      </c>
      <c r="DF169">
        <v>-3.2709999999999999</v>
      </c>
      <c r="DG169">
        <v>0.115</v>
      </c>
      <c r="DH169">
        <v>409</v>
      </c>
      <c r="DI169">
        <v>31</v>
      </c>
      <c r="DJ169">
        <v>0.59</v>
      </c>
      <c r="DK169">
        <v>0.22</v>
      </c>
      <c r="DL169">
        <v>-17.55518536585366</v>
      </c>
      <c r="DM169">
        <v>-0.63330940766550436</v>
      </c>
      <c r="DN169">
        <v>7.3792201851783909E-2</v>
      </c>
      <c r="DO169">
        <v>0</v>
      </c>
      <c r="DP169">
        <v>0.85588251219512179</v>
      </c>
      <c r="DQ169">
        <v>-2.741399999999963E-2</v>
      </c>
      <c r="DR169">
        <v>2.8681162180245038E-3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3.2972000000000001</v>
      </c>
      <c r="EB169">
        <v>2.6251500000000001</v>
      </c>
      <c r="EC169">
        <v>0.18665100000000001</v>
      </c>
      <c r="ED169">
        <v>0.18695999999999999</v>
      </c>
      <c r="EE169">
        <v>0.140764</v>
      </c>
      <c r="EF169">
        <v>0.136822</v>
      </c>
      <c r="EG169">
        <v>24672.799999999999</v>
      </c>
      <c r="EH169">
        <v>25109.9</v>
      </c>
      <c r="EI169">
        <v>28224.6</v>
      </c>
      <c r="EJ169">
        <v>29727.200000000001</v>
      </c>
      <c r="EK169">
        <v>33364.800000000003</v>
      </c>
      <c r="EL169">
        <v>35611.699999999997</v>
      </c>
      <c r="EM169">
        <v>39824.1</v>
      </c>
      <c r="EN169">
        <v>42468.800000000003</v>
      </c>
      <c r="EO169">
        <v>2.177</v>
      </c>
      <c r="EP169">
        <v>2.1953299999999998</v>
      </c>
      <c r="EQ169">
        <v>0.14296200000000001</v>
      </c>
      <c r="ER169">
        <v>0</v>
      </c>
      <c r="ES169">
        <v>30.855</v>
      </c>
      <c r="ET169">
        <v>999.9</v>
      </c>
      <c r="EU169">
        <v>74.5</v>
      </c>
      <c r="EV169">
        <v>34.5</v>
      </c>
      <c r="EW169">
        <v>40.502499999999998</v>
      </c>
      <c r="EX169">
        <v>56.711799999999997</v>
      </c>
      <c r="EY169">
        <v>-2.6722800000000002</v>
      </c>
      <c r="EZ169">
        <v>2</v>
      </c>
      <c r="FA169">
        <v>0.41711599999999999</v>
      </c>
      <c r="FB169">
        <v>0.13716800000000001</v>
      </c>
      <c r="FC169">
        <v>20.272400000000001</v>
      </c>
      <c r="FD169">
        <v>5.2196899999999999</v>
      </c>
      <c r="FE169">
        <v>12.004</v>
      </c>
      <c r="FF169">
        <v>4.9871999999999996</v>
      </c>
      <c r="FG169">
        <v>3.2845499999999999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1.8642000000000001</v>
      </c>
      <c r="FO169">
        <v>1.8603099999999999</v>
      </c>
      <c r="FP169">
        <v>1.8610500000000001</v>
      </c>
      <c r="FQ169">
        <v>1.86019</v>
      </c>
      <c r="FR169">
        <v>1.86188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-3.8290000000000002</v>
      </c>
      <c r="GH169">
        <v>0.1154</v>
      </c>
      <c r="GI169">
        <v>-2.7106589400944232</v>
      </c>
      <c r="GJ169">
        <v>-1.6100910332537859E-3</v>
      </c>
      <c r="GK169">
        <v>7.0186618486508772E-7</v>
      </c>
      <c r="GL169">
        <v>-2.134652460378022E-10</v>
      </c>
      <c r="GM169">
        <v>0.1154050000000026</v>
      </c>
      <c r="GN169">
        <v>0</v>
      </c>
      <c r="GO169">
        <v>0</v>
      </c>
      <c r="GP169">
        <v>0</v>
      </c>
      <c r="GQ169">
        <v>5</v>
      </c>
      <c r="GR169">
        <v>2079</v>
      </c>
      <c r="GS169">
        <v>3</v>
      </c>
      <c r="GT169">
        <v>29</v>
      </c>
      <c r="GU169">
        <v>86.2</v>
      </c>
      <c r="GV169">
        <v>86.2</v>
      </c>
      <c r="GW169">
        <v>2.8064</v>
      </c>
      <c r="GX169">
        <v>2.5341800000000001</v>
      </c>
      <c r="GY169">
        <v>2.04834</v>
      </c>
      <c r="GZ169">
        <v>2.6220699999999999</v>
      </c>
      <c r="HA169">
        <v>2.1972700000000001</v>
      </c>
      <c r="HB169">
        <v>2.2729499999999998</v>
      </c>
      <c r="HC169">
        <v>39.441600000000001</v>
      </c>
      <c r="HD169">
        <v>14.78</v>
      </c>
      <c r="HE169">
        <v>18</v>
      </c>
      <c r="HF169">
        <v>660.24300000000005</v>
      </c>
      <c r="HG169">
        <v>750.99400000000003</v>
      </c>
      <c r="HH169">
        <v>31.000699999999998</v>
      </c>
      <c r="HI169">
        <v>32.694000000000003</v>
      </c>
      <c r="HJ169">
        <v>30</v>
      </c>
      <c r="HK169">
        <v>32.535899999999998</v>
      </c>
      <c r="HL169">
        <v>32.510399999999997</v>
      </c>
      <c r="HM169">
        <v>56.1372</v>
      </c>
      <c r="HN169">
        <v>23.2194</v>
      </c>
      <c r="HO169">
        <v>100</v>
      </c>
      <c r="HP169">
        <v>31</v>
      </c>
      <c r="HQ169">
        <v>1026.8900000000001</v>
      </c>
      <c r="HR169">
        <v>33.622900000000001</v>
      </c>
      <c r="HS169">
        <v>99.432100000000005</v>
      </c>
      <c r="HT169">
        <v>98.502200000000002</v>
      </c>
    </row>
    <row r="170" spans="1:228" x14ac:dyDescent="0.2">
      <c r="A170">
        <v>155</v>
      </c>
      <c r="B170">
        <v>1669220485</v>
      </c>
      <c r="C170">
        <v>735.5</v>
      </c>
      <c r="D170" t="s">
        <v>669</v>
      </c>
      <c r="E170" t="s">
        <v>670</v>
      </c>
      <c r="F170">
        <v>4</v>
      </c>
      <c r="G170">
        <v>1669220477</v>
      </c>
      <c r="H170">
        <f t="shared" si="68"/>
        <v>2.109563791720248E-3</v>
      </c>
      <c r="I170">
        <f t="shared" si="69"/>
        <v>2.1095637917202481</v>
      </c>
      <c r="J170">
        <f t="shared" si="70"/>
        <v>17.33329460455526</v>
      </c>
      <c r="K170">
        <f t="shared" si="71"/>
        <v>990.62335714285723</v>
      </c>
      <c r="L170">
        <f t="shared" si="72"/>
        <v>748.70787419498515</v>
      </c>
      <c r="M170">
        <f t="shared" si="73"/>
        <v>75.723414473281608</v>
      </c>
      <c r="N170">
        <f t="shared" si="74"/>
        <v>100.19045564399474</v>
      </c>
      <c r="O170">
        <f t="shared" si="75"/>
        <v>0.1288874678943549</v>
      </c>
      <c r="P170">
        <f t="shared" si="76"/>
        <v>3.6732821001189024</v>
      </c>
      <c r="Q170">
        <f t="shared" si="77"/>
        <v>0.12642678516357328</v>
      </c>
      <c r="R170">
        <f t="shared" si="78"/>
        <v>7.9233910391774368E-2</v>
      </c>
      <c r="S170">
        <f t="shared" si="79"/>
        <v>226.11742497567627</v>
      </c>
      <c r="T170">
        <f t="shared" si="80"/>
        <v>33.293888274994757</v>
      </c>
      <c r="U170">
        <f t="shared" si="81"/>
        <v>33.171325000000003</v>
      </c>
      <c r="V170">
        <f t="shared" si="82"/>
        <v>5.1009449046150497</v>
      </c>
      <c r="W170">
        <f t="shared" si="83"/>
        <v>70.308031454405253</v>
      </c>
      <c r="X170">
        <f t="shared" si="84"/>
        <v>3.4849702666429478</v>
      </c>
      <c r="Y170">
        <f t="shared" si="85"/>
        <v>4.956717169507086</v>
      </c>
      <c r="Z170">
        <f t="shared" si="86"/>
        <v>1.6159746379721018</v>
      </c>
      <c r="AA170">
        <f t="shared" si="87"/>
        <v>-93.031763214862934</v>
      </c>
      <c r="AB170">
        <f t="shared" si="88"/>
        <v>-101.02774449853976</v>
      </c>
      <c r="AC170">
        <f t="shared" si="89"/>
        <v>-6.293692464225952</v>
      </c>
      <c r="AD170">
        <f t="shared" si="90"/>
        <v>25.764224798047621</v>
      </c>
      <c r="AE170">
        <f t="shared" si="91"/>
        <v>40.334527874286124</v>
      </c>
      <c r="AF170">
        <f t="shared" si="92"/>
        <v>2.1255246994607417</v>
      </c>
      <c r="AG170">
        <f t="shared" si="93"/>
        <v>17.33329460455526</v>
      </c>
      <c r="AH170">
        <v>1052.8348887099571</v>
      </c>
      <c r="AI170">
        <v>1038.8672121212121</v>
      </c>
      <c r="AJ170">
        <v>1.6838337662335869</v>
      </c>
      <c r="AK170">
        <v>63.31</v>
      </c>
      <c r="AL170">
        <f t="shared" si="94"/>
        <v>2.1095637917202481</v>
      </c>
      <c r="AM170">
        <v>33.602592798221131</v>
      </c>
      <c r="AN170">
        <v>34.448683030303037</v>
      </c>
      <c r="AO170">
        <v>-1.656073866172289E-6</v>
      </c>
      <c r="AP170">
        <v>89.38907270601743</v>
      </c>
      <c r="AQ170">
        <v>32</v>
      </c>
      <c r="AR170">
        <v>5</v>
      </c>
      <c r="AS170">
        <f t="shared" si="95"/>
        <v>1</v>
      </c>
      <c r="AT170">
        <f t="shared" si="96"/>
        <v>0</v>
      </c>
      <c r="AU170">
        <f t="shared" si="97"/>
        <v>47260.934438223347</v>
      </c>
      <c r="AV170">
        <f t="shared" si="98"/>
        <v>1199.9949999999999</v>
      </c>
      <c r="AW170">
        <f t="shared" si="99"/>
        <v>1025.9223404019049</v>
      </c>
      <c r="AX170">
        <f t="shared" si="100"/>
        <v>0.85493884591344538</v>
      </c>
      <c r="AY170">
        <f t="shared" si="101"/>
        <v>0.18843197261294947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1669220477</v>
      </c>
      <c r="BF170">
        <v>990.62335714285723</v>
      </c>
      <c r="BG170">
        <v>1008.252071428572</v>
      </c>
      <c r="BH170">
        <v>34.457303571428568</v>
      </c>
      <c r="BI170">
        <v>33.60482857142857</v>
      </c>
      <c r="BJ170">
        <v>994.45175000000006</v>
      </c>
      <c r="BK170">
        <v>34.341892857142859</v>
      </c>
      <c r="BL170">
        <v>650.00957142857146</v>
      </c>
      <c r="BM170">
        <v>101.0388214285714</v>
      </c>
      <c r="BN170">
        <v>9.9976603571428568E-2</v>
      </c>
      <c r="BO170">
        <v>32.661171428571429</v>
      </c>
      <c r="BP170">
        <v>33.171325000000003</v>
      </c>
      <c r="BQ170">
        <v>999.9000000000002</v>
      </c>
      <c r="BR170">
        <v>0</v>
      </c>
      <c r="BS170">
        <v>0</v>
      </c>
      <c r="BT170">
        <v>8986.0717857142863</v>
      </c>
      <c r="BU170">
        <v>0</v>
      </c>
      <c r="BV170">
        <v>22.100974999999998</v>
      </c>
      <c r="BW170">
        <v>-17.628214285714289</v>
      </c>
      <c r="BX170">
        <v>1025.9764285714291</v>
      </c>
      <c r="BY170">
        <v>1043.311071428571</v>
      </c>
      <c r="BZ170">
        <v>0.8524750714285716</v>
      </c>
      <c r="CA170">
        <v>1008.252071428572</v>
      </c>
      <c r="CB170">
        <v>33.60482857142857</v>
      </c>
      <c r="CC170">
        <v>3.4815246428571429</v>
      </c>
      <c r="CD170">
        <v>3.3953917857142861</v>
      </c>
      <c r="CE170">
        <v>26.529917857142859</v>
      </c>
      <c r="CF170">
        <v>26.105560714285708</v>
      </c>
      <c r="CG170">
        <v>1199.9949999999999</v>
      </c>
      <c r="CH170">
        <v>0.4999555357142858</v>
      </c>
      <c r="CI170">
        <v>0.50004446428571414</v>
      </c>
      <c r="CJ170">
        <v>0</v>
      </c>
      <c r="CK170">
        <v>857.88421428571451</v>
      </c>
      <c r="CL170">
        <v>4.9990899999999998</v>
      </c>
      <c r="CM170">
        <v>9411.3932142857138</v>
      </c>
      <c r="CN170">
        <v>9557.6578571428581</v>
      </c>
      <c r="CO170">
        <v>41.686999999999991</v>
      </c>
      <c r="CP170">
        <v>43.19374999999998</v>
      </c>
      <c r="CQ170">
        <v>42.39271428571427</v>
      </c>
      <c r="CR170">
        <v>42.410428571428547</v>
      </c>
      <c r="CS170">
        <v>43.113750000000003</v>
      </c>
      <c r="CT170">
        <v>597.4442857142858</v>
      </c>
      <c r="CU170">
        <v>597.55107142857139</v>
      </c>
      <c r="CV170">
        <v>0</v>
      </c>
      <c r="CW170">
        <v>1669220491.8</v>
      </c>
      <c r="CX170">
        <v>0</v>
      </c>
      <c r="CY170">
        <v>1669215309.0999999</v>
      </c>
      <c r="CZ170" t="s">
        <v>356</v>
      </c>
      <c r="DA170">
        <v>1669215309.0999999</v>
      </c>
      <c r="DB170">
        <v>1669215308.0999999</v>
      </c>
      <c r="DC170">
        <v>4</v>
      </c>
      <c r="DD170">
        <v>-3.3000000000000002E-2</v>
      </c>
      <c r="DE170">
        <v>-1.7000000000000001E-2</v>
      </c>
      <c r="DF170">
        <v>-3.2709999999999999</v>
      </c>
      <c r="DG170">
        <v>0.115</v>
      </c>
      <c r="DH170">
        <v>409</v>
      </c>
      <c r="DI170">
        <v>31</v>
      </c>
      <c r="DJ170">
        <v>0.59</v>
      </c>
      <c r="DK170">
        <v>0.22</v>
      </c>
      <c r="DL170">
        <v>-17.589085365853659</v>
      </c>
      <c r="DM170">
        <v>-0.61238048780486998</v>
      </c>
      <c r="DN170">
        <v>7.295670804837899E-2</v>
      </c>
      <c r="DO170">
        <v>0</v>
      </c>
      <c r="DP170">
        <v>0.85405278048780475</v>
      </c>
      <c r="DQ170">
        <v>-3.0675052264808111E-2</v>
      </c>
      <c r="DR170">
        <v>3.1620358100454011E-3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3.2970700000000002</v>
      </c>
      <c r="EB170">
        <v>2.625</v>
      </c>
      <c r="EC170">
        <v>0.18743000000000001</v>
      </c>
      <c r="ED170">
        <v>0.18774299999999999</v>
      </c>
      <c r="EE170">
        <v>0.14075099999999999</v>
      </c>
      <c r="EF170">
        <v>0.13681599999999999</v>
      </c>
      <c r="EG170">
        <v>24649.1</v>
      </c>
      <c r="EH170">
        <v>25085.7</v>
      </c>
      <c r="EI170">
        <v>28224.6</v>
      </c>
      <c r="EJ170">
        <v>29727.3</v>
      </c>
      <c r="EK170">
        <v>33365.800000000003</v>
      </c>
      <c r="EL170">
        <v>35612.199999999997</v>
      </c>
      <c r="EM170">
        <v>39824.6</v>
      </c>
      <c r="EN170">
        <v>42469</v>
      </c>
      <c r="EO170">
        <v>2.17658</v>
      </c>
      <c r="EP170">
        <v>2.1954500000000001</v>
      </c>
      <c r="EQ170">
        <v>0.14219799999999999</v>
      </c>
      <c r="ER170">
        <v>0</v>
      </c>
      <c r="ES170">
        <v>30.856100000000001</v>
      </c>
      <c r="ET170">
        <v>999.9</v>
      </c>
      <c r="EU170">
        <v>74.5</v>
      </c>
      <c r="EV170">
        <v>34.5</v>
      </c>
      <c r="EW170">
        <v>40.506700000000002</v>
      </c>
      <c r="EX170">
        <v>56.921799999999998</v>
      </c>
      <c r="EY170">
        <v>-2.6642600000000001</v>
      </c>
      <c r="EZ170">
        <v>2</v>
      </c>
      <c r="FA170">
        <v>0.41699700000000001</v>
      </c>
      <c r="FB170">
        <v>0.138709</v>
      </c>
      <c r="FC170">
        <v>20.272200000000002</v>
      </c>
      <c r="FD170">
        <v>5.2199900000000001</v>
      </c>
      <c r="FE170">
        <v>12.004300000000001</v>
      </c>
      <c r="FF170">
        <v>4.9867499999999998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1.8621799999999999</v>
      </c>
      <c r="FN170">
        <v>1.8642000000000001</v>
      </c>
      <c r="FO170">
        <v>1.8602700000000001</v>
      </c>
      <c r="FP170">
        <v>1.86104</v>
      </c>
      <c r="FQ170">
        <v>1.8601700000000001</v>
      </c>
      <c r="FR170">
        <v>1.86188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-3.84</v>
      </c>
      <c r="GH170">
        <v>0.1154</v>
      </c>
      <c r="GI170">
        <v>-2.7106589400944232</v>
      </c>
      <c r="GJ170">
        <v>-1.6100910332537859E-3</v>
      </c>
      <c r="GK170">
        <v>7.0186618486508772E-7</v>
      </c>
      <c r="GL170">
        <v>-2.134652460378022E-10</v>
      </c>
      <c r="GM170">
        <v>0.1154050000000026</v>
      </c>
      <c r="GN170">
        <v>0</v>
      </c>
      <c r="GO170">
        <v>0</v>
      </c>
      <c r="GP170">
        <v>0</v>
      </c>
      <c r="GQ170">
        <v>5</v>
      </c>
      <c r="GR170">
        <v>2079</v>
      </c>
      <c r="GS170">
        <v>3</v>
      </c>
      <c r="GT170">
        <v>29</v>
      </c>
      <c r="GU170">
        <v>86.3</v>
      </c>
      <c r="GV170">
        <v>86.3</v>
      </c>
      <c r="GW170">
        <v>2.8222700000000001</v>
      </c>
      <c r="GX170">
        <v>2.5280800000000001</v>
      </c>
      <c r="GY170">
        <v>2.04834</v>
      </c>
      <c r="GZ170">
        <v>2.6208499999999999</v>
      </c>
      <c r="HA170">
        <v>2.1972700000000001</v>
      </c>
      <c r="HB170">
        <v>2.34009</v>
      </c>
      <c r="HC170">
        <v>39.4666</v>
      </c>
      <c r="HD170">
        <v>14.78</v>
      </c>
      <c r="HE170">
        <v>18</v>
      </c>
      <c r="HF170">
        <v>659.90599999999995</v>
      </c>
      <c r="HG170">
        <v>751.11400000000003</v>
      </c>
      <c r="HH170">
        <v>31.000599999999999</v>
      </c>
      <c r="HI170">
        <v>32.693899999999999</v>
      </c>
      <c r="HJ170">
        <v>29.9999</v>
      </c>
      <c r="HK170">
        <v>32.535899999999998</v>
      </c>
      <c r="HL170">
        <v>32.510399999999997</v>
      </c>
      <c r="HM170">
        <v>56.432299999999998</v>
      </c>
      <c r="HN170">
        <v>23.2194</v>
      </c>
      <c r="HO170">
        <v>100</v>
      </c>
      <c r="HP170">
        <v>31</v>
      </c>
      <c r="HQ170">
        <v>1033.57</v>
      </c>
      <c r="HR170">
        <v>33.520299999999999</v>
      </c>
      <c r="HS170">
        <v>99.432900000000004</v>
      </c>
      <c r="HT170">
        <v>98.502600000000001</v>
      </c>
    </row>
    <row r="171" spans="1:228" x14ac:dyDescent="0.2">
      <c r="A171">
        <v>156</v>
      </c>
      <c r="B171">
        <v>1669220489</v>
      </c>
      <c r="C171">
        <v>739.5</v>
      </c>
      <c r="D171" t="s">
        <v>671</v>
      </c>
      <c r="E171" t="s">
        <v>672</v>
      </c>
      <c r="F171">
        <v>4</v>
      </c>
      <c r="G171">
        <v>1669220481</v>
      </c>
      <c r="H171">
        <f t="shared" si="68"/>
        <v>2.1069923882911746E-3</v>
      </c>
      <c r="I171">
        <f t="shared" si="69"/>
        <v>2.1069923882911747</v>
      </c>
      <c r="J171">
        <f t="shared" si="70"/>
        <v>16.784082552458166</v>
      </c>
      <c r="K171">
        <f t="shared" si="71"/>
        <v>997.28889285714286</v>
      </c>
      <c r="L171">
        <f t="shared" si="72"/>
        <v>761.93660067125768</v>
      </c>
      <c r="M171">
        <f t="shared" si="73"/>
        <v>77.061861886494214</v>
      </c>
      <c r="N171">
        <f t="shared" si="74"/>
        <v>100.86526733928424</v>
      </c>
      <c r="O171">
        <f t="shared" si="75"/>
        <v>0.12881420173142247</v>
      </c>
      <c r="P171">
        <f t="shared" si="76"/>
        <v>3.6728534929761172</v>
      </c>
      <c r="Q171">
        <f t="shared" si="77"/>
        <v>0.12635600607925204</v>
      </c>
      <c r="R171">
        <f t="shared" si="78"/>
        <v>7.9189455693994631E-2</v>
      </c>
      <c r="S171">
        <f t="shared" si="79"/>
        <v>226.11855383290521</v>
      </c>
      <c r="T171">
        <f t="shared" si="80"/>
        <v>33.288475959928959</v>
      </c>
      <c r="U171">
        <f t="shared" si="81"/>
        <v>33.166135714285723</v>
      </c>
      <c r="V171">
        <f t="shared" si="82"/>
        <v>5.0994596365503071</v>
      </c>
      <c r="W171">
        <f t="shared" si="83"/>
        <v>70.322892137919894</v>
      </c>
      <c r="X171">
        <f t="shared" si="84"/>
        <v>3.4845233895137504</v>
      </c>
      <c r="Y171">
        <f t="shared" si="85"/>
        <v>4.9550342478517129</v>
      </c>
      <c r="Z171">
        <f t="shared" si="86"/>
        <v>1.6149362470365567</v>
      </c>
      <c r="AA171">
        <f t="shared" si="87"/>
        <v>-92.918364323640802</v>
      </c>
      <c r="AB171">
        <f t="shared" si="88"/>
        <v>-101.18214404590053</v>
      </c>
      <c r="AC171">
        <f t="shared" si="89"/>
        <v>-6.3036998830899851</v>
      </c>
      <c r="AD171">
        <f t="shared" si="90"/>
        <v>25.714345580273886</v>
      </c>
      <c r="AE171">
        <f t="shared" si="91"/>
        <v>40.433733325023979</v>
      </c>
      <c r="AF171">
        <f t="shared" si="92"/>
        <v>2.1198431775403268</v>
      </c>
      <c r="AG171">
        <f t="shared" si="93"/>
        <v>16.784082552458166</v>
      </c>
      <c r="AH171">
        <v>1059.767414515152</v>
      </c>
      <c r="AI171">
        <v>1045.808484848485</v>
      </c>
      <c r="AJ171">
        <v>1.742417316017197</v>
      </c>
      <c r="AK171">
        <v>63.31</v>
      </c>
      <c r="AL171">
        <f t="shared" si="94"/>
        <v>2.1069923882911747</v>
      </c>
      <c r="AM171">
        <v>33.599140126378209</v>
      </c>
      <c r="AN171">
        <v>34.444344242424243</v>
      </c>
      <c r="AO171">
        <v>-2.3059070982478369E-5</v>
      </c>
      <c r="AP171">
        <v>89.38907270601743</v>
      </c>
      <c r="AQ171">
        <v>32</v>
      </c>
      <c r="AR171">
        <v>5</v>
      </c>
      <c r="AS171">
        <f t="shared" si="95"/>
        <v>1</v>
      </c>
      <c r="AT171">
        <f t="shared" si="96"/>
        <v>0</v>
      </c>
      <c r="AU171">
        <f t="shared" si="97"/>
        <v>47254.203936711026</v>
      </c>
      <c r="AV171">
        <f t="shared" si="98"/>
        <v>1200</v>
      </c>
      <c r="AW171">
        <f t="shared" si="99"/>
        <v>1025.9267118305208</v>
      </c>
      <c r="AX171">
        <f t="shared" si="100"/>
        <v>0.85493892652543413</v>
      </c>
      <c r="AY171">
        <f t="shared" si="101"/>
        <v>0.18843212819408767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1669220481</v>
      </c>
      <c r="BF171">
        <v>997.28889285714286</v>
      </c>
      <c r="BG171">
        <v>1014.962857142857</v>
      </c>
      <c r="BH171">
        <v>34.452657142857149</v>
      </c>
      <c r="BI171">
        <v>33.60243214285714</v>
      </c>
      <c r="BJ171">
        <v>1001.122857142857</v>
      </c>
      <c r="BK171">
        <v>34.337246428571433</v>
      </c>
      <c r="BL171">
        <v>649.99078571428583</v>
      </c>
      <c r="BM171">
        <v>101.0395</v>
      </c>
      <c r="BN171">
        <v>9.9967271428571439E-2</v>
      </c>
      <c r="BO171">
        <v>32.655142857142863</v>
      </c>
      <c r="BP171">
        <v>33.166135714285723</v>
      </c>
      <c r="BQ171">
        <v>999.9000000000002</v>
      </c>
      <c r="BR171">
        <v>0</v>
      </c>
      <c r="BS171">
        <v>0</v>
      </c>
      <c r="BT171">
        <v>8984.5317857142854</v>
      </c>
      <c r="BU171">
        <v>0</v>
      </c>
      <c r="BV171">
        <v>22.50318571428571</v>
      </c>
      <c r="BW171">
        <v>-17.673903571428571</v>
      </c>
      <c r="BX171">
        <v>1032.8742857142861</v>
      </c>
      <c r="BY171">
        <v>1050.253214285714</v>
      </c>
      <c r="BZ171">
        <v>0.85022796428571434</v>
      </c>
      <c r="CA171">
        <v>1014.962857142857</v>
      </c>
      <c r="CB171">
        <v>33.60243214285714</v>
      </c>
      <c r="CC171">
        <v>3.4810792857142858</v>
      </c>
      <c r="CD171">
        <v>3.3951735714285718</v>
      </c>
      <c r="CE171">
        <v>26.52774642857143</v>
      </c>
      <c r="CF171">
        <v>26.104467857142861</v>
      </c>
      <c r="CG171">
        <v>1200</v>
      </c>
      <c r="CH171">
        <v>0.49995289285714289</v>
      </c>
      <c r="CI171">
        <v>0.50004710714285705</v>
      </c>
      <c r="CJ171">
        <v>0</v>
      </c>
      <c r="CK171">
        <v>858.10778571428557</v>
      </c>
      <c r="CL171">
        <v>4.9990899999999998</v>
      </c>
      <c r="CM171">
        <v>9414.5546428571433</v>
      </c>
      <c r="CN171">
        <v>9557.687142857143</v>
      </c>
      <c r="CO171">
        <v>41.686999999999991</v>
      </c>
      <c r="CP171">
        <v>43.200499999999977</v>
      </c>
      <c r="CQ171">
        <v>42.403785714285711</v>
      </c>
      <c r="CR171">
        <v>42.425928571428557</v>
      </c>
      <c r="CS171">
        <v>43.1205</v>
      </c>
      <c r="CT171">
        <v>597.44357142857154</v>
      </c>
      <c r="CU171">
        <v>597.55678571428575</v>
      </c>
      <c r="CV171">
        <v>0</v>
      </c>
      <c r="CW171">
        <v>1669220496</v>
      </c>
      <c r="CX171">
        <v>0</v>
      </c>
      <c r="CY171">
        <v>1669215309.0999999</v>
      </c>
      <c r="CZ171" t="s">
        <v>356</v>
      </c>
      <c r="DA171">
        <v>1669215309.0999999</v>
      </c>
      <c r="DB171">
        <v>1669215308.0999999</v>
      </c>
      <c r="DC171">
        <v>4</v>
      </c>
      <c r="DD171">
        <v>-3.3000000000000002E-2</v>
      </c>
      <c r="DE171">
        <v>-1.7000000000000001E-2</v>
      </c>
      <c r="DF171">
        <v>-3.2709999999999999</v>
      </c>
      <c r="DG171">
        <v>0.115</v>
      </c>
      <c r="DH171">
        <v>409</v>
      </c>
      <c r="DI171">
        <v>31</v>
      </c>
      <c r="DJ171">
        <v>0.59</v>
      </c>
      <c r="DK171">
        <v>0.22</v>
      </c>
      <c r="DL171">
        <v>-17.640639024390239</v>
      </c>
      <c r="DM171">
        <v>-0.61948850174215608</v>
      </c>
      <c r="DN171">
        <v>7.4771234452075716E-2</v>
      </c>
      <c r="DO171">
        <v>0</v>
      </c>
      <c r="DP171">
        <v>0.85181180487804875</v>
      </c>
      <c r="DQ171">
        <v>-3.6381428571429238E-2</v>
      </c>
      <c r="DR171">
        <v>3.712700891958156E-3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3.2970299999999999</v>
      </c>
      <c r="EB171">
        <v>2.6251699999999998</v>
      </c>
      <c r="EC171">
        <v>0.18823300000000001</v>
      </c>
      <c r="ED171">
        <v>0.188522</v>
      </c>
      <c r="EE171">
        <v>0.14074300000000001</v>
      </c>
      <c r="EF171">
        <v>0.13680600000000001</v>
      </c>
      <c r="EG171">
        <v>24625</v>
      </c>
      <c r="EH171">
        <v>25061.3</v>
      </c>
      <c r="EI171">
        <v>28225</v>
      </c>
      <c r="EJ171">
        <v>29726.9</v>
      </c>
      <c r="EK171">
        <v>33366.6</v>
      </c>
      <c r="EL171">
        <v>35612.300000000003</v>
      </c>
      <c r="EM171">
        <v>39825.1</v>
      </c>
      <c r="EN171">
        <v>42468.5</v>
      </c>
      <c r="EO171">
        <v>2.1764199999999998</v>
      </c>
      <c r="EP171">
        <v>2.1953999999999998</v>
      </c>
      <c r="EQ171">
        <v>0.141378</v>
      </c>
      <c r="ER171">
        <v>0</v>
      </c>
      <c r="ES171">
        <v>30.857700000000001</v>
      </c>
      <c r="ET171">
        <v>999.9</v>
      </c>
      <c r="EU171">
        <v>74.5</v>
      </c>
      <c r="EV171">
        <v>34.5</v>
      </c>
      <c r="EW171">
        <v>40.503999999999998</v>
      </c>
      <c r="EX171">
        <v>57.131799999999998</v>
      </c>
      <c r="EY171">
        <v>-2.7203499999999998</v>
      </c>
      <c r="EZ171">
        <v>2</v>
      </c>
      <c r="FA171">
        <v>0.41661599999999999</v>
      </c>
      <c r="FB171">
        <v>0.139379</v>
      </c>
      <c r="FC171">
        <v>20.272200000000002</v>
      </c>
      <c r="FD171">
        <v>5.2184900000000001</v>
      </c>
      <c r="FE171">
        <v>12.0044</v>
      </c>
      <c r="FF171">
        <v>4.9864499999999996</v>
      </c>
      <c r="FG171">
        <v>3.2843499999999999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1.8621799999999999</v>
      </c>
      <c r="FN171">
        <v>1.8642000000000001</v>
      </c>
      <c r="FO171">
        <v>1.86026</v>
      </c>
      <c r="FP171">
        <v>1.8610199999999999</v>
      </c>
      <c r="FQ171">
        <v>1.8601700000000001</v>
      </c>
      <c r="FR171">
        <v>1.86188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-3.84</v>
      </c>
      <c r="GH171">
        <v>0.1154</v>
      </c>
      <c r="GI171">
        <v>-2.7106589400944232</v>
      </c>
      <c r="GJ171">
        <v>-1.6100910332537859E-3</v>
      </c>
      <c r="GK171">
        <v>7.0186618486508772E-7</v>
      </c>
      <c r="GL171">
        <v>-2.134652460378022E-10</v>
      </c>
      <c r="GM171">
        <v>0.1154050000000026</v>
      </c>
      <c r="GN171">
        <v>0</v>
      </c>
      <c r="GO171">
        <v>0</v>
      </c>
      <c r="GP171">
        <v>0</v>
      </c>
      <c r="GQ171">
        <v>5</v>
      </c>
      <c r="GR171">
        <v>2079</v>
      </c>
      <c r="GS171">
        <v>3</v>
      </c>
      <c r="GT171">
        <v>29</v>
      </c>
      <c r="GU171">
        <v>86.3</v>
      </c>
      <c r="GV171">
        <v>86.3</v>
      </c>
      <c r="GW171">
        <v>2.83569</v>
      </c>
      <c r="GX171">
        <v>2.5293000000000001</v>
      </c>
      <c r="GY171">
        <v>2.04834</v>
      </c>
      <c r="GZ171">
        <v>2.6208499999999999</v>
      </c>
      <c r="HA171">
        <v>2.1972700000000001</v>
      </c>
      <c r="HB171">
        <v>2.3034699999999999</v>
      </c>
      <c r="HC171">
        <v>39.441600000000001</v>
      </c>
      <c r="HD171">
        <v>14.7887</v>
      </c>
      <c r="HE171">
        <v>18</v>
      </c>
      <c r="HF171">
        <v>659.78700000000003</v>
      </c>
      <c r="HG171">
        <v>751.09799999999996</v>
      </c>
      <c r="HH171">
        <v>31.000399999999999</v>
      </c>
      <c r="HI171">
        <v>32.692500000000003</v>
      </c>
      <c r="HJ171">
        <v>30</v>
      </c>
      <c r="HK171">
        <v>32.535899999999998</v>
      </c>
      <c r="HL171">
        <v>32.512999999999998</v>
      </c>
      <c r="HM171">
        <v>56.727600000000002</v>
      </c>
      <c r="HN171">
        <v>23.2194</v>
      </c>
      <c r="HO171">
        <v>100</v>
      </c>
      <c r="HP171">
        <v>31</v>
      </c>
      <c r="HQ171">
        <v>1040.25</v>
      </c>
      <c r="HR171">
        <v>33.471400000000003</v>
      </c>
      <c r="HS171">
        <v>99.434100000000001</v>
      </c>
      <c r="HT171">
        <v>98.501400000000004</v>
      </c>
    </row>
    <row r="172" spans="1:228" x14ac:dyDescent="0.2">
      <c r="A172">
        <v>157</v>
      </c>
      <c r="B172">
        <v>1669220493</v>
      </c>
      <c r="C172">
        <v>743.5</v>
      </c>
      <c r="D172" t="s">
        <v>673</v>
      </c>
      <c r="E172" t="s">
        <v>674</v>
      </c>
      <c r="F172">
        <v>4</v>
      </c>
      <c r="G172">
        <v>1669220485</v>
      </c>
      <c r="H172">
        <f t="shared" si="68"/>
        <v>2.0886456089261505E-3</v>
      </c>
      <c r="I172">
        <f t="shared" si="69"/>
        <v>2.0886456089261505</v>
      </c>
      <c r="J172">
        <f t="shared" si="70"/>
        <v>17.424763329141129</v>
      </c>
      <c r="K172">
        <f t="shared" si="71"/>
        <v>1003.965035714286</v>
      </c>
      <c r="L172">
        <f t="shared" si="72"/>
        <v>758.69391089852957</v>
      </c>
      <c r="M172">
        <f t="shared" si="73"/>
        <v>76.733999163863984</v>
      </c>
      <c r="N172">
        <f t="shared" si="74"/>
        <v>101.54062277870592</v>
      </c>
      <c r="O172">
        <f t="shared" si="75"/>
        <v>0.12775294011960017</v>
      </c>
      <c r="P172">
        <f t="shared" si="76"/>
        <v>3.6738269020041994</v>
      </c>
      <c r="Q172">
        <f t="shared" si="77"/>
        <v>0.12533530017196845</v>
      </c>
      <c r="R172">
        <f t="shared" si="78"/>
        <v>7.8547967185504275E-2</v>
      </c>
      <c r="S172">
        <f t="shared" si="79"/>
        <v>226.11847080870439</v>
      </c>
      <c r="T172">
        <f t="shared" si="80"/>
        <v>33.284951999165905</v>
      </c>
      <c r="U172">
        <f t="shared" si="81"/>
        <v>33.160817857142852</v>
      </c>
      <c r="V172">
        <f t="shared" si="82"/>
        <v>5.097937959365531</v>
      </c>
      <c r="W172">
        <f t="shared" si="83"/>
        <v>70.341060376704476</v>
      </c>
      <c r="X172">
        <f t="shared" si="84"/>
        <v>3.4840074770294547</v>
      </c>
      <c r="Y172">
        <f t="shared" si="85"/>
        <v>4.9530209786022601</v>
      </c>
      <c r="Z172">
        <f t="shared" si="86"/>
        <v>1.6139304823360763</v>
      </c>
      <c r="AA172">
        <f t="shared" si="87"/>
        <v>-92.109271353643237</v>
      </c>
      <c r="AB172">
        <f t="shared" si="88"/>
        <v>-101.58457315467599</v>
      </c>
      <c r="AC172">
        <f t="shared" si="89"/>
        <v>-6.3267058082634628</v>
      </c>
      <c r="AD172">
        <f t="shared" si="90"/>
        <v>26.097920492121702</v>
      </c>
      <c r="AE172">
        <f t="shared" si="91"/>
        <v>40.500771687970428</v>
      </c>
      <c r="AF172">
        <f t="shared" si="92"/>
        <v>2.1125718430490656</v>
      </c>
      <c r="AG172">
        <f t="shared" si="93"/>
        <v>17.424763329141129</v>
      </c>
      <c r="AH172">
        <v>1066.730011298702</v>
      </c>
      <c r="AI172">
        <v>1052.6626060606061</v>
      </c>
      <c r="AJ172">
        <v>1.699269264069154</v>
      </c>
      <c r="AK172">
        <v>63.31</v>
      </c>
      <c r="AL172">
        <f t="shared" si="94"/>
        <v>2.0886456089261505</v>
      </c>
      <c r="AM172">
        <v>33.596577754976828</v>
      </c>
      <c r="AN172">
        <v>34.434479393939377</v>
      </c>
      <c r="AO172">
        <v>-3.2194656633423101E-5</v>
      </c>
      <c r="AP172">
        <v>89.38907270601743</v>
      </c>
      <c r="AQ172">
        <v>32</v>
      </c>
      <c r="AR172">
        <v>5</v>
      </c>
      <c r="AS172">
        <f t="shared" si="95"/>
        <v>1</v>
      </c>
      <c r="AT172">
        <f t="shared" si="96"/>
        <v>0</v>
      </c>
      <c r="AU172">
        <f t="shared" si="97"/>
        <v>47272.734185282869</v>
      </c>
      <c r="AV172">
        <f t="shared" si="98"/>
        <v>1199.9992857142861</v>
      </c>
      <c r="AW172">
        <f t="shared" si="99"/>
        <v>1025.926127880158</v>
      </c>
      <c r="AX172">
        <f t="shared" si="100"/>
        <v>0.85493894879236287</v>
      </c>
      <c r="AY172">
        <f t="shared" si="101"/>
        <v>0.18843217116926025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1669220485</v>
      </c>
      <c r="BF172">
        <v>1003.965035714286</v>
      </c>
      <c r="BG172">
        <v>1021.669642857143</v>
      </c>
      <c r="BH172">
        <v>34.447510714285713</v>
      </c>
      <c r="BI172">
        <v>33.600199999999987</v>
      </c>
      <c r="BJ172">
        <v>1007.80425</v>
      </c>
      <c r="BK172">
        <v>34.332099999999997</v>
      </c>
      <c r="BL172">
        <v>649.99264285714276</v>
      </c>
      <c r="BM172">
        <v>101.03964285714289</v>
      </c>
      <c r="BN172">
        <v>9.9957792857142888E-2</v>
      </c>
      <c r="BO172">
        <v>32.647928571428572</v>
      </c>
      <c r="BP172">
        <v>33.160817857142852</v>
      </c>
      <c r="BQ172">
        <v>999.9000000000002</v>
      </c>
      <c r="BR172">
        <v>0</v>
      </c>
      <c r="BS172">
        <v>0</v>
      </c>
      <c r="BT172">
        <v>8987.8796428571422</v>
      </c>
      <c r="BU172">
        <v>0</v>
      </c>
      <c r="BV172">
        <v>22.94118928571428</v>
      </c>
      <c r="BW172">
        <v>-17.705482142857139</v>
      </c>
      <c r="BX172">
        <v>1039.7835714285709</v>
      </c>
      <c r="BY172">
        <v>1057.191428571429</v>
      </c>
      <c r="BZ172">
        <v>0.84730925000000001</v>
      </c>
      <c r="CA172">
        <v>1021.669642857143</v>
      </c>
      <c r="CB172">
        <v>33.600199999999987</v>
      </c>
      <c r="CC172">
        <v>3.480565357142857</v>
      </c>
      <c r="CD172">
        <v>3.3949539285714292</v>
      </c>
      <c r="CE172">
        <v>26.525239285714289</v>
      </c>
      <c r="CF172">
        <v>26.103364285714289</v>
      </c>
      <c r="CG172">
        <v>1199.9992857142861</v>
      </c>
      <c r="CH172">
        <v>0.49995225000000021</v>
      </c>
      <c r="CI172">
        <v>0.50004775000000001</v>
      </c>
      <c r="CJ172">
        <v>0</v>
      </c>
      <c r="CK172">
        <v>858.36389285714279</v>
      </c>
      <c r="CL172">
        <v>4.9990899999999998</v>
      </c>
      <c r="CM172">
        <v>9417.7371428571441</v>
      </c>
      <c r="CN172">
        <v>9557.682499999999</v>
      </c>
      <c r="CO172">
        <v>41.691499999999998</v>
      </c>
      <c r="CP172">
        <v>43.193749999999973</v>
      </c>
      <c r="CQ172">
        <v>42.412642857142849</v>
      </c>
      <c r="CR172">
        <v>42.436999999999991</v>
      </c>
      <c r="CS172">
        <v>43.125</v>
      </c>
      <c r="CT172">
        <v>597.44214285714293</v>
      </c>
      <c r="CU172">
        <v>597.55714285714294</v>
      </c>
      <c r="CV172">
        <v>0</v>
      </c>
      <c r="CW172">
        <v>1669220499.5999999</v>
      </c>
      <c r="CX172">
        <v>0</v>
      </c>
      <c r="CY172">
        <v>1669215309.0999999</v>
      </c>
      <c r="CZ172" t="s">
        <v>356</v>
      </c>
      <c r="DA172">
        <v>1669215309.0999999</v>
      </c>
      <c r="DB172">
        <v>1669215308.0999999</v>
      </c>
      <c r="DC172">
        <v>4</v>
      </c>
      <c r="DD172">
        <v>-3.3000000000000002E-2</v>
      </c>
      <c r="DE172">
        <v>-1.7000000000000001E-2</v>
      </c>
      <c r="DF172">
        <v>-3.2709999999999999</v>
      </c>
      <c r="DG172">
        <v>0.115</v>
      </c>
      <c r="DH172">
        <v>409</v>
      </c>
      <c r="DI172">
        <v>31</v>
      </c>
      <c r="DJ172">
        <v>0.59</v>
      </c>
      <c r="DK172">
        <v>0.22</v>
      </c>
      <c r="DL172">
        <v>-17.68325853658537</v>
      </c>
      <c r="DM172">
        <v>-0.54290174216028542</v>
      </c>
      <c r="DN172">
        <v>7.3752271484192194E-2</v>
      </c>
      <c r="DO172">
        <v>0</v>
      </c>
      <c r="DP172">
        <v>0.84937436585365866</v>
      </c>
      <c r="DQ172">
        <v>-3.8183205574909389E-2</v>
      </c>
      <c r="DR172">
        <v>3.9234831200070626E-3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3.29711</v>
      </c>
      <c r="EB172">
        <v>2.62521</v>
      </c>
      <c r="EC172">
        <v>0.18901699999999999</v>
      </c>
      <c r="ED172">
        <v>0.18932299999999999</v>
      </c>
      <c r="EE172">
        <v>0.14071700000000001</v>
      </c>
      <c r="EF172">
        <v>0.136792</v>
      </c>
      <c r="EG172">
        <v>24601.200000000001</v>
      </c>
      <c r="EH172">
        <v>25036.7</v>
      </c>
      <c r="EI172">
        <v>28225.1</v>
      </c>
      <c r="EJ172">
        <v>29727.1</v>
      </c>
      <c r="EK172">
        <v>33367.4</v>
      </c>
      <c r="EL172">
        <v>35613</v>
      </c>
      <c r="EM172">
        <v>39824.800000000003</v>
      </c>
      <c r="EN172">
        <v>42468.6</v>
      </c>
      <c r="EO172">
        <v>2.1766000000000001</v>
      </c>
      <c r="EP172">
        <v>2.1952699999999998</v>
      </c>
      <c r="EQ172">
        <v>0.14136699999999999</v>
      </c>
      <c r="ER172">
        <v>0</v>
      </c>
      <c r="ES172">
        <v>30.857700000000001</v>
      </c>
      <c r="ET172">
        <v>999.9</v>
      </c>
      <c r="EU172">
        <v>74.400000000000006</v>
      </c>
      <c r="EV172">
        <v>34.5</v>
      </c>
      <c r="EW172">
        <v>40.456800000000001</v>
      </c>
      <c r="EX172">
        <v>57.251800000000003</v>
      </c>
      <c r="EY172">
        <v>-2.5480800000000001</v>
      </c>
      <c r="EZ172">
        <v>2</v>
      </c>
      <c r="FA172">
        <v>0.41675299999999998</v>
      </c>
      <c r="FB172">
        <v>0.13971700000000001</v>
      </c>
      <c r="FC172">
        <v>20.272400000000001</v>
      </c>
      <c r="FD172">
        <v>5.2202799999999998</v>
      </c>
      <c r="FE172">
        <v>12.0046</v>
      </c>
      <c r="FF172">
        <v>4.9869500000000002</v>
      </c>
      <c r="FG172">
        <v>3.2846500000000001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1.8621799999999999</v>
      </c>
      <c r="FN172">
        <v>1.8641799999999999</v>
      </c>
      <c r="FO172">
        <v>1.8602799999999999</v>
      </c>
      <c r="FP172">
        <v>1.8610199999999999</v>
      </c>
      <c r="FQ172">
        <v>1.8601799999999999</v>
      </c>
      <c r="FR172">
        <v>1.8618600000000001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-3.85</v>
      </c>
      <c r="GH172">
        <v>0.1154</v>
      </c>
      <c r="GI172">
        <v>-2.7106589400944232</v>
      </c>
      <c r="GJ172">
        <v>-1.6100910332537859E-3</v>
      </c>
      <c r="GK172">
        <v>7.0186618486508772E-7</v>
      </c>
      <c r="GL172">
        <v>-2.134652460378022E-10</v>
      </c>
      <c r="GM172">
        <v>0.1154050000000026</v>
      </c>
      <c r="GN172">
        <v>0</v>
      </c>
      <c r="GO172">
        <v>0</v>
      </c>
      <c r="GP172">
        <v>0</v>
      </c>
      <c r="GQ172">
        <v>5</v>
      </c>
      <c r="GR172">
        <v>2079</v>
      </c>
      <c r="GS172">
        <v>3</v>
      </c>
      <c r="GT172">
        <v>29</v>
      </c>
      <c r="GU172">
        <v>86.4</v>
      </c>
      <c r="GV172">
        <v>86.4</v>
      </c>
      <c r="GW172">
        <v>2.8503400000000001</v>
      </c>
      <c r="GX172">
        <v>2.52563</v>
      </c>
      <c r="GY172">
        <v>2.04834</v>
      </c>
      <c r="GZ172">
        <v>2.6220699999999999</v>
      </c>
      <c r="HA172">
        <v>2.1972700000000001</v>
      </c>
      <c r="HB172">
        <v>2.3339799999999999</v>
      </c>
      <c r="HC172">
        <v>39.441600000000001</v>
      </c>
      <c r="HD172">
        <v>14.78</v>
      </c>
      <c r="HE172">
        <v>18</v>
      </c>
      <c r="HF172">
        <v>659.92600000000004</v>
      </c>
      <c r="HG172">
        <v>750.98099999999999</v>
      </c>
      <c r="HH172">
        <v>31.0002</v>
      </c>
      <c r="HI172">
        <v>32.690899999999999</v>
      </c>
      <c r="HJ172">
        <v>30.0001</v>
      </c>
      <c r="HK172">
        <v>32.535899999999998</v>
      </c>
      <c r="HL172">
        <v>32.513199999999998</v>
      </c>
      <c r="HM172">
        <v>57.018000000000001</v>
      </c>
      <c r="HN172">
        <v>23.515799999999999</v>
      </c>
      <c r="HO172">
        <v>100</v>
      </c>
      <c r="HP172">
        <v>31</v>
      </c>
      <c r="HQ172">
        <v>1046.92</v>
      </c>
      <c r="HR172">
        <v>33.4405</v>
      </c>
      <c r="HS172">
        <v>99.433700000000002</v>
      </c>
      <c r="HT172">
        <v>98.501900000000006</v>
      </c>
    </row>
    <row r="173" spans="1:228" x14ac:dyDescent="0.2">
      <c r="A173">
        <v>158</v>
      </c>
      <c r="B173">
        <v>1669220497</v>
      </c>
      <c r="C173">
        <v>747.5</v>
      </c>
      <c r="D173" t="s">
        <v>675</v>
      </c>
      <c r="E173" t="s">
        <v>676</v>
      </c>
      <c r="F173">
        <v>4</v>
      </c>
      <c r="G173">
        <v>1669220489</v>
      </c>
      <c r="H173">
        <f t="shared" si="68"/>
        <v>2.1190980518848721E-3</v>
      </c>
      <c r="I173">
        <f t="shared" si="69"/>
        <v>2.1190980518848721</v>
      </c>
      <c r="J173">
        <f t="shared" si="70"/>
        <v>17.051914597682284</v>
      </c>
      <c r="K173">
        <f t="shared" si="71"/>
        <v>1010.614535714286</v>
      </c>
      <c r="L173">
        <f t="shared" si="72"/>
        <v>773.12790503296083</v>
      </c>
      <c r="M173">
        <f t="shared" si="73"/>
        <v>78.193991699535616</v>
      </c>
      <c r="N173">
        <f t="shared" si="74"/>
        <v>102.21333896065217</v>
      </c>
      <c r="O173">
        <f t="shared" si="75"/>
        <v>0.12975583278529385</v>
      </c>
      <c r="P173">
        <f t="shared" si="76"/>
        <v>3.6755777795760491</v>
      </c>
      <c r="Q173">
        <f t="shared" si="77"/>
        <v>0.12726375211817723</v>
      </c>
      <c r="R173">
        <f t="shared" si="78"/>
        <v>7.9759762092568645E-2</v>
      </c>
      <c r="S173">
        <f t="shared" si="79"/>
        <v>226.11806708286684</v>
      </c>
      <c r="T173">
        <f t="shared" si="80"/>
        <v>33.271578686108107</v>
      </c>
      <c r="U173">
        <f t="shared" si="81"/>
        <v>33.154474999999998</v>
      </c>
      <c r="V173">
        <f t="shared" si="82"/>
        <v>5.0961235003626211</v>
      </c>
      <c r="W173">
        <f t="shared" si="83"/>
        <v>70.356421010664221</v>
      </c>
      <c r="X173">
        <f t="shared" si="84"/>
        <v>3.4834518507843266</v>
      </c>
      <c r="Y173">
        <f t="shared" si="85"/>
        <v>4.9511498748015121</v>
      </c>
      <c r="Z173">
        <f t="shared" si="86"/>
        <v>1.6126716495782945</v>
      </c>
      <c r="AA173">
        <f t="shared" si="87"/>
        <v>-93.452224088122861</v>
      </c>
      <c r="AB173">
        <f t="shared" si="88"/>
        <v>-101.70517251009488</v>
      </c>
      <c r="AC173">
        <f t="shared" si="89"/>
        <v>-6.3307943042935353</v>
      </c>
      <c r="AD173">
        <f t="shared" si="90"/>
        <v>24.629876180355566</v>
      </c>
      <c r="AE173">
        <f t="shared" si="91"/>
        <v>40.592481248060452</v>
      </c>
      <c r="AF173">
        <f t="shared" si="92"/>
        <v>2.1165989274036057</v>
      </c>
      <c r="AG173">
        <f t="shared" si="93"/>
        <v>17.051914597682284</v>
      </c>
      <c r="AH173">
        <v>1073.605828021645</v>
      </c>
      <c r="AI173">
        <v>1059.590181818181</v>
      </c>
      <c r="AJ173">
        <v>1.727296969696932</v>
      </c>
      <c r="AK173">
        <v>63.31</v>
      </c>
      <c r="AL173">
        <f t="shared" si="94"/>
        <v>2.1190980518848721</v>
      </c>
      <c r="AM173">
        <v>33.580428724347627</v>
      </c>
      <c r="AN173">
        <v>34.430393333333313</v>
      </c>
      <c r="AO173">
        <v>-4.9556009377719739E-6</v>
      </c>
      <c r="AP173">
        <v>89.38907270601743</v>
      </c>
      <c r="AQ173">
        <v>32</v>
      </c>
      <c r="AR173">
        <v>5</v>
      </c>
      <c r="AS173">
        <f t="shared" si="95"/>
        <v>1</v>
      </c>
      <c r="AT173">
        <f t="shared" si="96"/>
        <v>0</v>
      </c>
      <c r="AU173">
        <f t="shared" si="97"/>
        <v>47305.098114601227</v>
      </c>
      <c r="AV173">
        <f t="shared" si="98"/>
        <v>1199.9978571428569</v>
      </c>
      <c r="AW173">
        <f t="shared" si="99"/>
        <v>1025.9248368305007</v>
      </c>
      <c r="AX173">
        <f t="shared" si="100"/>
        <v>0.8549388907020079</v>
      </c>
      <c r="AY173">
        <f t="shared" si="101"/>
        <v>0.18843205905487548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1669220489</v>
      </c>
      <c r="BF173">
        <v>1010.614535714286</v>
      </c>
      <c r="BG173">
        <v>1028.3646428571431</v>
      </c>
      <c r="BH173">
        <v>34.44195357142857</v>
      </c>
      <c r="BI173">
        <v>33.593028571428583</v>
      </c>
      <c r="BJ173">
        <v>1014.459285714286</v>
      </c>
      <c r="BK173">
        <v>34.326549999999997</v>
      </c>
      <c r="BL173">
        <v>649.9970714285713</v>
      </c>
      <c r="BM173">
        <v>101.0398571428571</v>
      </c>
      <c r="BN173">
        <v>9.9929935714285725E-2</v>
      </c>
      <c r="BO173">
        <v>32.641221428571427</v>
      </c>
      <c r="BP173">
        <v>33.154474999999998</v>
      </c>
      <c r="BQ173">
        <v>999.9000000000002</v>
      </c>
      <c r="BR173">
        <v>0</v>
      </c>
      <c r="BS173">
        <v>0</v>
      </c>
      <c r="BT173">
        <v>8993.9064285714285</v>
      </c>
      <c r="BU173">
        <v>0</v>
      </c>
      <c r="BV173">
        <v>23.463017857142859</v>
      </c>
      <c r="BW173">
        <v>-17.75063214285715</v>
      </c>
      <c r="BX173">
        <v>1046.6639285714291</v>
      </c>
      <c r="BY173">
        <v>1064.111428571428</v>
      </c>
      <c r="BZ173">
        <v>0.84892367857142859</v>
      </c>
      <c r="CA173">
        <v>1028.3646428571431</v>
      </c>
      <c r="CB173">
        <v>33.593028571428583</v>
      </c>
      <c r="CC173">
        <v>3.4800107142857142</v>
      </c>
      <c r="CD173">
        <v>3.3942360714285709</v>
      </c>
      <c r="CE173">
        <v>26.52253571428572</v>
      </c>
      <c r="CF173">
        <v>26.09978928571428</v>
      </c>
      <c r="CG173">
        <v>1199.9978571428569</v>
      </c>
      <c r="CH173">
        <v>0.49995382142857142</v>
      </c>
      <c r="CI173">
        <v>0.50004617857142863</v>
      </c>
      <c r="CJ173">
        <v>0</v>
      </c>
      <c r="CK173">
        <v>858.59228571428571</v>
      </c>
      <c r="CL173">
        <v>4.9990899999999998</v>
      </c>
      <c r="CM173">
        <v>9420.9857142857127</v>
      </c>
      <c r="CN173">
        <v>9557.6792857142846</v>
      </c>
      <c r="CO173">
        <v>41.702749999999988</v>
      </c>
      <c r="CP173">
        <v>43.195999999999977</v>
      </c>
      <c r="CQ173">
        <v>42.419285714285699</v>
      </c>
      <c r="CR173">
        <v>42.436999999999991</v>
      </c>
      <c r="CS173">
        <v>43.125</v>
      </c>
      <c r="CT173">
        <v>597.44392857142873</v>
      </c>
      <c r="CU173">
        <v>597.5542857142857</v>
      </c>
      <c r="CV173">
        <v>0</v>
      </c>
      <c r="CW173">
        <v>1669220503.8</v>
      </c>
      <c r="CX173">
        <v>0</v>
      </c>
      <c r="CY173">
        <v>1669215309.0999999</v>
      </c>
      <c r="CZ173" t="s">
        <v>356</v>
      </c>
      <c r="DA173">
        <v>1669215309.0999999</v>
      </c>
      <c r="DB173">
        <v>1669215308.0999999</v>
      </c>
      <c r="DC173">
        <v>4</v>
      </c>
      <c r="DD173">
        <v>-3.3000000000000002E-2</v>
      </c>
      <c r="DE173">
        <v>-1.7000000000000001E-2</v>
      </c>
      <c r="DF173">
        <v>-3.2709999999999999</v>
      </c>
      <c r="DG173">
        <v>0.115</v>
      </c>
      <c r="DH173">
        <v>409</v>
      </c>
      <c r="DI173">
        <v>31</v>
      </c>
      <c r="DJ173">
        <v>0.59</v>
      </c>
      <c r="DK173">
        <v>0.22</v>
      </c>
      <c r="DL173">
        <v>-17.7156725</v>
      </c>
      <c r="DM173">
        <v>-0.73743602251402485</v>
      </c>
      <c r="DN173">
        <v>8.5997020260879076E-2</v>
      </c>
      <c r="DO173">
        <v>0</v>
      </c>
      <c r="DP173">
        <v>0.84852477500000012</v>
      </c>
      <c r="DQ173">
        <v>-1.3767636022517789E-2</v>
      </c>
      <c r="DR173">
        <v>4.340316506244106E-3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3.2972199999999998</v>
      </c>
      <c r="EB173">
        <v>2.6253500000000001</v>
      </c>
      <c r="EC173">
        <v>0.189801</v>
      </c>
      <c r="ED173">
        <v>0.190085</v>
      </c>
      <c r="EE173">
        <v>0.14070099999999999</v>
      </c>
      <c r="EF173">
        <v>0.136707</v>
      </c>
      <c r="EG173">
        <v>24577.5</v>
      </c>
      <c r="EH173">
        <v>25012.799999999999</v>
      </c>
      <c r="EI173">
        <v>28225.3</v>
      </c>
      <c r="EJ173">
        <v>29726.7</v>
      </c>
      <c r="EK173">
        <v>33368.400000000001</v>
      </c>
      <c r="EL173">
        <v>35616.199999999997</v>
      </c>
      <c r="EM173">
        <v>39825.199999999997</v>
      </c>
      <c r="EN173">
        <v>42468.1</v>
      </c>
      <c r="EO173">
        <v>2.1767699999999999</v>
      </c>
      <c r="EP173">
        <v>2.1952699999999998</v>
      </c>
      <c r="EQ173">
        <v>0.140574</v>
      </c>
      <c r="ER173">
        <v>0</v>
      </c>
      <c r="ES173">
        <v>30.857700000000001</v>
      </c>
      <c r="ET173">
        <v>999.9</v>
      </c>
      <c r="EU173">
        <v>74.400000000000006</v>
      </c>
      <c r="EV173">
        <v>34.5</v>
      </c>
      <c r="EW173">
        <v>40.455100000000002</v>
      </c>
      <c r="EX173">
        <v>56.471800000000002</v>
      </c>
      <c r="EY173">
        <v>-2.7684299999999999</v>
      </c>
      <c r="EZ173">
        <v>2</v>
      </c>
      <c r="FA173">
        <v>0.41673300000000002</v>
      </c>
      <c r="FB173">
        <v>0.13960500000000001</v>
      </c>
      <c r="FC173">
        <v>20.272300000000001</v>
      </c>
      <c r="FD173">
        <v>5.2201399999999998</v>
      </c>
      <c r="FE173">
        <v>12.004300000000001</v>
      </c>
      <c r="FF173">
        <v>4.9870999999999999</v>
      </c>
      <c r="FG173">
        <v>3.2846500000000001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1.8621799999999999</v>
      </c>
      <c r="FN173">
        <v>1.8642099999999999</v>
      </c>
      <c r="FO173">
        <v>1.8603000000000001</v>
      </c>
      <c r="FP173">
        <v>1.86103</v>
      </c>
      <c r="FQ173">
        <v>1.8601799999999999</v>
      </c>
      <c r="FR173">
        <v>1.86188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-3.85</v>
      </c>
      <c r="GH173">
        <v>0.1154</v>
      </c>
      <c r="GI173">
        <v>-2.7106589400944232</v>
      </c>
      <c r="GJ173">
        <v>-1.6100910332537859E-3</v>
      </c>
      <c r="GK173">
        <v>7.0186618486508772E-7</v>
      </c>
      <c r="GL173">
        <v>-2.134652460378022E-10</v>
      </c>
      <c r="GM173">
        <v>0.1154050000000026</v>
      </c>
      <c r="GN173">
        <v>0</v>
      </c>
      <c r="GO173">
        <v>0</v>
      </c>
      <c r="GP173">
        <v>0</v>
      </c>
      <c r="GQ173">
        <v>5</v>
      </c>
      <c r="GR173">
        <v>2079</v>
      </c>
      <c r="GS173">
        <v>3</v>
      </c>
      <c r="GT173">
        <v>29</v>
      </c>
      <c r="GU173">
        <v>86.5</v>
      </c>
      <c r="GV173">
        <v>86.5</v>
      </c>
      <c r="GW173">
        <v>2.8649900000000001</v>
      </c>
      <c r="GX173">
        <v>2.52563</v>
      </c>
      <c r="GY173">
        <v>2.04834</v>
      </c>
      <c r="GZ173">
        <v>2.6208499999999999</v>
      </c>
      <c r="HA173">
        <v>2.1972700000000001</v>
      </c>
      <c r="HB173">
        <v>2.3168899999999999</v>
      </c>
      <c r="HC173">
        <v>39.441600000000001</v>
      </c>
      <c r="HD173">
        <v>14.797499999999999</v>
      </c>
      <c r="HE173">
        <v>18</v>
      </c>
      <c r="HF173">
        <v>660.06500000000005</v>
      </c>
      <c r="HG173">
        <v>750.98099999999999</v>
      </c>
      <c r="HH173">
        <v>31.0001</v>
      </c>
      <c r="HI173">
        <v>32.690899999999999</v>
      </c>
      <c r="HJ173">
        <v>30.0001</v>
      </c>
      <c r="HK173">
        <v>32.535899999999998</v>
      </c>
      <c r="HL173">
        <v>32.513199999999998</v>
      </c>
      <c r="HM173">
        <v>57.313800000000001</v>
      </c>
      <c r="HN173">
        <v>23.791899999999998</v>
      </c>
      <c r="HO173">
        <v>100</v>
      </c>
      <c r="HP173">
        <v>31</v>
      </c>
      <c r="HQ173">
        <v>1053.6099999999999</v>
      </c>
      <c r="HR173">
        <v>33.400500000000001</v>
      </c>
      <c r="HS173">
        <v>99.434700000000007</v>
      </c>
      <c r="HT173">
        <v>98.500699999999995</v>
      </c>
    </row>
    <row r="174" spans="1:228" x14ac:dyDescent="0.2">
      <c r="A174">
        <v>159</v>
      </c>
      <c r="B174">
        <v>1669220501</v>
      </c>
      <c r="C174">
        <v>751.5</v>
      </c>
      <c r="D174" t="s">
        <v>677</v>
      </c>
      <c r="E174" t="s">
        <v>678</v>
      </c>
      <c r="F174">
        <v>4</v>
      </c>
      <c r="G174">
        <v>1669220493</v>
      </c>
      <c r="H174">
        <f t="shared" si="68"/>
        <v>2.1439697345928097E-3</v>
      </c>
      <c r="I174">
        <f t="shared" si="69"/>
        <v>2.1439697345928095</v>
      </c>
      <c r="J174">
        <f t="shared" si="70"/>
        <v>17.183028627586921</v>
      </c>
      <c r="K174">
        <f t="shared" si="71"/>
        <v>1017.257857142857</v>
      </c>
      <c r="L174">
        <f t="shared" si="72"/>
        <v>780.56772702906892</v>
      </c>
      <c r="M174">
        <f t="shared" si="73"/>
        <v>78.946960626745152</v>
      </c>
      <c r="N174">
        <f t="shared" si="74"/>
        <v>102.88590370085015</v>
      </c>
      <c r="O174">
        <f t="shared" si="75"/>
        <v>0.13137661726711514</v>
      </c>
      <c r="P174">
        <f t="shared" si="76"/>
        <v>3.6760846361890742</v>
      </c>
      <c r="Q174">
        <f t="shared" si="77"/>
        <v>0.12882289559879076</v>
      </c>
      <c r="R174">
        <f t="shared" si="78"/>
        <v>8.0739616977988593E-2</v>
      </c>
      <c r="S174">
        <f t="shared" si="79"/>
        <v>226.11748701141914</v>
      </c>
      <c r="T174">
        <f t="shared" si="80"/>
        <v>33.261641977861565</v>
      </c>
      <c r="U174">
        <f t="shared" si="81"/>
        <v>33.14908928571429</v>
      </c>
      <c r="V174">
        <f t="shared" si="82"/>
        <v>5.0945832859566167</v>
      </c>
      <c r="W174">
        <f t="shared" si="83"/>
        <v>70.359661240109702</v>
      </c>
      <c r="X174">
        <f t="shared" si="84"/>
        <v>3.4827012160965038</v>
      </c>
      <c r="Y174">
        <f t="shared" si="85"/>
        <v>4.9498550088401103</v>
      </c>
      <c r="Z174">
        <f t="shared" si="86"/>
        <v>1.6118820698601128</v>
      </c>
      <c r="AA174">
        <f t="shared" si="87"/>
        <v>-94.549065295542903</v>
      </c>
      <c r="AB174">
        <f t="shared" si="88"/>
        <v>-101.57197430095658</v>
      </c>
      <c r="AC174">
        <f t="shared" si="89"/>
        <v>-6.3213205535782331</v>
      </c>
      <c r="AD174">
        <f t="shared" si="90"/>
        <v>23.675126861341425</v>
      </c>
      <c r="AE174">
        <f t="shared" si="91"/>
        <v>40.654630211245319</v>
      </c>
      <c r="AF174">
        <f t="shared" si="92"/>
        <v>2.1298213238716222</v>
      </c>
      <c r="AG174">
        <f t="shared" si="93"/>
        <v>17.183028627586921</v>
      </c>
      <c r="AH174">
        <v>1080.4352478051951</v>
      </c>
      <c r="AI174">
        <v>1066.411515151515</v>
      </c>
      <c r="AJ174">
        <v>1.7148588744587301</v>
      </c>
      <c r="AK174">
        <v>63.31</v>
      </c>
      <c r="AL174">
        <f t="shared" si="94"/>
        <v>2.1439697345928095</v>
      </c>
      <c r="AM174">
        <v>33.555315099802989</v>
      </c>
      <c r="AN174">
        <v>34.415484242424263</v>
      </c>
      <c r="AO174">
        <v>-4.6245317912161333E-5</v>
      </c>
      <c r="AP174">
        <v>89.38907270601743</v>
      </c>
      <c r="AQ174">
        <v>32</v>
      </c>
      <c r="AR174">
        <v>5</v>
      </c>
      <c r="AS174">
        <f t="shared" si="95"/>
        <v>1</v>
      </c>
      <c r="AT174">
        <f t="shared" si="96"/>
        <v>0</v>
      </c>
      <c r="AU174">
        <f t="shared" si="97"/>
        <v>47314.889778170014</v>
      </c>
      <c r="AV174">
        <f t="shared" si="98"/>
        <v>1199.9949999999999</v>
      </c>
      <c r="AW174">
        <f t="shared" si="99"/>
        <v>1025.9223725447766</v>
      </c>
      <c r="AX174">
        <f t="shared" si="100"/>
        <v>0.85493887269928359</v>
      </c>
      <c r="AY174">
        <f t="shared" si="101"/>
        <v>0.18843202430961725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1669220493</v>
      </c>
      <c r="BF174">
        <v>1017.257857142857</v>
      </c>
      <c r="BG174">
        <v>1035.0450000000001</v>
      </c>
      <c r="BH174">
        <v>34.434310714285708</v>
      </c>
      <c r="BI174">
        <v>33.580085714285723</v>
      </c>
      <c r="BJ174">
        <v>1021.107142857143</v>
      </c>
      <c r="BK174">
        <v>34.318907142857142</v>
      </c>
      <c r="BL174">
        <v>650.0046785714286</v>
      </c>
      <c r="BM174">
        <v>101.04046428571429</v>
      </c>
      <c r="BN174">
        <v>9.9972210714285706E-2</v>
      </c>
      <c r="BO174">
        <v>32.636578571428579</v>
      </c>
      <c r="BP174">
        <v>33.14908928571429</v>
      </c>
      <c r="BQ174">
        <v>999.9000000000002</v>
      </c>
      <c r="BR174">
        <v>0</v>
      </c>
      <c r="BS174">
        <v>0</v>
      </c>
      <c r="BT174">
        <v>8995.6028571428578</v>
      </c>
      <c r="BU174">
        <v>0</v>
      </c>
      <c r="BV174">
        <v>23.912453571428571</v>
      </c>
      <c r="BW174">
        <v>-17.788332142857151</v>
      </c>
      <c r="BX174">
        <v>1053.535357142857</v>
      </c>
      <c r="BY174">
        <v>1071.0107142857139</v>
      </c>
      <c r="BZ174">
        <v>0.85422471428571445</v>
      </c>
      <c r="CA174">
        <v>1035.0450000000001</v>
      </c>
      <c r="CB174">
        <v>33.580085714285723</v>
      </c>
      <c r="CC174">
        <v>3.4792585714285709</v>
      </c>
      <c r="CD174">
        <v>3.3929471428571421</v>
      </c>
      <c r="CE174">
        <v>26.518867857142851</v>
      </c>
      <c r="CF174">
        <v>26.09336428571428</v>
      </c>
      <c r="CG174">
        <v>1199.9949999999999</v>
      </c>
      <c r="CH174">
        <v>0.49995489285714301</v>
      </c>
      <c r="CI174">
        <v>0.5000451071428571</v>
      </c>
      <c r="CJ174">
        <v>0</v>
      </c>
      <c r="CK174">
        <v>858.89567857142845</v>
      </c>
      <c r="CL174">
        <v>4.9990899999999998</v>
      </c>
      <c r="CM174">
        <v>9424.3610714285714</v>
      </c>
      <c r="CN174">
        <v>9557.6632142857143</v>
      </c>
      <c r="CO174">
        <v>41.709499999999991</v>
      </c>
      <c r="CP174">
        <v>43.200499999999977</v>
      </c>
      <c r="CQ174">
        <v>42.428142857142838</v>
      </c>
      <c r="CR174">
        <v>42.436999999999991</v>
      </c>
      <c r="CS174">
        <v>43.125</v>
      </c>
      <c r="CT174">
        <v>597.44321428571436</v>
      </c>
      <c r="CU174">
        <v>597.55214285714283</v>
      </c>
      <c r="CV174">
        <v>0</v>
      </c>
      <c r="CW174">
        <v>1669220508</v>
      </c>
      <c r="CX174">
        <v>0</v>
      </c>
      <c r="CY174">
        <v>1669215309.0999999</v>
      </c>
      <c r="CZ174" t="s">
        <v>356</v>
      </c>
      <c r="DA174">
        <v>1669215309.0999999</v>
      </c>
      <c r="DB174">
        <v>1669215308.0999999</v>
      </c>
      <c r="DC174">
        <v>4</v>
      </c>
      <c r="DD174">
        <v>-3.3000000000000002E-2</v>
      </c>
      <c r="DE174">
        <v>-1.7000000000000001E-2</v>
      </c>
      <c r="DF174">
        <v>-3.2709999999999999</v>
      </c>
      <c r="DG174">
        <v>0.115</v>
      </c>
      <c r="DH174">
        <v>409</v>
      </c>
      <c r="DI174">
        <v>31</v>
      </c>
      <c r="DJ174">
        <v>0.59</v>
      </c>
      <c r="DK174">
        <v>0.22</v>
      </c>
      <c r="DL174">
        <v>-17.753978048780489</v>
      </c>
      <c r="DM174">
        <v>-0.56809128919864271</v>
      </c>
      <c r="DN174">
        <v>7.5070189959683828E-2</v>
      </c>
      <c r="DO174">
        <v>0</v>
      </c>
      <c r="DP174">
        <v>0.85224651219512193</v>
      </c>
      <c r="DQ174">
        <v>6.332023693379922E-2</v>
      </c>
      <c r="DR174">
        <v>9.5746773800884852E-3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3.2971699999999999</v>
      </c>
      <c r="EB174">
        <v>2.6252</v>
      </c>
      <c r="EC174">
        <v>0.190579</v>
      </c>
      <c r="ED174">
        <v>0.19086400000000001</v>
      </c>
      <c r="EE174">
        <v>0.140656</v>
      </c>
      <c r="EF174">
        <v>0.136633</v>
      </c>
      <c r="EG174">
        <v>24553.599999999999</v>
      </c>
      <c r="EH174">
        <v>24988.5</v>
      </c>
      <c r="EI174">
        <v>28225</v>
      </c>
      <c r="EJ174">
        <v>29726.5</v>
      </c>
      <c r="EK174">
        <v>33369.9</v>
      </c>
      <c r="EL174">
        <v>35619</v>
      </c>
      <c r="EM174">
        <v>39824.9</v>
      </c>
      <c r="EN174">
        <v>42467.8</v>
      </c>
      <c r="EO174">
        <v>2.1764800000000002</v>
      </c>
      <c r="EP174">
        <v>2.1954799999999999</v>
      </c>
      <c r="EQ174">
        <v>0.141595</v>
      </c>
      <c r="ER174">
        <v>0</v>
      </c>
      <c r="ES174">
        <v>30.857700000000001</v>
      </c>
      <c r="ET174">
        <v>999.9</v>
      </c>
      <c r="EU174">
        <v>74.400000000000006</v>
      </c>
      <c r="EV174">
        <v>34.5</v>
      </c>
      <c r="EW174">
        <v>40.453099999999999</v>
      </c>
      <c r="EX174">
        <v>57.011800000000001</v>
      </c>
      <c r="EY174">
        <v>-2.6242000000000001</v>
      </c>
      <c r="EZ174">
        <v>2</v>
      </c>
      <c r="FA174">
        <v>0.41675000000000001</v>
      </c>
      <c r="FB174">
        <v>0.13984199999999999</v>
      </c>
      <c r="FC174">
        <v>20.272400000000001</v>
      </c>
      <c r="FD174">
        <v>5.2195400000000003</v>
      </c>
      <c r="FE174">
        <v>12.004</v>
      </c>
      <c r="FF174">
        <v>4.98705</v>
      </c>
      <c r="FG174">
        <v>3.2845499999999999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1.8621799999999999</v>
      </c>
      <c r="FN174">
        <v>1.86419</v>
      </c>
      <c r="FO174">
        <v>1.8603000000000001</v>
      </c>
      <c r="FP174">
        <v>1.8610500000000001</v>
      </c>
      <c r="FQ174">
        <v>1.8601700000000001</v>
      </c>
      <c r="FR174">
        <v>1.86188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-3.86</v>
      </c>
      <c r="GH174">
        <v>0.1154</v>
      </c>
      <c r="GI174">
        <v>-2.7106589400944232</v>
      </c>
      <c r="GJ174">
        <v>-1.6100910332537859E-3</v>
      </c>
      <c r="GK174">
        <v>7.0186618486508772E-7</v>
      </c>
      <c r="GL174">
        <v>-2.134652460378022E-10</v>
      </c>
      <c r="GM174">
        <v>0.1154050000000026</v>
      </c>
      <c r="GN174">
        <v>0</v>
      </c>
      <c r="GO174">
        <v>0</v>
      </c>
      <c r="GP174">
        <v>0</v>
      </c>
      <c r="GQ174">
        <v>5</v>
      </c>
      <c r="GR174">
        <v>2079</v>
      </c>
      <c r="GS174">
        <v>3</v>
      </c>
      <c r="GT174">
        <v>29</v>
      </c>
      <c r="GU174">
        <v>86.5</v>
      </c>
      <c r="GV174">
        <v>86.5</v>
      </c>
      <c r="GW174">
        <v>2.8808600000000002</v>
      </c>
      <c r="GX174">
        <v>2.5341800000000001</v>
      </c>
      <c r="GY174">
        <v>2.04834</v>
      </c>
      <c r="GZ174">
        <v>2.6220699999999999</v>
      </c>
      <c r="HA174">
        <v>2.1972700000000001</v>
      </c>
      <c r="HB174">
        <v>2.2949199999999998</v>
      </c>
      <c r="HC174">
        <v>39.441600000000001</v>
      </c>
      <c r="HD174">
        <v>14.7712</v>
      </c>
      <c r="HE174">
        <v>18</v>
      </c>
      <c r="HF174">
        <v>659.82600000000002</v>
      </c>
      <c r="HG174">
        <v>751.17399999999998</v>
      </c>
      <c r="HH174">
        <v>31.0001</v>
      </c>
      <c r="HI174">
        <v>32.688099999999999</v>
      </c>
      <c r="HJ174">
        <v>30.0001</v>
      </c>
      <c r="HK174">
        <v>32.535899999999998</v>
      </c>
      <c r="HL174">
        <v>32.513199999999998</v>
      </c>
      <c r="HM174">
        <v>57.610500000000002</v>
      </c>
      <c r="HN174">
        <v>23.791899999999998</v>
      </c>
      <c r="HO174">
        <v>100</v>
      </c>
      <c r="HP174">
        <v>31</v>
      </c>
      <c r="HQ174">
        <v>1060.32</v>
      </c>
      <c r="HR174">
        <v>33.377499999999998</v>
      </c>
      <c r="HS174">
        <v>99.433800000000005</v>
      </c>
      <c r="HT174">
        <v>98.499899999999997</v>
      </c>
    </row>
    <row r="175" spans="1:228" x14ac:dyDescent="0.2">
      <c r="A175">
        <v>160</v>
      </c>
      <c r="B175">
        <v>1669220505</v>
      </c>
      <c r="C175">
        <v>755.5</v>
      </c>
      <c r="D175" t="s">
        <v>679</v>
      </c>
      <c r="E175" t="s">
        <v>680</v>
      </c>
      <c r="F175">
        <v>4</v>
      </c>
      <c r="G175">
        <v>1669220497</v>
      </c>
      <c r="H175">
        <f t="shared" si="68"/>
        <v>2.1790293503882469E-3</v>
      </c>
      <c r="I175">
        <f t="shared" si="69"/>
        <v>2.1790293503882467</v>
      </c>
      <c r="J175">
        <f t="shared" si="70"/>
        <v>16.67270944555721</v>
      </c>
      <c r="K175">
        <f t="shared" si="71"/>
        <v>1023.9225</v>
      </c>
      <c r="L175">
        <f t="shared" si="72"/>
        <v>796.51025827905812</v>
      </c>
      <c r="M175">
        <f t="shared" si="73"/>
        <v>80.559603623048844</v>
      </c>
      <c r="N175">
        <f t="shared" si="74"/>
        <v>103.56023652343458</v>
      </c>
      <c r="O175">
        <f t="shared" si="75"/>
        <v>0.13352180229145086</v>
      </c>
      <c r="P175">
        <f t="shared" si="76"/>
        <v>3.6782752396541225</v>
      </c>
      <c r="Q175">
        <f t="shared" si="77"/>
        <v>0.13088644179808004</v>
      </c>
      <c r="R175">
        <f t="shared" si="78"/>
        <v>8.2036470463183381E-2</v>
      </c>
      <c r="S175">
        <f t="shared" si="79"/>
        <v>226.11732104718087</v>
      </c>
      <c r="T175">
        <f t="shared" si="80"/>
        <v>33.25083616856972</v>
      </c>
      <c r="U175">
        <f t="shared" si="81"/>
        <v>33.147575000000003</v>
      </c>
      <c r="V175">
        <f t="shared" si="82"/>
        <v>5.0941503012752856</v>
      </c>
      <c r="W175">
        <f t="shared" si="83"/>
        <v>70.352219686848855</v>
      </c>
      <c r="X175">
        <f t="shared" si="84"/>
        <v>3.4817219375869142</v>
      </c>
      <c r="Y175">
        <f t="shared" si="85"/>
        <v>4.9489866177424435</v>
      </c>
      <c r="Z175">
        <f t="shared" si="86"/>
        <v>1.6124283636883714</v>
      </c>
      <c r="AA175">
        <f t="shared" si="87"/>
        <v>-96.095194352121695</v>
      </c>
      <c r="AB175">
        <f t="shared" si="88"/>
        <v>-101.94978680054513</v>
      </c>
      <c r="AC175">
        <f t="shared" si="89"/>
        <v>-6.3409111013268289</v>
      </c>
      <c r="AD175">
        <f t="shared" si="90"/>
        <v>21.731428793187206</v>
      </c>
      <c r="AE175">
        <f t="shared" si="91"/>
        <v>40.667466046376489</v>
      </c>
      <c r="AF175">
        <f t="shared" si="92"/>
        <v>2.1523578531530418</v>
      </c>
      <c r="AG175">
        <f t="shared" si="93"/>
        <v>16.67270944555721</v>
      </c>
      <c r="AH175">
        <v>1087.3153785757579</v>
      </c>
      <c r="AI175">
        <v>1073.377515151514</v>
      </c>
      <c r="AJ175">
        <v>1.7493731601728131</v>
      </c>
      <c r="AK175">
        <v>63.31</v>
      </c>
      <c r="AL175">
        <f t="shared" si="94"/>
        <v>2.1790293503882467</v>
      </c>
      <c r="AM175">
        <v>33.524223303050483</v>
      </c>
      <c r="AN175">
        <v>34.398403636363632</v>
      </c>
      <c r="AO175">
        <v>-3.5021576005432427E-5</v>
      </c>
      <c r="AP175">
        <v>89.38907270601743</v>
      </c>
      <c r="AQ175">
        <v>32</v>
      </c>
      <c r="AR175">
        <v>5</v>
      </c>
      <c r="AS175">
        <f t="shared" si="95"/>
        <v>1</v>
      </c>
      <c r="AT175">
        <f t="shared" si="96"/>
        <v>0</v>
      </c>
      <c r="AU175">
        <f t="shared" si="97"/>
        <v>47354.571164803063</v>
      </c>
      <c r="AV175">
        <f t="shared" si="98"/>
        <v>1199.9935714285709</v>
      </c>
      <c r="AW175">
        <f t="shared" si="99"/>
        <v>1025.921204687658</v>
      </c>
      <c r="AX175">
        <f t="shared" si="100"/>
        <v>0.85493891726962934</v>
      </c>
      <c r="AY175">
        <f t="shared" si="101"/>
        <v>0.18843211033038471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1669220497</v>
      </c>
      <c r="BF175">
        <v>1023.9225</v>
      </c>
      <c r="BG175">
        <v>1041.730357142857</v>
      </c>
      <c r="BH175">
        <v>34.424539285714282</v>
      </c>
      <c r="BI175">
        <v>33.56127142857143</v>
      </c>
      <c r="BJ175">
        <v>1027.776785714286</v>
      </c>
      <c r="BK175">
        <v>34.309135714285723</v>
      </c>
      <c r="BL175">
        <v>650.00828571428588</v>
      </c>
      <c r="BM175">
        <v>101.0407142857143</v>
      </c>
      <c r="BN175">
        <v>9.9983885714285722E-2</v>
      </c>
      <c r="BO175">
        <v>32.633464285714282</v>
      </c>
      <c r="BP175">
        <v>33.147575000000003</v>
      </c>
      <c r="BQ175">
        <v>999.9000000000002</v>
      </c>
      <c r="BR175">
        <v>0</v>
      </c>
      <c r="BS175">
        <v>0</v>
      </c>
      <c r="BT175">
        <v>9003.1475000000009</v>
      </c>
      <c r="BU175">
        <v>0</v>
      </c>
      <c r="BV175">
        <v>24.31745714285714</v>
      </c>
      <c r="BW175">
        <v>-17.80967857142857</v>
      </c>
      <c r="BX175">
        <v>1060.426428571428</v>
      </c>
      <c r="BY175">
        <v>1077.9075</v>
      </c>
      <c r="BZ175">
        <v>0.86326592857142859</v>
      </c>
      <c r="CA175">
        <v>1041.730357142857</v>
      </c>
      <c r="CB175">
        <v>33.56127142857143</v>
      </c>
      <c r="CC175">
        <v>3.478278214285714</v>
      </c>
      <c r="CD175">
        <v>3.3910532142857148</v>
      </c>
      <c r="CE175">
        <v>26.514089285714281</v>
      </c>
      <c r="CF175">
        <v>26.083921428571429</v>
      </c>
      <c r="CG175">
        <v>1199.9935714285709</v>
      </c>
      <c r="CH175">
        <v>0.49995378571428578</v>
      </c>
      <c r="CI175">
        <v>0.50004621428571416</v>
      </c>
      <c r="CJ175">
        <v>0</v>
      </c>
      <c r="CK175">
        <v>859.16903571428577</v>
      </c>
      <c r="CL175">
        <v>4.9990899999999998</v>
      </c>
      <c r="CM175">
        <v>9428.0024999999987</v>
      </c>
      <c r="CN175">
        <v>9557.6514285714275</v>
      </c>
      <c r="CO175">
        <v>41.725250000000003</v>
      </c>
      <c r="CP175">
        <v>43.198249999999987</v>
      </c>
      <c r="CQ175">
        <v>42.432571428571407</v>
      </c>
      <c r="CR175">
        <v>42.436999999999991</v>
      </c>
      <c r="CS175">
        <v>43.125</v>
      </c>
      <c r="CT175">
        <v>597.44071428571442</v>
      </c>
      <c r="CU175">
        <v>597.55321428571426</v>
      </c>
      <c r="CV175">
        <v>0</v>
      </c>
      <c r="CW175">
        <v>1669220511.5999999</v>
      </c>
      <c r="CX175">
        <v>0</v>
      </c>
      <c r="CY175">
        <v>1669215309.0999999</v>
      </c>
      <c r="CZ175" t="s">
        <v>356</v>
      </c>
      <c r="DA175">
        <v>1669215309.0999999</v>
      </c>
      <c r="DB175">
        <v>1669215308.0999999</v>
      </c>
      <c r="DC175">
        <v>4</v>
      </c>
      <c r="DD175">
        <v>-3.3000000000000002E-2</v>
      </c>
      <c r="DE175">
        <v>-1.7000000000000001E-2</v>
      </c>
      <c r="DF175">
        <v>-3.2709999999999999</v>
      </c>
      <c r="DG175">
        <v>0.115</v>
      </c>
      <c r="DH175">
        <v>409</v>
      </c>
      <c r="DI175">
        <v>31</v>
      </c>
      <c r="DJ175">
        <v>0.59</v>
      </c>
      <c r="DK175">
        <v>0.22</v>
      </c>
      <c r="DL175">
        <v>-17.790121951219511</v>
      </c>
      <c r="DM175">
        <v>-0.32380139372819161</v>
      </c>
      <c r="DN175">
        <v>5.7212788576336181E-2</v>
      </c>
      <c r="DO175">
        <v>0</v>
      </c>
      <c r="DP175">
        <v>0.85845434146341471</v>
      </c>
      <c r="DQ175">
        <v>0.1363221742160261</v>
      </c>
      <c r="DR175">
        <v>1.498745801289467E-2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3.29711</v>
      </c>
      <c r="EB175">
        <v>2.62547</v>
      </c>
      <c r="EC175">
        <v>0.19137299999999999</v>
      </c>
      <c r="ED175">
        <v>0.19164</v>
      </c>
      <c r="EE175">
        <v>0.14061199999999999</v>
      </c>
      <c r="EF175">
        <v>0.13659099999999999</v>
      </c>
      <c r="EG175">
        <v>24529.5</v>
      </c>
      <c r="EH175">
        <v>24964.7</v>
      </c>
      <c r="EI175">
        <v>28225.1</v>
      </c>
      <c r="EJ175">
        <v>29726.9</v>
      </c>
      <c r="EK175">
        <v>33371.699999999997</v>
      </c>
      <c r="EL175">
        <v>35621.300000000003</v>
      </c>
      <c r="EM175">
        <v>39824.9</v>
      </c>
      <c r="EN175">
        <v>42468.4</v>
      </c>
      <c r="EO175">
        <v>2.1763499999999998</v>
      </c>
      <c r="EP175">
        <v>2.19543</v>
      </c>
      <c r="EQ175">
        <v>0.141267</v>
      </c>
      <c r="ER175">
        <v>0</v>
      </c>
      <c r="ES175">
        <v>30.857700000000001</v>
      </c>
      <c r="ET175">
        <v>999.9</v>
      </c>
      <c r="EU175">
        <v>74.400000000000006</v>
      </c>
      <c r="EV175">
        <v>34.5</v>
      </c>
      <c r="EW175">
        <v>40.454700000000003</v>
      </c>
      <c r="EX175">
        <v>57.461799999999997</v>
      </c>
      <c r="EY175">
        <v>-2.6041599999999998</v>
      </c>
      <c r="EZ175">
        <v>2</v>
      </c>
      <c r="FA175">
        <v>0.41659000000000002</v>
      </c>
      <c r="FB175">
        <v>0.139788</v>
      </c>
      <c r="FC175">
        <v>20.272300000000001</v>
      </c>
      <c r="FD175">
        <v>5.2187900000000003</v>
      </c>
      <c r="FE175">
        <v>12.004099999999999</v>
      </c>
      <c r="FF175">
        <v>4.98665</v>
      </c>
      <c r="FG175">
        <v>3.2844799999999998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1.8621799999999999</v>
      </c>
      <c r="FN175">
        <v>1.8642099999999999</v>
      </c>
      <c r="FO175">
        <v>1.86029</v>
      </c>
      <c r="FP175">
        <v>1.86103</v>
      </c>
      <c r="FQ175">
        <v>1.86019</v>
      </c>
      <c r="FR175">
        <v>1.86188</v>
      </c>
      <c r="FS175">
        <v>1.85839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-3.87</v>
      </c>
      <c r="GH175">
        <v>0.1154</v>
      </c>
      <c r="GI175">
        <v>-2.7106589400944232</v>
      </c>
      <c r="GJ175">
        <v>-1.6100910332537859E-3</v>
      </c>
      <c r="GK175">
        <v>7.0186618486508772E-7</v>
      </c>
      <c r="GL175">
        <v>-2.134652460378022E-10</v>
      </c>
      <c r="GM175">
        <v>0.1154050000000026</v>
      </c>
      <c r="GN175">
        <v>0</v>
      </c>
      <c r="GO175">
        <v>0</v>
      </c>
      <c r="GP175">
        <v>0</v>
      </c>
      <c r="GQ175">
        <v>5</v>
      </c>
      <c r="GR175">
        <v>2079</v>
      </c>
      <c r="GS175">
        <v>3</v>
      </c>
      <c r="GT175">
        <v>29</v>
      </c>
      <c r="GU175">
        <v>86.6</v>
      </c>
      <c r="GV175">
        <v>86.6</v>
      </c>
      <c r="GW175">
        <v>2.8955099999999998</v>
      </c>
      <c r="GX175">
        <v>2.5280800000000001</v>
      </c>
      <c r="GY175">
        <v>2.04834</v>
      </c>
      <c r="GZ175">
        <v>2.6220699999999999</v>
      </c>
      <c r="HA175">
        <v>2.1972700000000001</v>
      </c>
      <c r="HB175">
        <v>2.3327599999999999</v>
      </c>
      <c r="HC175">
        <v>39.441600000000001</v>
      </c>
      <c r="HD175">
        <v>14.7887</v>
      </c>
      <c r="HE175">
        <v>18</v>
      </c>
      <c r="HF175">
        <v>659.72699999999998</v>
      </c>
      <c r="HG175">
        <v>751.12599999999998</v>
      </c>
      <c r="HH175">
        <v>31</v>
      </c>
      <c r="HI175">
        <v>32.688000000000002</v>
      </c>
      <c r="HJ175">
        <v>30</v>
      </c>
      <c r="HK175">
        <v>32.535899999999998</v>
      </c>
      <c r="HL175">
        <v>32.513199999999998</v>
      </c>
      <c r="HM175">
        <v>57.905000000000001</v>
      </c>
      <c r="HN175">
        <v>24.090399999999999</v>
      </c>
      <c r="HO175">
        <v>100</v>
      </c>
      <c r="HP175">
        <v>31</v>
      </c>
      <c r="HQ175">
        <v>1067.03</v>
      </c>
      <c r="HR175">
        <v>33.358800000000002</v>
      </c>
      <c r="HS175">
        <v>99.433800000000005</v>
      </c>
      <c r="HT175">
        <v>98.501199999999997</v>
      </c>
    </row>
    <row r="176" spans="1:228" x14ac:dyDescent="0.2">
      <c r="A176">
        <v>161</v>
      </c>
      <c r="B176">
        <v>1669220509</v>
      </c>
      <c r="C176">
        <v>759.5</v>
      </c>
      <c r="D176" t="s">
        <v>681</v>
      </c>
      <c r="E176" t="s">
        <v>682</v>
      </c>
      <c r="F176">
        <v>4</v>
      </c>
      <c r="G176">
        <v>1669220501</v>
      </c>
      <c r="H176">
        <f t="shared" si="68"/>
        <v>2.1469055301879978E-3</v>
      </c>
      <c r="I176">
        <f t="shared" si="69"/>
        <v>2.1469055301879978</v>
      </c>
      <c r="J176">
        <f t="shared" si="70"/>
        <v>16.507259779645356</v>
      </c>
      <c r="K176">
        <f t="shared" si="71"/>
        <v>1030.6099999999999</v>
      </c>
      <c r="L176">
        <f t="shared" si="72"/>
        <v>801.83740049688697</v>
      </c>
      <c r="M176">
        <f t="shared" si="73"/>
        <v>81.098512459363832</v>
      </c>
      <c r="N176">
        <f t="shared" si="74"/>
        <v>104.23676654886772</v>
      </c>
      <c r="O176">
        <f t="shared" si="75"/>
        <v>0.13139917719912586</v>
      </c>
      <c r="P176">
        <f t="shared" si="76"/>
        <v>3.6781682170624657</v>
      </c>
      <c r="Q176">
        <f t="shared" si="77"/>
        <v>0.12884600439762442</v>
      </c>
      <c r="R176">
        <f t="shared" si="78"/>
        <v>8.075401314984261E-2</v>
      </c>
      <c r="S176">
        <f t="shared" si="79"/>
        <v>226.11798383295269</v>
      </c>
      <c r="T176">
        <f t="shared" si="80"/>
        <v>33.256533386057697</v>
      </c>
      <c r="U176">
        <f t="shared" si="81"/>
        <v>33.148246428571433</v>
      </c>
      <c r="V176">
        <f t="shared" si="82"/>
        <v>5.0943422810982799</v>
      </c>
      <c r="W176">
        <f t="shared" si="83"/>
        <v>70.332002223119233</v>
      </c>
      <c r="X176">
        <f t="shared" si="84"/>
        <v>3.4805154787201138</v>
      </c>
      <c r="Y176">
        <f t="shared" si="85"/>
        <v>4.9486938643928058</v>
      </c>
      <c r="Z176">
        <f t="shared" si="86"/>
        <v>1.6138268023781661</v>
      </c>
      <c r="AA176">
        <f t="shared" si="87"/>
        <v>-94.678533881290704</v>
      </c>
      <c r="AB176">
        <f t="shared" si="88"/>
        <v>-102.28817530200257</v>
      </c>
      <c r="AC176">
        <f t="shared" si="89"/>
        <v>-6.3621309839657361</v>
      </c>
      <c r="AD176">
        <f t="shared" si="90"/>
        <v>22.789143665693686</v>
      </c>
      <c r="AE176">
        <f t="shared" si="91"/>
        <v>40.633262729043352</v>
      </c>
      <c r="AF176">
        <f t="shared" si="92"/>
        <v>2.1730211582121539</v>
      </c>
      <c r="AG176">
        <f t="shared" si="93"/>
        <v>16.507259779645356</v>
      </c>
      <c r="AH176">
        <v>1094.3426853333331</v>
      </c>
      <c r="AI176">
        <v>1080.41903030303</v>
      </c>
      <c r="AJ176">
        <v>1.764155844155898</v>
      </c>
      <c r="AK176">
        <v>63.31</v>
      </c>
      <c r="AL176">
        <f t="shared" si="94"/>
        <v>2.1469055301879978</v>
      </c>
      <c r="AM176">
        <v>33.515781652399028</v>
      </c>
      <c r="AN176">
        <v>34.3874690909091</v>
      </c>
      <c r="AO176">
        <v>-1.9368470518965979E-3</v>
      </c>
      <c r="AP176">
        <v>89.38907270601743</v>
      </c>
      <c r="AQ176">
        <v>32</v>
      </c>
      <c r="AR176">
        <v>5</v>
      </c>
      <c r="AS176">
        <f t="shared" si="95"/>
        <v>1</v>
      </c>
      <c r="AT176">
        <f t="shared" si="96"/>
        <v>0</v>
      </c>
      <c r="AU176">
        <f t="shared" si="97"/>
        <v>47352.819518154574</v>
      </c>
      <c r="AV176">
        <f t="shared" si="98"/>
        <v>1199.9964285714291</v>
      </c>
      <c r="AW176">
        <f t="shared" si="99"/>
        <v>1025.9237118305459</v>
      </c>
      <c r="AX176">
        <f t="shared" si="100"/>
        <v>0.8549389709866777</v>
      </c>
      <c r="AY176">
        <f t="shared" si="101"/>
        <v>0.18843221400428789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1669220501</v>
      </c>
      <c r="BF176">
        <v>1030.6099999999999</v>
      </c>
      <c r="BG176">
        <v>1048.4182142857139</v>
      </c>
      <c r="BH176">
        <v>34.412560714285711</v>
      </c>
      <c r="BI176">
        <v>33.541007142857147</v>
      </c>
      <c r="BJ176">
        <v>1034.470357142857</v>
      </c>
      <c r="BK176">
        <v>34.297153571428566</v>
      </c>
      <c r="BL176">
        <v>650.01778571428588</v>
      </c>
      <c r="BM176">
        <v>101.04082142857141</v>
      </c>
      <c r="BN176">
        <v>0.1000238464285714</v>
      </c>
      <c r="BO176">
        <v>32.63241428571429</v>
      </c>
      <c r="BP176">
        <v>33.148246428571433</v>
      </c>
      <c r="BQ176">
        <v>999.9000000000002</v>
      </c>
      <c r="BR176">
        <v>0</v>
      </c>
      <c r="BS176">
        <v>0</v>
      </c>
      <c r="BT176">
        <v>9002.7682142857138</v>
      </c>
      <c r="BU176">
        <v>0</v>
      </c>
      <c r="BV176">
        <v>24.686578571428569</v>
      </c>
      <c r="BW176">
        <v>-17.809203571428569</v>
      </c>
      <c r="BX176">
        <v>1067.3389285714291</v>
      </c>
      <c r="BY176">
        <v>1084.8046428571431</v>
      </c>
      <c r="BZ176">
        <v>0.87154710714285721</v>
      </c>
      <c r="CA176">
        <v>1048.4182142857139</v>
      </c>
      <c r="CB176">
        <v>33.541007142857147</v>
      </c>
      <c r="CC176">
        <v>3.477071785714287</v>
      </c>
      <c r="CD176">
        <v>3.3890103571428569</v>
      </c>
      <c r="CE176">
        <v>26.50820357142857</v>
      </c>
      <c r="CF176">
        <v>26.073732142857139</v>
      </c>
      <c r="CG176">
        <v>1199.9964285714291</v>
      </c>
      <c r="CH176">
        <v>0.49995225000000021</v>
      </c>
      <c r="CI176">
        <v>0.50004775000000001</v>
      </c>
      <c r="CJ176">
        <v>0</v>
      </c>
      <c r="CK176">
        <v>859.35864285714285</v>
      </c>
      <c r="CL176">
        <v>4.9990899999999998</v>
      </c>
      <c r="CM176">
        <v>9431.7542857142853</v>
      </c>
      <c r="CN176">
        <v>9557.6657142857148</v>
      </c>
      <c r="CO176">
        <v>41.736499999999999</v>
      </c>
      <c r="CP176">
        <v>43.202749999999988</v>
      </c>
      <c r="CQ176">
        <v>42.436999999999991</v>
      </c>
      <c r="CR176">
        <v>42.436999999999991</v>
      </c>
      <c r="CS176">
        <v>43.125</v>
      </c>
      <c r="CT176">
        <v>597.44000000000017</v>
      </c>
      <c r="CU176">
        <v>597.55678571428564</v>
      </c>
      <c r="CV176">
        <v>0</v>
      </c>
      <c r="CW176">
        <v>1669220515.8</v>
      </c>
      <c r="CX176">
        <v>0</v>
      </c>
      <c r="CY176">
        <v>1669215309.0999999</v>
      </c>
      <c r="CZ176" t="s">
        <v>356</v>
      </c>
      <c r="DA176">
        <v>1669215309.0999999</v>
      </c>
      <c r="DB176">
        <v>1669215308.0999999</v>
      </c>
      <c r="DC176">
        <v>4</v>
      </c>
      <c r="DD176">
        <v>-3.3000000000000002E-2</v>
      </c>
      <c r="DE176">
        <v>-1.7000000000000001E-2</v>
      </c>
      <c r="DF176">
        <v>-3.2709999999999999</v>
      </c>
      <c r="DG176">
        <v>0.115</v>
      </c>
      <c r="DH176">
        <v>409</v>
      </c>
      <c r="DI176">
        <v>31</v>
      </c>
      <c r="DJ176">
        <v>0.59</v>
      </c>
      <c r="DK176">
        <v>0.22</v>
      </c>
      <c r="DL176">
        <v>-17.8034</v>
      </c>
      <c r="DM176">
        <v>-0.24547526132402489</v>
      </c>
      <c r="DN176">
        <v>5.4549212509126581E-2</v>
      </c>
      <c r="DO176">
        <v>0</v>
      </c>
      <c r="DP176">
        <v>0.86427387804878053</v>
      </c>
      <c r="DQ176">
        <v>0.13688000696864289</v>
      </c>
      <c r="DR176">
        <v>1.501897760184228E-2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3.2972199999999998</v>
      </c>
      <c r="EB176">
        <v>2.6253099999999998</v>
      </c>
      <c r="EC176">
        <v>0.192158</v>
      </c>
      <c r="ED176">
        <v>0.19240199999999999</v>
      </c>
      <c r="EE176">
        <v>0.14057600000000001</v>
      </c>
      <c r="EF176">
        <v>0.13656499999999999</v>
      </c>
      <c r="EG176">
        <v>24505.5</v>
      </c>
      <c r="EH176">
        <v>24941.3</v>
      </c>
      <c r="EI176">
        <v>28224.799999999999</v>
      </c>
      <c r="EJ176">
        <v>29727</v>
      </c>
      <c r="EK176">
        <v>33373</v>
      </c>
      <c r="EL176">
        <v>35622.6</v>
      </c>
      <c r="EM176">
        <v>39824.699999999997</v>
      </c>
      <c r="EN176">
        <v>42468.6</v>
      </c>
      <c r="EO176">
        <v>2.1770299999999998</v>
      </c>
      <c r="EP176">
        <v>2.1955200000000001</v>
      </c>
      <c r="EQ176">
        <v>0.14128199999999999</v>
      </c>
      <c r="ER176">
        <v>0</v>
      </c>
      <c r="ES176">
        <v>30.8581</v>
      </c>
      <c r="ET176">
        <v>999.9</v>
      </c>
      <c r="EU176">
        <v>74.400000000000006</v>
      </c>
      <c r="EV176">
        <v>34.5</v>
      </c>
      <c r="EW176">
        <v>40.453299999999999</v>
      </c>
      <c r="EX176">
        <v>57.461799999999997</v>
      </c>
      <c r="EY176">
        <v>-2.7644199999999999</v>
      </c>
      <c r="EZ176">
        <v>2</v>
      </c>
      <c r="FA176">
        <v>0.41657</v>
      </c>
      <c r="FB176">
        <v>0.140738</v>
      </c>
      <c r="FC176">
        <v>20.272400000000001</v>
      </c>
      <c r="FD176">
        <v>5.2199900000000001</v>
      </c>
      <c r="FE176">
        <v>12.004099999999999</v>
      </c>
      <c r="FF176">
        <v>4.9868499999999996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1.8642000000000001</v>
      </c>
      <c r="FO176">
        <v>1.86026</v>
      </c>
      <c r="FP176">
        <v>1.8610100000000001</v>
      </c>
      <c r="FQ176">
        <v>1.8601399999999999</v>
      </c>
      <c r="FR176">
        <v>1.8618699999999999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-3.87</v>
      </c>
      <c r="GH176">
        <v>0.1154</v>
      </c>
      <c r="GI176">
        <v>-2.7106589400944232</v>
      </c>
      <c r="GJ176">
        <v>-1.6100910332537859E-3</v>
      </c>
      <c r="GK176">
        <v>7.0186618486508772E-7</v>
      </c>
      <c r="GL176">
        <v>-2.134652460378022E-10</v>
      </c>
      <c r="GM176">
        <v>0.1154050000000026</v>
      </c>
      <c r="GN176">
        <v>0</v>
      </c>
      <c r="GO176">
        <v>0</v>
      </c>
      <c r="GP176">
        <v>0</v>
      </c>
      <c r="GQ176">
        <v>5</v>
      </c>
      <c r="GR176">
        <v>2079</v>
      </c>
      <c r="GS176">
        <v>3</v>
      </c>
      <c r="GT176">
        <v>29</v>
      </c>
      <c r="GU176">
        <v>86.7</v>
      </c>
      <c r="GV176">
        <v>86.7</v>
      </c>
      <c r="GW176">
        <v>2.9089399999999999</v>
      </c>
      <c r="GX176">
        <v>2.52075</v>
      </c>
      <c r="GY176">
        <v>2.04834</v>
      </c>
      <c r="GZ176">
        <v>2.6220699999999999</v>
      </c>
      <c r="HA176">
        <v>2.1972700000000001</v>
      </c>
      <c r="HB176">
        <v>2.3303199999999999</v>
      </c>
      <c r="HC176">
        <v>39.441600000000001</v>
      </c>
      <c r="HD176">
        <v>14.7887</v>
      </c>
      <c r="HE176">
        <v>18</v>
      </c>
      <c r="HF176">
        <v>660.26300000000003</v>
      </c>
      <c r="HG176">
        <v>751.22299999999996</v>
      </c>
      <c r="HH176">
        <v>31.0002</v>
      </c>
      <c r="HI176">
        <v>32.685899999999997</v>
      </c>
      <c r="HJ176">
        <v>30</v>
      </c>
      <c r="HK176">
        <v>32.535899999999998</v>
      </c>
      <c r="HL176">
        <v>32.513199999999998</v>
      </c>
      <c r="HM176">
        <v>58.180199999999999</v>
      </c>
      <c r="HN176">
        <v>24.367000000000001</v>
      </c>
      <c r="HO176">
        <v>100</v>
      </c>
      <c r="HP176">
        <v>31</v>
      </c>
      <c r="HQ176">
        <v>1073.8800000000001</v>
      </c>
      <c r="HR176">
        <v>33.339500000000001</v>
      </c>
      <c r="HS176">
        <v>99.433199999999999</v>
      </c>
      <c r="HT176">
        <v>98.501599999999996</v>
      </c>
    </row>
    <row r="177" spans="1:228" x14ac:dyDescent="0.2">
      <c r="A177">
        <v>162</v>
      </c>
      <c r="B177">
        <v>1669220513</v>
      </c>
      <c r="C177">
        <v>763.5</v>
      </c>
      <c r="D177" t="s">
        <v>683</v>
      </c>
      <c r="E177" t="s">
        <v>684</v>
      </c>
      <c r="F177">
        <v>4</v>
      </c>
      <c r="G177">
        <v>1669220505</v>
      </c>
      <c r="H177">
        <f t="shared" si="68"/>
        <v>2.1464323165912894E-3</v>
      </c>
      <c r="I177">
        <f t="shared" si="69"/>
        <v>2.1464323165912895</v>
      </c>
      <c r="J177">
        <f t="shared" si="70"/>
        <v>17.483997281716015</v>
      </c>
      <c r="K177">
        <f t="shared" si="71"/>
        <v>1037.2810714285711</v>
      </c>
      <c r="L177">
        <f t="shared" si="72"/>
        <v>796.04547538701308</v>
      </c>
      <c r="M177">
        <f t="shared" si="73"/>
        <v>80.512869476963075</v>
      </c>
      <c r="N177">
        <f t="shared" si="74"/>
        <v>104.91168921505491</v>
      </c>
      <c r="O177">
        <f t="shared" si="75"/>
        <v>0.13119778660616488</v>
      </c>
      <c r="P177">
        <f t="shared" si="76"/>
        <v>3.6801126177035073</v>
      </c>
      <c r="Q177">
        <f t="shared" si="77"/>
        <v>0.12865366919388652</v>
      </c>
      <c r="R177">
        <f t="shared" si="78"/>
        <v>8.0633013014546617E-2</v>
      </c>
      <c r="S177">
        <f t="shared" si="79"/>
        <v>226.11848591601188</v>
      </c>
      <c r="T177">
        <f t="shared" si="80"/>
        <v>33.257227557805116</v>
      </c>
      <c r="U177">
        <f t="shared" si="81"/>
        <v>33.15050357142858</v>
      </c>
      <c r="V177">
        <f t="shared" si="82"/>
        <v>5.0949877062259334</v>
      </c>
      <c r="W177">
        <f t="shared" si="83"/>
        <v>70.299714096082639</v>
      </c>
      <c r="X177">
        <f t="shared" si="84"/>
        <v>3.4790947416256883</v>
      </c>
      <c r="Y177">
        <f t="shared" si="85"/>
        <v>4.9489457906907148</v>
      </c>
      <c r="Z177">
        <f t="shared" si="86"/>
        <v>1.6158929646002451</v>
      </c>
      <c r="AA177">
        <f t="shared" si="87"/>
        <v>-94.657665161675865</v>
      </c>
      <c r="AB177">
        <f t="shared" si="88"/>
        <v>-102.61079978608893</v>
      </c>
      <c r="AC177">
        <f t="shared" si="89"/>
        <v>-6.378924450924389</v>
      </c>
      <c r="AD177">
        <f t="shared" si="90"/>
        <v>22.471096517322692</v>
      </c>
      <c r="AE177">
        <f t="shared" si="91"/>
        <v>40.502436713816486</v>
      </c>
      <c r="AF177">
        <f t="shared" si="92"/>
        <v>2.1867218619761619</v>
      </c>
      <c r="AG177">
        <f t="shared" si="93"/>
        <v>17.483997281716015</v>
      </c>
      <c r="AH177">
        <v>1101.0104526709961</v>
      </c>
      <c r="AI177">
        <v>1087.0683030303021</v>
      </c>
      <c r="AJ177">
        <v>1.660472727272563</v>
      </c>
      <c r="AK177">
        <v>63.31</v>
      </c>
      <c r="AL177">
        <f t="shared" si="94"/>
        <v>2.1464323165912895</v>
      </c>
      <c r="AM177">
        <v>33.501966365143247</v>
      </c>
      <c r="AN177">
        <v>34.369041818181813</v>
      </c>
      <c r="AO177">
        <v>-1.1222902319528551E-3</v>
      </c>
      <c r="AP177">
        <v>89.38907270601743</v>
      </c>
      <c r="AQ177">
        <v>32</v>
      </c>
      <c r="AR177">
        <v>5</v>
      </c>
      <c r="AS177">
        <f t="shared" si="95"/>
        <v>1</v>
      </c>
      <c r="AT177">
        <f t="shared" si="96"/>
        <v>0</v>
      </c>
      <c r="AU177">
        <f t="shared" si="97"/>
        <v>47387.476390030221</v>
      </c>
      <c r="AV177">
        <f t="shared" si="98"/>
        <v>1199.998214285715</v>
      </c>
      <c r="AW177">
        <f t="shared" si="99"/>
        <v>1025.9253243088151</v>
      </c>
      <c r="AX177">
        <f t="shared" si="100"/>
        <v>0.85493904248806341</v>
      </c>
      <c r="AY177">
        <f t="shared" si="101"/>
        <v>0.18843235200196218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1669220505</v>
      </c>
      <c r="BF177">
        <v>1037.2810714285711</v>
      </c>
      <c r="BG177">
        <v>1055.0471428571429</v>
      </c>
      <c r="BH177">
        <v>34.398446428571432</v>
      </c>
      <c r="BI177">
        <v>33.521371428571427</v>
      </c>
      <c r="BJ177">
        <v>1041.1482142857139</v>
      </c>
      <c r="BK177">
        <v>34.283039285714281</v>
      </c>
      <c r="BL177">
        <v>650.00774999999987</v>
      </c>
      <c r="BM177">
        <v>101.0410714285714</v>
      </c>
      <c r="BN177">
        <v>9.9971346428571431E-2</v>
      </c>
      <c r="BO177">
        <v>32.633317857142863</v>
      </c>
      <c r="BP177">
        <v>33.15050357142858</v>
      </c>
      <c r="BQ177">
        <v>999.9000000000002</v>
      </c>
      <c r="BR177">
        <v>0</v>
      </c>
      <c r="BS177">
        <v>0</v>
      </c>
      <c r="BT177">
        <v>9009.4642857142862</v>
      </c>
      <c r="BU177">
        <v>0</v>
      </c>
      <c r="BV177">
        <v>25.02991428571428</v>
      </c>
      <c r="BW177">
        <v>-17.7668</v>
      </c>
      <c r="BX177">
        <v>1074.232857142857</v>
      </c>
      <c r="BY177">
        <v>1091.641785714286</v>
      </c>
      <c r="BZ177">
        <v>0.87707146428571436</v>
      </c>
      <c r="CA177">
        <v>1055.0471428571429</v>
      </c>
      <c r="CB177">
        <v>33.521371428571427</v>
      </c>
      <c r="CC177">
        <v>3.4756550000000002</v>
      </c>
      <c r="CD177">
        <v>3.3870353571428571</v>
      </c>
      <c r="CE177">
        <v>26.501285714285721</v>
      </c>
      <c r="CF177">
        <v>26.063874999999999</v>
      </c>
      <c r="CG177">
        <v>1199.998214285715</v>
      </c>
      <c r="CH177">
        <v>0.49995007142857151</v>
      </c>
      <c r="CI177">
        <v>0.50004992857142849</v>
      </c>
      <c r="CJ177">
        <v>0</v>
      </c>
      <c r="CK177">
        <v>859.61407142857126</v>
      </c>
      <c r="CL177">
        <v>4.9990899999999998</v>
      </c>
      <c r="CM177">
        <v>9435.5735714285729</v>
      </c>
      <c r="CN177">
        <v>9557.6725000000006</v>
      </c>
      <c r="CO177">
        <v>41.741</v>
      </c>
      <c r="CP177">
        <v>43.200499999999977</v>
      </c>
      <c r="CQ177">
        <v>42.436999999999991</v>
      </c>
      <c r="CR177">
        <v>42.439249999999987</v>
      </c>
      <c r="CS177">
        <v>43.125</v>
      </c>
      <c r="CT177">
        <v>597.43785714285718</v>
      </c>
      <c r="CU177">
        <v>597.56035714285713</v>
      </c>
      <c r="CV177">
        <v>0</v>
      </c>
      <c r="CW177">
        <v>1669220520</v>
      </c>
      <c r="CX177">
        <v>0</v>
      </c>
      <c r="CY177">
        <v>1669215309.0999999</v>
      </c>
      <c r="CZ177" t="s">
        <v>356</v>
      </c>
      <c r="DA177">
        <v>1669215309.0999999</v>
      </c>
      <c r="DB177">
        <v>1669215308.0999999</v>
      </c>
      <c r="DC177">
        <v>4</v>
      </c>
      <c r="DD177">
        <v>-3.3000000000000002E-2</v>
      </c>
      <c r="DE177">
        <v>-1.7000000000000001E-2</v>
      </c>
      <c r="DF177">
        <v>-3.2709999999999999</v>
      </c>
      <c r="DG177">
        <v>0.115</v>
      </c>
      <c r="DH177">
        <v>409</v>
      </c>
      <c r="DI177">
        <v>31</v>
      </c>
      <c r="DJ177">
        <v>0.59</v>
      </c>
      <c r="DK177">
        <v>0.22</v>
      </c>
      <c r="DL177">
        <v>-17.785821951219511</v>
      </c>
      <c r="DM177">
        <v>0.49650940766551449</v>
      </c>
      <c r="DN177">
        <v>7.862461450429431E-2</v>
      </c>
      <c r="DO177">
        <v>0</v>
      </c>
      <c r="DP177">
        <v>0.87070409756097567</v>
      </c>
      <c r="DQ177">
        <v>9.558660627178156E-2</v>
      </c>
      <c r="DR177">
        <v>1.206818598085605E-2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3.29697</v>
      </c>
      <c r="EB177">
        <v>2.6254900000000001</v>
      </c>
      <c r="EC177">
        <v>0.192914</v>
      </c>
      <c r="ED177">
        <v>0.193131</v>
      </c>
      <c r="EE177">
        <v>0.14053199999999999</v>
      </c>
      <c r="EF177">
        <v>0.136488</v>
      </c>
      <c r="EG177">
        <v>24482.7</v>
      </c>
      <c r="EH177">
        <v>24919.1</v>
      </c>
      <c r="EI177">
        <v>28225.1</v>
      </c>
      <c r="EJ177">
        <v>29727.4</v>
      </c>
      <c r="EK177">
        <v>33374.9</v>
      </c>
      <c r="EL177">
        <v>35626.199999999997</v>
      </c>
      <c r="EM177">
        <v>39824.800000000003</v>
      </c>
      <c r="EN177">
        <v>42469.1</v>
      </c>
      <c r="EO177">
        <v>2.1766299999999998</v>
      </c>
      <c r="EP177">
        <v>2.1957</v>
      </c>
      <c r="EQ177">
        <v>0.14140800000000001</v>
      </c>
      <c r="ER177">
        <v>0</v>
      </c>
      <c r="ES177">
        <v>30.860399999999998</v>
      </c>
      <c r="ET177">
        <v>999.9</v>
      </c>
      <c r="EU177">
        <v>74.400000000000006</v>
      </c>
      <c r="EV177">
        <v>34.5</v>
      </c>
      <c r="EW177">
        <v>40.447899999999997</v>
      </c>
      <c r="EX177">
        <v>56.8018</v>
      </c>
      <c r="EY177">
        <v>-2.5681099999999999</v>
      </c>
      <c r="EZ177">
        <v>2</v>
      </c>
      <c r="FA177">
        <v>0.41650900000000002</v>
      </c>
      <c r="FB177">
        <v>0.14188500000000001</v>
      </c>
      <c r="FC177">
        <v>20.272400000000001</v>
      </c>
      <c r="FD177">
        <v>5.2198399999999996</v>
      </c>
      <c r="FE177">
        <v>12.0044</v>
      </c>
      <c r="FF177">
        <v>4.9868499999999996</v>
      </c>
      <c r="FG177">
        <v>3.2846500000000001</v>
      </c>
      <c r="FH177">
        <v>9999</v>
      </c>
      <c r="FI177">
        <v>9999</v>
      </c>
      <c r="FJ177">
        <v>9999</v>
      </c>
      <c r="FK177">
        <v>999.9</v>
      </c>
      <c r="FL177">
        <v>1.8658300000000001</v>
      </c>
      <c r="FM177">
        <v>1.8621799999999999</v>
      </c>
      <c r="FN177">
        <v>1.8641799999999999</v>
      </c>
      <c r="FO177">
        <v>1.86026</v>
      </c>
      <c r="FP177">
        <v>1.8610100000000001</v>
      </c>
      <c r="FQ177">
        <v>1.8601799999999999</v>
      </c>
      <c r="FR177">
        <v>1.86188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-3.88</v>
      </c>
      <c r="GH177">
        <v>0.1154</v>
      </c>
      <c r="GI177">
        <v>-2.7106589400944232</v>
      </c>
      <c r="GJ177">
        <v>-1.6100910332537859E-3</v>
      </c>
      <c r="GK177">
        <v>7.0186618486508772E-7</v>
      </c>
      <c r="GL177">
        <v>-2.134652460378022E-10</v>
      </c>
      <c r="GM177">
        <v>0.1154050000000026</v>
      </c>
      <c r="GN177">
        <v>0</v>
      </c>
      <c r="GO177">
        <v>0</v>
      </c>
      <c r="GP177">
        <v>0</v>
      </c>
      <c r="GQ177">
        <v>5</v>
      </c>
      <c r="GR177">
        <v>2079</v>
      </c>
      <c r="GS177">
        <v>3</v>
      </c>
      <c r="GT177">
        <v>29</v>
      </c>
      <c r="GU177">
        <v>86.7</v>
      </c>
      <c r="GV177">
        <v>86.7</v>
      </c>
      <c r="GW177">
        <v>2.9235799999999998</v>
      </c>
      <c r="GX177">
        <v>2.5329600000000001</v>
      </c>
      <c r="GY177">
        <v>2.04834</v>
      </c>
      <c r="GZ177">
        <v>2.6220699999999999</v>
      </c>
      <c r="HA177">
        <v>2.1972700000000001</v>
      </c>
      <c r="HB177">
        <v>2.2949199999999998</v>
      </c>
      <c r="HC177">
        <v>39.441600000000001</v>
      </c>
      <c r="HD177">
        <v>14.7712</v>
      </c>
      <c r="HE177">
        <v>18</v>
      </c>
      <c r="HF177">
        <v>659.94500000000005</v>
      </c>
      <c r="HG177">
        <v>751.39099999999996</v>
      </c>
      <c r="HH177">
        <v>31.0002</v>
      </c>
      <c r="HI177">
        <v>32.685200000000002</v>
      </c>
      <c r="HJ177">
        <v>29.9999</v>
      </c>
      <c r="HK177">
        <v>32.535899999999998</v>
      </c>
      <c r="HL177">
        <v>32.513199999999998</v>
      </c>
      <c r="HM177">
        <v>58.470700000000001</v>
      </c>
      <c r="HN177">
        <v>24.367000000000001</v>
      </c>
      <c r="HO177">
        <v>100</v>
      </c>
      <c r="HP177">
        <v>31</v>
      </c>
      <c r="HQ177">
        <v>1080.57</v>
      </c>
      <c r="HR177">
        <v>33.332900000000002</v>
      </c>
      <c r="HS177">
        <v>99.433800000000005</v>
      </c>
      <c r="HT177">
        <v>98.502899999999997</v>
      </c>
    </row>
    <row r="178" spans="1:228" x14ac:dyDescent="0.2">
      <c r="A178">
        <v>163</v>
      </c>
      <c r="B178">
        <v>1669220517</v>
      </c>
      <c r="C178">
        <v>767.5</v>
      </c>
      <c r="D178" t="s">
        <v>685</v>
      </c>
      <c r="E178" t="s">
        <v>686</v>
      </c>
      <c r="F178">
        <v>4</v>
      </c>
      <c r="G178">
        <v>1669220509</v>
      </c>
      <c r="H178">
        <f t="shared" si="68"/>
        <v>2.1742492613393369E-3</v>
      </c>
      <c r="I178">
        <f t="shared" si="69"/>
        <v>2.1742492613393369</v>
      </c>
      <c r="J178">
        <f t="shared" si="70"/>
        <v>17.201711361682918</v>
      </c>
      <c r="K178">
        <f t="shared" si="71"/>
        <v>1043.917857142857</v>
      </c>
      <c r="L178">
        <f t="shared" si="72"/>
        <v>808.38109735507578</v>
      </c>
      <c r="M178">
        <f t="shared" si="73"/>
        <v>81.761025869805977</v>
      </c>
      <c r="N178">
        <f t="shared" si="74"/>
        <v>105.5836105063196</v>
      </c>
      <c r="O178">
        <f t="shared" si="75"/>
        <v>0.132767807567649</v>
      </c>
      <c r="P178">
        <f t="shared" si="76"/>
        <v>3.6790042732708246</v>
      </c>
      <c r="Q178">
        <f t="shared" si="77"/>
        <v>0.13016231913564688</v>
      </c>
      <c r="R178">
        <f t="shared" si="78"/>
        <v>8.1581283515126751E-2</v>
      </c>
      <c r="S178">
        <f t="shared" si="79"/>
        <v>226.11860495176518</v>
      </c>
      <c r="T178">
        <f t="shared" si="80"/>
        <v>33.253220142360874</v>
      </c>
      <c r="U178">
        <f t="shared" si="81"/>
        <v>33.152003571428573</v>
      </c>
      <c r="V178">
        <f t="shared" si="82"/>
        <v>5.0954166673353267</v>
      </c>
      <c r="W178">
        <f t="shared" si="83"/>
        <v>70.261686866091296</v>
      </c>
      <c r="X178">
        <f t="shared" si="84"/>
        <v>3.4775339471327498</v>
      </c>
      <c r="Y178">
        <f t="shared" si="85"/>
        <v>4.9494028712410945</v>
      </c>
      <c r="Z178">
        <f t="shared" si="86"/>
        <v>1.617882720202577</v>
      </c>
      <c r="AA178">
        <f t="shared" si="87"/>
        <v>-95.88439242506476</v>
      </c>
      <c r="AB178">
        <f t="shared" si="88"/>
        <v>-102.55227008068246</v>
      </c>
      <c r="AC178">
        <f t="shared" si="89"/>
        <v>-6.3773046821271766</v>
      </c>
      <c r="AD178">
        <f t="shared" si="90"/>
        <v>21.304637763890781</v>
      </c>
      <c r="AE178">
        <f t="shared" si="91"/>
        <v>40.332956664477926</v>
      </c>
      <c r="AF178">
        <f t="shared" si="92"/>
        <v>2.1977428529086467</v>
      </c>
      <c r="AG178">
        <f t="shared" si="93"/>
        <v>17.201711361682918</v>
      </c>
      <c r="AH178">
        <v>1107.5481567142861</v>
      </c>
      <c r="AI178">
        <v>1093.734303030302</v>
      </c>
      <c r="AJ178">
        <v>1.6587203463201341</v>
      </c>
      <c r="AK178">
        <v>63.31</v>
      </c>
      <c r="AL178">
        <f t="shared" si="94"/>
        <v>2.1742492613393369</v>
      </c>
      <c r="AM178">
        <v>33.476264314923228</v>
      </c>
      <c r="AN178">
        <v>34.35241757575757</v>
      </c>
      <c r="AO178">
        <v>-7.3951071655403591E-4</v>
      </c>
      <c r="AP178">
        <v>89.38907270601743</v>
      </c>
      <c r="AQ178">
        <v>32</v>
      </c>
      <c r="AR178">
        <v>5</v>
      </c>
      <c r="AS178">
        <f t="shared" si="95"/>
        <v>1</v>
      </c>
      <c r="AT178">
        <f t="shared" si="96"/>
        <v>0</v>
      </c>
      <c r="AU178">
        <f t="shared" si="97"/>
        <v>47367.392493318526</v>
      </c>
      <c r="AV178">
        <f t="shared" si="98"/>
        <v>1199.998571428571</v>
      </c>
      <c r="AW178">
        <f t="shared" si="99"/>
        <v>1025.9256564516913</v>
      </c>
      <c r="AX178">
        <f t="shared" si="100"/>
        <v>0.85493906482767734</v>
      </c>
      <c r="AY178">
        <f t="shared" si="101"/>
        <v>0.18843239511741761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1669220509</v>
      </c>
      <c r="BF178">
        <v>1043.917857142857</v>
      </c>
      <c r="BG178">
        <v>1061.6242857142861</v>
      </c>
      <c r="BH178">
        <v>34.382796428571417</v>
      </c>
      <c r="BI178">
        <v>33.501289285714293</v>
      </c>
      <c r="BJ178">
        <v>1047.7907142857141</v>
      </c>
      <c r="BK178">
        <v>34.267389285714287</v>
      </c>
      <c r="BL178">
        <v>650.00964285714304</v>
      </c>
      <c r="BM178">
        <v>101.0416785714286</v>
      </c>
      <c r="BN178">
        <v>0.1000058857142857</v>
      </c>
      <c r="BO178">
        <v>32.634957142857147</v>
      </c>
      <c r="BP178">
        <v>33.152003571428573</v>
      </c>
      <c r="BQ178">
        <v>999.9000000000002</v>
      </c>
      <c r="BR178">
        <v>0</v>
      </c>
      <c r="BS178">
        <v>0</v>
      </c>
      <c r="BT178">
        <v>9005.5803571428569</v>
      </c>
      <c r="BU178">
        <v>0</v>
      </c>
      <c r="BV178">
        <v>25.33665357142857</v>
      </c>
      <c r="BW178">
        <v>-17.70654285714286</v>
      </c>
      <c r="BX178">
        <v>1081.088571428571</v>
      </c>
      <c r="BY178">
        <v>1098.423214285714</v>
      </c>
      <c r="BZ178">
        <v>0.88150653571428583</v>
      </c>
      <c r="CA178">
        <v>1061.6242857142861</v>
      </c>
      <c r="CB178">
        <v>33.501289285714293</v>
      </c>
      <c r="CC178">
        <v>3.4740924999999998</v>
      </c>
      <c r="CD178">
        <v>3.3850250000000002</v>
      </c>
      <c r="CE178">
        <v>26.493664285714289</v>
      </c>
      <c r="CF178">
        <v>26.05384285714285</v>
      </c>
      <c r="CG178">
        <v>1199.998571428571</v>
      </c>
      <c r="CH178">
        <v>0.49994900000000009</v>
      </c>
      <c r="CI178">
        <v>0.50005099999999991</v>
      </c>
      <c r="CJ178">
        <v>0</v>
      </c>
      <c r="CK178">
        <v>859.83153571428556</v>
      </c>
      <c r="CL178">
        <v>4.9990899999999998</v>
      </c>
      <c r="CM178">
        <v>9439.6417857142842</v>
      </c>
      <c r="CN178">
        <v>9557.6714285714279</v>
      </c>
      <c r="CO178">
        <v>41.75</v>
      </c>
      <c r="CP178">
        <v>43.195999999999977</v>
      </c>
      <c r="CQ178">
        <v>42.436999999999991</v>
      </c>
      <c r="CR178">
        <v>42.443749999999987</v>
      </c>
      <c r="CS178">
        <v>43.125</v>
      </c>
      <c r="CT178">
        <v>597.43714285714293</v>
      </c>
      <c r="CU178">
        <v>597.56142857142845</v>
      </c>
      <c r="CV178">
        <v>0</v>
      </c>
      <c r="CW178">
        <v>1669220523.5999999</v>
      </c>
      <c r="CX178">
        <v>0</v>
      </c>
      <c r="CY178">
        <v>1669215309.0999999</v>
      </c>
      <c r="CZ178" t="s">
        <v>356</v>
      </c>
      <c r="DA178">
        <v>1669215309.0999999</v>
      </c>
      <c r="DB178">
        <v>1669215308.0999999</v>
      </c>
      <c r="DC178">
        <v>4</v>
      </c>
      <c r="DD178">
        <v>-3.3000000000000002E-2</v>
      </c>
      <c r="DE178">
        <v>-1.7000000000000001E-2</v>
      </c>
      <c r="DF178">
        <v>-3.2709999999999999</v>
      </c>
      <c r="DG178">
        <v>0.115</v>
      </c>
      <c r="DH178">
        <v>409</v>
      </c>
      <c r="DI178">
        <v>31</v>
      </c>
      <c r="DJ178">
        <v>0.59</v>
      </c>
      <c r="DK178">
        <v>0.22</v>
      </c>
      <c r="DL178">
        <v>-17.733229268292678</v>
      </c>
      <c r="DM178">
        <v>0.94918327526128821</v>
      </c>
      <c r="DN178">
        <v>0.1161411614685747</v>
      </c>
      <c r="DO178">
        <v>0</v>
      </c>
      <c r="DP178">
        <v>0.87789360975609754</v>
      </c>
      <c r="DQ178">
        <v>4.8885073170732922E-2</v>
      </c>
      <c r="DR178">
        <v>6.5738721814061624E-3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3.2971699999999999</v>
      </c>
      <c r="EB178">
        <v>2.62521</v>
      </c>
      <c r="EC178">
        <v>0.193664</v>
      </c>
      <c r="ED178">
        <v>0.19389200000000001</v>
      </c>
      <c r="EE178">
        <v>0.140486</v>
      </c>
      <c r="EF178">
        <v>0.13639100000000001</v>
      </c>
      <c r="EG178">
        <v>24460.3</v>
      </c>
      <c r="EH178">
        <v>24895.7</v>
      </c>
      <c r="EI178">
        <v>28225.5</v>
      </c>
      <c r="EJ178">
        <v>29727.7</v>
      </c>
      <c r="EK178">
        <v>33376.9</v>
      </c>
      <c r="EL178">
        <v>35630.699999999997</v>
      </c>
      <c r="EM178">
        <v>39825</v>
      </c>
      <c r="EN178">
        <v>42469.599999999999</v>
      </c>
      <c r="EO178">
        <v>2.1767500000000002</v>
      </c>
      <c r="EP178">
        <v>2.19537</v>
      </c>
      <c r="EQ178">
        <v>0.14169499999999999</v>
      </c>
      <c r="ER178">
        <v>0</v>
      </c>
      <c r="ES178">
        <v>30.860900000000001</v>
      </c>
      <c r="ET178">
        <v>999.9</v>
      </c>
      <c r="EU178">
        <v>74.400000000000006</v>
      </c>
      <c r="EV178">
        <v>34.5</v>
      </c>
      <c r="EW178">
        <v>40.450400000000002</v>
      </c>
      <c r="EX178">
        <v>57.101799999999997</v>
      </c>
      <c r="EY178">
        <v>-2.6322100000000002</v>
      </c>
      <c r="EZ178">
        <v>2</v>
      </c>
      <c r="FA178">
        <v>0.416489</v>
      </c>
      <c r="FB178">
        <v>0.14291899999999999</v>
      </c>
      <c r="FC178">
        <v>20.272500000000001</v>
      </c>
      <c r="FD178">
        <v>5.2201399999999998</v>
      </c>
      <c r="FE178">
        <v>12.004099999999999</v>
      </c>
      <c r="FF178">
        <v>4.9871499999999997</v>
      </c>
      <c r="FG178">
        <v>3.2846500000000001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1.8642099999999999</v>
      </c>
      <c r="FO178">
        <v>1.8602799999999999</v>
      </c>
      <c r="FP178">
        <v>1.861</v>
      </c>
      <c r="FQ178">
        <v>1.8601700000000001</v>
      </c>
      <c r="FR178">
        <v>1.86188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-3.89</v>
      </c>
      <c r="GH178">
        <v>0.1154</v>
      </c>
      <c r="GI178">
        <v>-2.7106589400944232</v>
      </c>
      <c r="GJ178">
        <v>-1.6100910332537859E-3</v>
      </c>
      <c r="GK178">
        <v>7.0186618486508772E-7</v>
      </c>
      <c r="GL178">
        <v>-2.134652460378022E-10</v>
      </c>
      <c r="GM178">
        <v>0.1154050000000026</v>
      </c>
      <c r="GN178">
        <v>0</v>
      </c>
      <c r="GO178">
        <v>0</v>
      </c>
      <c r="GP178">
        <v>0</v>
      </c>
      <c r="GQ178">
        <v>5</v>
      </c>
      <c r="GR178">
        <v>2079</v>
      </c>
      <c r="GS178">
        <v>3</v>
      </c>
      <c r="GT178">
        <v>29</v>
      </c>
      <c r="GU178">
        <v>86.8</v>
      </c>
      <c r="GV178">
        <v>86.8</v>
      </c>
      <c r="GW178">
        <v>2.9382299999999999</v>
      </c>
      <c r="GX178">
        <v>2.52197</v>
      </c>
      <c r="GY178">
        <v>2.04834</v>
      </c>
      <c r="GZ178">
        <v>2.6220699999999999</v>
      </c>
      <c r="HA178">
        <v>2.1972700000000001</v>
      </c>
      <c r="HB178">
        <v>2.3559600000000001</v>
      </c>
      <c r="HC178">
        <v>39.441600000000001</v>
      </c>
      <c r="HD178">
        <v>14.7887</v>
      </c>
      <c r="HE178">
        <v>18</v>
      </c>
      <c r="HF178">
        <v>660.04499999999996</v>
      </c>
      <c r="HG178">
        <v>751.07799999999997</v>
      </c>
      <c r="HH178">
        <v>31.000299999999999</v>
      </c>
      <c r="HI178">
        <v>32.683799999999998</v>
      </c>
      <c r="HJ178">
        <v>29.9999</v>
      </c>
      <c r="HK178">
        <v>32.535899999999998</v>
      </c>
      <c r="HL178">
        <v>32.513199999999998</v>
      </c>
      <c r="HM178">
        <v>58.759399999999999</v>
      </c>
      <c r="HN178">
        <v>24.644500000000001</v>
      </c>
      <c r="HO178">
        <v>100</v>
      </c>
      <c r="HP178">
        <v>31</v>
      </c>
      <c r="HQ178">
        <v>1087.25</v>
      </c>
      <c r="HR178">
        <v>33.326500000000003</v>
      </c>
      <c r="HS178">
        <v>99.434700000000007</v>
      </c>
      <c r="HT178">
        <v>98.504099999999994</v>
      </c>
    </row>
    <row r="179" spans="1:228" x14ac:dyDescent="0.2">
      <c r="A179">
        <v>164</v>
      </c>
      <c r="B179">
        <v>1669220521</v>
      </c>
      <c r="C179">
        <v>771.5</v>
      </c>
      <c r="D179" t="s">
        <v>687</v>
      </c>
      <c r="E179" t="s">
        <v>688</v>
      </c>
      <c r="F179">
        <v>4</v>
      </c>
      <c r="G179">
        <v>1669220513</v>
      </c>
      <c r="H179">
        <f t="shared" si="68"/>
        <v>2.1755566357819175E-3</v>
      </c>
      <c r="I179">
        <f t="shared" si="69"/>
        <v>2.1755566357819176</v>
      </c>
      <c r="J179">
        <f t="shared" si="70"/>
        <v>17.215496390152389</v>
      </c>
      <c r="K179">
        <f t="shared" si="71"/>
        <v>1050.503928571429</v>
      </c>
      <c r="L179">
        <f t="shared" si="72"/>
        <v>814.35872586802157</v>
      </c>
      <c r="M179">
        <f t="shared" si="73"/>
        <v>82.365558433787342</v>
      </c>
      <c r="N179">
        <f t="shared" si="74"/>
        <v>106.24966610561728</v>
      </c>
      <c r="O179">
        <f t="shared" si="75"/>
        <v>0.13261986710254833</v>
      </c>
      <c r="P179">
        <f t="shared" si="76"/>
        <v>3.6804888665382105</v>
      </c>
      <c r="Q179">
        <f t="shared" si="77"/>
        <v>0.13002114716230007</v>
      </c>
      <c r="R179">
        <f t="shared" si="78"/>
        <v>8.1492460279475876E-2</v>
      </c>
      <c r="S179">
        <f t="shared" si="79"/>
        <v>226.1181595588767</v>
      </c>
      <c r="T179">
        <f t="shared" si="80"/>
        <v>33.255040914684031</v>
      </c>
      <c r="U179">
        <f t="shared" si="81"/>
        <v>33.15549285714286</v>
      </c>
      <c r="V179">
        <f t="shared" si="82"/>
        <v>5.0964146341409</v>
      </c>
      <c r="W179">
        <f t="shared" si="83"/>
        <v>70.217352963839943</v>
      </c>
      <c r="X179">
        <f t="shared" si="84"/>
        <v>3.4757963300324337</v>
      </c>
      <c r="Y179">
        <f t="shared" si="85"/>
        <v>4.9500532038317875</v>
      </c>
      <c r="Z179">
        <f t="shared" si="86"/>
        <v>1.6206183041084663</v>
      </c>
      <c r="AA179">
        <f t="shared" si="87"/>
        <v>-95.942047637982569</v>
      </c>
      <c r="AB179">
        <f t="shared" si="88"/>
        <v>-102.82325632531123</v>
      </c>
      <c r="AC179">
        <f t="shared" si="89"/>
        <v>-6.3917594813614196</v>
      </c>
      <c r="AD179">
        <f t="shared" si="90"/>
        <v>20.961096114221476</v>
      </c>
      <c r="AE179">
        <f t="shared" si="91"/>
        <v>40.293763515143254</v>
      </c>
      <c r="AF179">
        <f t="shared" si="92"/>
        <v>2.222421580050145</v>
      </c>
      <c r="AG179">
        <f t="shared" si="93"/>
        <v>17.215496390152389</v>
      </c>
      <c r="AH179">
        <v>1114.480681627706</v>
      </c>
      <c r="AI179">
        <v>1100.5088484848479</v>
      </c>
      <c r="AJ179">
        <v>1.698096969696838</v>
      </c>
      <c r="AK179">
        <v>63.31</v>
      </c>
      <c r="AL179">
        <f t="shared" si="94"/>
        <v>2.1755566357819176</v>
      </c>
      <c r="AM179">
        <v>33.420386189197671</v>
      </c>
      <c r="AN179">
        <v>34.325223030303029</v>
      </c>
      <c r="AO179">
        <v>-5.8884681898560814E-3</v>
      </c>
      <c r="AP179">
        <v>89.38907270601743</v>
      </c>
      <c r="AQ179">
        <v>32</v>
      </c>
      <c r="AR179">
        <v>5</v>
      </c>
      <c r="AS179">
        <f t="shared" si="95"/>
        <v>1</v>
      </c>
      <c r="AT179">
        <f t="shared" si="96"/>
        <v>0</v>
      </c>
      <c r="AU179">
        <f t="shared" si="97"/>
        <v>47393.59801437948</v>
      </c>
      <c r="AV179">
        <f t="shared" si="98"/>
        <v>1199.9964285714291</v>
      </c>
      <c r="AW179">
        <f t="shared" si="99"/>
        <v>1025.9238028802474</v>
      </c>
      <c r="AX179">
        <f t="shared" si="100"/>
        <v>0.85493904686165489</v>
      </c>
      <c r="AY179">
        <f t="shared" si="101"/>
        <v>0.18843236044299372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1669220513</v>
      </c>
      <c r="BF179">
        <v>1050.503928571429</v>
      </c>
      <c r="BG179">
        <v>1068.2107142857139</v>
      </c>
      <c r="BH179">
        <v>34.365639285714288</v>
      </c>
      <c r="BI179">
        <v>33.474224999999997</v>
      </c>
      <c r="BJ179">
        <v>1054.3828571428569</v>
      </c>
      <c r="BK179">
        <v>34.250232142857143</v>
      </c>
      <c r="BL179">
        <v>650.01492857142864</v>
      </c>
      <c r="BM179">
        <v>101.0416428571429</v>
      </c>
      <c r="BN179">
        <v>9.9974242857142834E-2</v>
      </c>
      <c r="BO179">
        <v>32.637289285714289</v>
      </c>
      <c r="BP179">
        <v>33.15549285714286</v>
      </c>
      <c r="BQ179">
        <v>999.9000000000002</v>
      </c>
      <c r="BR179">
        <v>0</v>
      </c>
      <c r="BS179">
        <v>0</v>
      </c>
      <c r="BT179">
        <v>9010.7135714285723</v>
      </c>
      <c r="BU179">
        <v>0</v>
      </c>
      <c r="BV179">
        <v>25.566714285714291</v>
      </c>
      <c r="BW179">
        <v>-17.706335714285721</v>
      </c>
      <c r="BX179">
        <v>1087.8903571428571</v>
      </c>
      <c r="BY179">
        <v>1105.206071428571</v>
      </c>
      <c r="BZ179">
        <v>0.89141042857142871</v>
      </c>
      <c r="CA179">
        <v>1068.2107142857139</v>
      </c>
      <c r="CB179">
        <v>33.474224999999997</v>
      </c>
      <c r="CC179">
        <v>3.4723578571428568</v>
      </c>
      <c r="CD179">
        <v>3.382288928571429</v>
      </c>
      <c r="CE179">
        <v>26.485189285714281</v>
      </c>
      <c r="CF179">
        <v>26.040160714285719</v>
      </c>
      <c r="CG179">
        <v>1199.9964285714291</v>
      </c>
      <c r="CH179">
        <v>0.49994900000000009</v>
      </c>
      <c r="CI179">
        <v>0.50005099999999991</v>
      </c>
      <c r="CJ179">
        <v>0</v>
      </c>
      <c r="CK179">
        <v>860.00682142857136</v>
      </c>
      <c r="CL179">
        <v>4.9990899999999998</v>
      </c>
      <c r="CM179">
        <v>9443.790714285713</v>
      </c>
      <c r="CN179">
        <v>9557.6539285714261</v>
      </c>
      <c r="CO179">
        <v>41.75</v>
      </c>
      <c r="CP179">
        <v>43.198249999999987</v>
      </c>
      <c r="CQ179">
        <v>42.436999999999991</v>
      </c>
      <c r="CR179">
        <v>42.443749999999987</v>
      </c>
      <c r="CS179">
        <v>43.127214285714281</v>
      </c>
      <c r="CT179">
        <v>597.43678571428575</v>
      </c>
      <c r="CU179">
        <v>597.55964285714276</v>
      </c>
      <c r="CV179">
        <v>0</v>
      </c>
      <c r="CW179">
        <v>1669220527.8</v>
      </c>
      <c r="CX179">
        <v>0</v>
      </c>
      <c r="CY179">
        <v>1669215309.0999999</v>
      </c>
      <c r="CZ179" t="s">
        <v>356</v>
      </c>
      <c r="DA179">
        <v>1669215309.0999999</v>
      </c>
      <c r="DB179">
        <v>1669215308.0999999</v>
      </c>
      <c r="DC179">
        <v>4</v>
      </c>
      <c r="DD179">
        <v>-3.3000000000000002E-2</v>
      </c>
      <c r="DE179">
        <v>-1.7000000000000001E-2</v>
      </c>
      <c r="DF179">
        <v>-3.2709999999999999</v>
      </c>
      <c r="DG179">
        <v>0.115</v>
      </c>
      <c r="DH179">
        <v>409</v>
      </c>
      <c r="DI179">
        <v>31</v>
      </c>
      <c r="DJ179">
        <v>0.59</v>
      </c>
      <c r="DK179">
        <v>0.22</v>
      </c>
      <c r="DL179">
        <v>-17.73387804878049</v>
      </c>
      <c r="DM179">
        <v>0.47124878048775609</v>
      </c>
      <c r="DN179">
        <v>0.1189719059114074</v>
      </c>
      <c r="DO179">
        <v>0</v>
      </c>
      <c r="DP179">
        <v>0.88747399999999999</v>
      </c>
      <c r="DQ179">
        <v>0.1184696864111499</v>
      </c>
      <c r="DR179">
        <v>1.580706462313608E-2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3.2973499999999998</v>
      </c>
      <c r="EB179">
        <v>2.62534</v>
      </c>
      <c r="EC179">
        <v>0.19442300000000001</v>
      </c>
      <c r="ED179">
        <v>0.19465399999999999</v>
      </c>
      <c r="EE179">
        <v>0.1404</v>
      </c>
      <c r="EF179">
        <v>0.13625999999999999</v>
      </c>
      <c r="EG179">
        <v>24437.5</v>
      </c>
      <c r="EH179">
        <v>24872.3</v>
      </c>
      <c r="EI179">
        <v>28225.8</v>
      </c>
      <c r="EJ179">
        <v>29728</v>
      </c>
      <c r="EK179">
        <v>33380.800000000003</v>
      </c>
      <c r="EL179">
        <v>35636.199999999997</v>
      </c>
      <c r="EM179">
        <v>39825.699999999997</v>
      </c>
      <c r="EN179">
        <v>42469.599999999999</v>
      </c>
      <c r="EO179">
        <v>2.1766999999999999</v>
      </c>
      <c r="EP179">
        <v>2.19537</v>
      </c>
      <c r="EQ179">
        <v>0.14179600000000001</v>
      </c>
      <c r="ER179">
        <v>0</v>
      </c>
      <c r="ES179">
        <v>30.863099999999999</v>
      </c>
      <c r="ET179">
        <v>999.9</v>
      </c>
      <c r="EU179">
        <v>74.3</v>
      </c>
      <c r="EV179">
        <v>34.5</v>
      </c>
      <c r="EW179">
        <v>40.400199999999998</v>
      </c>
      <c r="EX179">
        <v>56.891800000000003</v>
      </c>
      <c r="EY179">
        <v>-2.7884600000000002</v>
      </c>
      <c r="EZ179">
        <v>2</v>
      </c>
      <c r="FA179">
        <v>0.41645300000000002</v>
      </c>
      <c r="FB179">
        <v>0.142565</v>
      </c>
      <c r="FC179">
        <v>20.272600000000001</v>
      </c>
      <c r="FD179">
        <v>5.2201399999999998</v>
      </c>
      <c r="FE179">
        <v>12.004300000000001</v>
      </c>
      <c r="FF179">
        <v>4.9867999999999997</v>
      </c>
      <c r="FG179">
        <v>3.2846500000000001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1.8641799999999999</v>
      </c>
      <c r="FO179">
        <v>1.8602799999999999</v>
      </c>
      <c r="FP179">
        <v>1.8610100000000001</v>
      </c>
      <c r="FQ179">
        <v>1.8601700000000001</v>
      </c>
      <c r="FR179">
        <v>1.86188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-3.89</v>
      </c>
      <c r="GH179">
        <v>0.1154</v>
      </c>
      <c r="GI179">
        <v>-2.7106589400944232</v>
      </c>
      <c r="GJ179">
        <v>-1.6100910332537859E-3</v>
      </c>
      <c r="GK179">
        <v>7.0186618486508772E-7</v>
      </c>
      <c r="GL179">
        <v>-2.134652460378022E-10</v>
      </c>
      <c r="GM179">
        <v>0.1154050000000026</v>
      </c>
      <c r="GN179">
        <v>0</v>
      </c>
      <c r="GO179">
        <v>0</v>
      </c>
      <c r="GP179">
        <v>0</v>
      </c>
      <c r="GQ179">
        <v>5</v>
      </c>
      <c r="GR179">
        <v>2079</v>
      </c>
      <c r="GS179">
        <v>3</v>
      </c>
      <c r="GT179">
        <v>29</v>
      </c>
      <c r="GU179">
        <v>86.9</v>
      </c>
      <c r="GV179">
        <v>86.9</v>
      </c>
      <c r="GW179">
        <v>2.95166</v>
      </c>
      <c r="GX179">
        <v>2.52319</v>
      </c>
      <c r="GY179">
        <v>2.04834</v>
      </c>
      <c r="GZ179">
        <v>2.6208499999999999</v>
      </c>
      <c r="HA179">
        <v>2.1972700000000001</v>
      </c>
      <c r="HB179">
        <v>2.32056</v>
      </c>
      <c r="HC179">
        <v>39.441600000000001</v>
      </c>
      <c r="HD179">
        <v>14.78</v>
      </c>
      <c r="HE179">
        <v>18</v>
      </c>
      <c r="HF179">
        <v>660.005</v>
      </c>
      <c r="HG179">
        <v>751.05100000000004</v>
      </c>
      <c r="HH179">
        <v>31.0001</v>
      </c>
      <c r="HI179">
        <v>32.682200000000002</v>
      </c>
      <c r="HJ179">
        <v>29.9999</v>
      </c>
      <c r="HK179">
        <v>32.535899999999998</v>
      </c>
      <c r="HL179">
        <v>32.511099999999999</v>
      </c>
      <c r="HM179">
        <v>59.048400000000001</v>
      </c>
      <c r="HN179">
        <v>24.644500000000001</v>
      </c>
      <c r="HO179">
        <v>100</v>
      </c>
      <c r="HP179">
        <v>31</v>
      </c>
      <c r="HQ179">
        <v>1093.93</v>
      </c>
      <c r="HR179">
        <v>33.348500000000001</v>
      </c>
      <c r="HS179">
        <v>99.436199999999999</v>
      </c>
      <c r="HT179">
        <v>98.504400000000004</v>
      </c>
    </row>
    <row r="180" spans="1:228" x14ac:dyDescent="0.2">
      <c r="A180">
        <v>165</v>
      </c>
      <c r="B180">
        <v>1669220525</v>
      </c>
      <c r="C180">
        <v>775.5</v>
      </c>
      <c r="D180" t="s">
        <v>689</v>
      </c>
      <c r="E180" t="s">
        <v>690</v>
      </c>
      <c r="F180">
        <v>4</v>
      </c>
      <c r="G180">
        <v>1669220517</v>
      </c>
      <c r="H180">
        <f t="shared" si="68"/>
        <v>2.1308725714373447E-3</v>
      </c>
      <c r="I180">
        <f t="shared" si="69"/>
        <v>2.1308725714373447</v>
      </c>
      <c r="J180">
        <f t="shared" si="70"/>
        <v>17.627575457222466</v>
      </c>
      <c r="K180">
        <f t="shared" si="71"/>
        <v>1057.0407142857141</v>
      </c>
      <c r="L180">
        <f t="shared" si="72"/>
        <v>810.85118410104883</v>
      </c>
      <c r="M180">
        <f t="shared" si="73"/>
        <v>82.01100695429875</v>
      </c>
      <c r="N180">
        <f t="shared" si="74"/>
        <v>106.91107698926338</v>
      </c>
      <c r="O180">
        <f t="shared" si="75"/>
        <v>0.12962883991317475</v>
      </c>
      <c r="P180">
        <f t="shared" si="76"/>
        <v>3.6821762881268247</v>
      </c>
      <c r="Q180">
        <f t="shared" si="77"/>
        <v>0.12714594968109552</v>
      </c>
      <c r="R180">
        <f t="shared" si="78"/>
        <v>7.9685335314010092E-2</v>
      </c>
      <c r="S180">
        <f t="shared" si="79"/>
        <v>226.11925873705675</v>
      </c>
      <c r="T180">
        <f t="shared" si="80"/>
        <v>33.267604181737589</v>
      </c>
      <c r="U180">
        <f t="shared" si="81"/>
        <v>33.157207142857153</v>
      </c>
      <c r="V180">
        <f t="shared" si="82"/>
        <v>5.0969049974225786</v>
      </c>
      <c r="W180">
        <f t="shared" si="83"/>
        <v>70.160440689587062</v>
      </c>
      <c r="X180">
        <f t="shared" si="84"/>
        <v>3.4736598103824634</v>
      </c>
      <c r="Y180">
        <f t="shared" si="85"/>
        <v>4.9510233633666587</v>
      </c>
      <c r="Z180">
        <f t="shared" si="86"/>
        <v>1.6232451870401152</v>
      </c>
      <c r="AA180">
        <f t="shared" si="87"/>
        <v>-93.971480400386909</v>
      </c>
      <c r="AB180">
        <f t="shared" si="88"/>
        <v>-102.52016397086994</v>
      </c>
      <c r="AC180">
        <f t="shared" si="89"/>
        <v>-6.3701601503336978</v>
      </c>
      <c r="AD180">
        <f t="shared" si="90"/>
        <v>23.257454215466197</v>
      </c>
      <c r="AE180">
        <f t="shared" si="91"/>
        <v>40.283158729648832</v>
      </c>
      <c r="AF180">
        <f t="shared" si="92"/>
        <v>2.2436180940796642</v>
      </c>
      <c r="AG180">
        <f t="shared" si="93"/>
        <v>17.627575457222466</v>
      </c>
      <c r="AH180">
        <v>1121.3042087359311</v>
      </c>
      <c r="AI180">
        <v>1107.253878787878</v>
      </c>
      <c r="AJ180">
        <v>1.6726718614716001</v>
      </c>
      <c r="AK180">
        <v>63.31</v>
      </c>
      <c r="AL180">
        <f t="shared" si="94"/>
        <v>2.1308725714373447</v>
      </c>
      <c r="AM180">
        <v>33.396641178493489</v>
      </c>
      <c r="AN180">
        <v>34.295053939393931</v>
      </c>
      <c r="AO180">
        <v>-7.9863923649415754E-3</v>
      </c>
      <c r="AP180">
        <v>89.38907270601743</v>
      </c>
      <c r="AQ180">
        <v>32</v>
      </c>
      <c r="AR180">
        <v>5</v>
      </c>
      <c r="AS180">
        <f t="shared" si="95"/>
        <v>1</v>
      </c>
      <c r="AT180">
        <f t="shared" si="96"/>
        <v>0</v>
      </c>
      <c r="AU180">
        <f t="shared" si="97"/>
        <v>47423.259583993138</v>
      </c>
      <c r="AV180">
        <f t="shared" si="98"/>
        <v>1200.0050000000001</v>
      </c>
      <c r="AW180">
        <f t="shared" si="99"/>
        <v>1025.9308635943298</v>
      </c>
      <c r="AX180">
        <f t="shared" si="100"/>
        <v>0.85493882408350785</v>
      </c>
      <c r="AY180">
        <f t="shared" si="101"/>
        <v>0.18843193048117027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1669220517</v>
      </c>
      <c r="BF180">
        <v>1057.0407142857141</v>
      </c>
      <c r="BG180">
        <v>1074.758571428571</v>
      </c>
      <c r="BH180">
        <v>34.344428571428573</v>
      </c>
      <c r="BI180">
        <v>33.444485714285712</v>
      </c>
      <c r="BJ180">
        <v>1060.925</v>
      </c>
      <c r="BK180">
        <v>34.229028571428572</v>
      </c>
      <c r="BL180">
        <v>650.00996428571432</v>
      </c>
      <c r="BM180">
        <v>101.0419642857143</v>
      </c>
      <c r="BN180">
        <v>9.9908060714285707E-2</v>
      </c>
      <c r="BO180">
        <v>32.640767857142848</v>
      </c>
      <c r="BP180">
        <v>33.157207142857153</v>
      </c>
      <c r="BQ180">
        <v>999.9000000000002</v>
      </c>
      <c r="BR180">
        <v>0</v>
      </c>
      <c r="BS180">
        <v>0</v>
      </c>
      <c r="BT180">
        <v>9016.517142857143</v>
      </c>
      <c r="BU180">
        <v>0</v>
      </c>
      <c r="BV180">
        <v>25.73391785714286</v>
      </c>
      <c r="BW180">
        <v>-17.718767857142861</v>
      </c>
      <c r="BX180">
        <v>1094.635</v>
      </c>
      <c r="BY180">
        <v>1111.947142857143</v>
      </c>
      <c r="BZ180">
        <v>0.89995453571428574</v>
      </c>
      <c r="CA180">
        <v>1074.758571428571</v>
      </c>
      <c r="CB180">
        <v>33.444485714285712</v>
      </c>
      <c r="CC180">
        <v>3.4702264285714279</v>
      </c>
      <c r="CD180">
        <v>3.3792939285714292</v>
      </c>
      <c r="CE180">
        <v>26.474771428571419</v>
      </c>
      <c r="CF180">
        <v>26.025192857142859</v>
      </c>
      <c r="CG180">
        <v>1200.0050000000001</v>
      </c>
      <c r="CH180">
        <v>0.49995667857142861</v>
      </c>
      <c r="CI180">
        <v>0.50004332142857144</v>
      </c>
      <c r="CJ180">
        <v>0</v>
      </c>
      <c r="CK180">
        <v>860.24910714285738</v>
      </c>
      <c r="CL180">
        <v>4.9990899999999998</v>
      </c>
      <c r="CM180">
        <v>9448.1035714285717</v>
      </c>
      <c r="CN180">
        <v>9557.7539285714283</v>
      </c>
      <c r="CO180">
        <v>41.75</v>
      </c>
      <c r="CP180">
        <v>43.193749999999973</v>
      </c>
      <c r="CQ180">
        <v>42.436999999999991</v>
      </c>
      <c r="CR180">
        <v>42.454999999999998</v>
      </c>
      <c r="CS180">
        <v>43.138285714285708</v>
      </c>
      <c r="CT180">
        <v>597.44999999999993</v>
      </c>
      <c r="CU180">
        <v>597.55499999999995</v>
      </c>
      <c r="CV180">
        <v>0</v>
      </c>
      <c r="CW180">
        <v>1669220532</v>
      </c>
      <c r="CX180">
        <v>0</v>
      </c>
      <c r="CY180">
        <v>1669215309.0999999</v>
      </c>
      <c r="CZ180" t="s">
        <v>356</v>
      </c>
      <c r="DA180">
        <v>1669215309.0999999</v>
      </c>
      <c r="DB180">
        <v>1669215308.0999999</v>
      </c>
      <c r="DC180">
        <v>4</v>
      </c>
      <c r="DD180">
        <v>-3.3000000000000002E-2</v>
      </c>
      <c r="DE180">
        <v>-1.7000000000000001E-2</v>
      </c>
      <c r="DF180">
        <v>-3.2709999999999999</v>
      </c>
      <c r="DG180">
        <v>0.115</v>
      </c>
      <c r="DH180">
        <v>409</v>
      </c>
      <c r="DI180">
        <v>31</v>
      </c>
      <c r="DJ180">
        <v>0.59</v>
      </c>
      <c r="DK180">
        <v>0.22</v>
      </c>
      <c r="DL180">
        <v>-17.733619512195119</v>
      </c>
      <c r="DM180">
        <v>-0.21404111498259509</v>
      </c>
      <c r="DN180">
        <v>0.1183809934882888</v>
      </c>
      <c r="DO180">
        <v>0</v>
      </c>
      <c r="DP180">
        <v>0.89389197560975608</v>
      </c>
      <c r="DQ180">
        <v>0.16120396515679289</v>
      </c>
      <c r="DR180">
        <v>1.8529263529634001E-2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357</v>
      </c>
      <c r="EA180">
        <v>3.2969599999999999</v>
      </c>
      <c r="EB180">
        <v>2.6252399999999998</v>
      </c>
      <c r="EC180">
        <v>0.19517799999999999</v>
      </c>
      <c r="ED180">
        <v>0.195408</v>
      </c>
      <c r="EE180">
        <v>0.14032800000000001</v>
      </c>
      <c r="EF180">
        <v>0.13624600000000001</v>
      </c>
      <c r="EG180">
        <v>24414.2</v>
      </c>
      <c r="EH180">
        <v>24849.200000000001</v>
      </c>
      <c r="EI180">
        <v>28225.4</v>
      </c>
      <c r="EJ180">
        <v>29728.2</v>
      </c>
      <c r="EK180">
        <v>33382.9</v>
      </c>
      <c r="EL180">
        <v>35637.1</v>
      </c>
      <c r="EM180">
        <v>39824.9</v>
      </c>
      <c r="EN180">
        <v>42469.9</v>
      </c>
      <c r="EO180">
        <v>2.17658</v>
      </c>
      <c r="EP180">
        <v>2.19557</v>
      </c>
      <c r="EQ180">
        <v>0.14091699999999999</v>
      </c>
      <c r="ER180">
        <v>0</v>
      </c>
      <c r="ES180">
        <v>30.865600000000001</v>
      </c>
      <c r="ET180">
        <v>999.9</v>
      </c>
      <c r="EU180">
        <v>74.3</v>
      </c>
      <c r="EV180">
        <v>34.5</v>
      </c>
      <c r="EW180">
        <v>40.394799999999996</v>
      </c>
      <c r="EX180">
        <v>56.321800000000003</v>
      </c>
      <c r="EY180">
        <v>-2.6121799999999999</v>
      </c>
      <c r="EZ180">
        <v>2</v>
      </c>
      <c r="FA180">
        <v>0.41608200000000001</v>
      </c>
      <c r="FB180">
        <v>0.143647</v>
      </c>
      <c r="FC180">
        <v>20.272400000000001</v>
      </c>
      <c r="FD180">
        <v>5.2201399999999998</v>
      </c>
      <c r="FE180">
        <v>12.004300000000001</v>
      </c>
      <c r="FF180">
        <v>4.9869000000000003</v>
      </c>
      <c r="FG180">
        <v>3.2846500000000001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1.86419</v>
      </c>
      <c r="FO180">
        <v>1.86029</v>
      </c>
      <c r="FP180">
        <v>1.861</v>
      </c>
      <c r="FQ180">
        <v>1.8601799999999999</v>
      </c>
      <c r="FR180">
        <v>1.86188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-3.89</v>
      </c>
      <c r="GH180">
        <v>0.1154</v>
      </c>
      <c r="GI180">
        <v>-2.7106589400944232</v>
      </c>
      <c r="GJ180">
        <v>-1.6100910332537859E-3</v>
      </c>
      <c r="GK180">
        <v>7.0186618486508772E-7</v>
      </c>
      <c r="GL180">
        <v>-2.134652460378022E-10</v>
      </c>
      <c r="GM180">
        <v>0.1154050000000026</v>
      </c>
      <c r="GN180">
        <v>0</v>
      </c>
      <c r="GO180">
        <v>0</v>
      </c>
      <c r="GP180">
        <v>0</v>
      </c>
      <c r="GQ180">
        <v>5</v>
      </c>
      <c r="GR180">
        <v>2079</v>
      </c>
      <c r="GS180">
        <v>3</v>
      </c>
      <c r="GT180">
        <v>29</v>
      </c>
      <c r="GU180">
        <v>86.9</v>
      </c>
      <c r="GV180">
        <v>86.9</v>
      </c>
      <c r="GW180">
        <v>2.96753</v>
      </c>
      <c r="GX180">
        <v>2.52563</v>
      </c>
      <c r="GY180">
        <v>2.04834</v>
      </c>
      <c r="GZ180">
        <v>2.6208499999999999</v>
      </c>
      <c r="HA180">
        <v>2.1972700000000001</v>
      </c>
      <c r="HB180">
        <v>2.32544</v>
      </c>
      <c r="HC180">
        <v>39.441600000000001</v>
      </c>
      <c r="HD180">
        <v>14.7712</v>
      </c>
      <c r="HE180">
        <v>18</v>
      </c>
      <c r="HF180">
        <v>659.87699999999995</v>
      </c>
      <c r="HG180">
        <v>751.24699999999996</v>
      </c>
      <c r="HH180">
        <v>31.0002</v>
      </c>
      <c r="HI180">
        <v>32.681600000000003</v>
      </c>
      <c r="HJ180">
        <v>29.9998</v>
      </c>
      <c r="HK180">
        <v>32.533099999999997</v>
      </c>
      <c r="HL180">
        <v>32.511299999999999</v>
      </c>
      <c r="HM180">
        <v>59.339399999999998</v>
      </c>
      <c r="HN180">
        <v>24.644500000000001</v>
      </c>
      <c r="HO180">
        <v>100</v>
      </c>
      <c r="HP180">
        <v>31</v>
      </c>
      <c r="HQ180">
        <v>1100.6199999999999</v>
      </c>
      <c r="HR180">
        <v>33.348500000000001</v>
      </c>
      <c r="HS180">
        <v>99.434399999999997</v>
      </c>
      <c r="HT180">
        <v>98.505099999999999</v>
      </c>
    </row>
    <row r="181" spans="1:228" x14ac:dyDescent="0.2">
      <c r="A181">
        <v>166</v>
      </c>
      <c r="B181">
        <v>1669220529</v>
      </c>
      <c r="C181">
        <v>779.5</v>
      </c>
      <c r="D181" t="s">
        <v>691</v>
      </c>
      <c r="E181" t="s">
        <v>692</v>
      </c>
      <c r="F181">
        <v>4</v>
      </c>
      <c r="G181">
        <v>1669220521</v>
      </c>
      <c r="H181">
        <f t="shared" si="68"/>
        <v>2.1906880094797248E-3</v>
      </c>
      <c r="I181">
        <f t="shared" si="69"/>
        <v>2.1906880094797248</v>
      </c>
      <c r="J181">
        <f t="shared" si="70"/>
        <v>17.360938475229702</v>
      </c>
      <c r="K181">
        <f t="shared" si="71"/>
        <v>1063.563571428572</v>
      </c>
      <c r="L181">
        <f t="shared" si="72"/>
        <v>826.01137965340536</v>
      </c>
      <c r="M181">
        <f t="shared" si="73"/>
        <v>83.544702366828446</v>
      </c>
      <c r="N181">
        <f t="shared" si="74"/>
        <v>107.57128074976978</v>
      </c>
      <c r="O181">
        <f t="shared" si="75"/>
        <v>0.13312354805035692</v>
      </c>
      <c r="P181">
        <f t="shared" si="76"/>
        <v>3.6768746497856255</v>
      </c>
      <c r="Q181">
        <f t="shared" si="77"/>
        <v>0.13050274205595394</v>
      </c>
      <c r="R181">
        <f t="shared" si="78"/>
        <v>8.1795385360175027E-2</v>
      </c>
      <c r="S181">
        <f t="shared" si="79"/>
        <v>226.11852834420699</v>
      </c>
      <c r="T181">
        <f t="shared" si="80"/>
        <v>33.259713691198876</v>
      </c>
      <c r="U181">
        <f t="shared" si="81"/>
        <v>33.158589285714292</v>
      </c>
      <c r="V181">
        <f t="shared" si="82"/>
        <v>5.0973003827068109</v>
      </c>
      <c r="W181">
        <f t="shared" si="83"/>
        <v>70.099642470533539</v>
      </c>
      <c r="X181">
        <f t="shared" si="84"/>
        <v>3.4713913313544134</v>
      </c>
      <c r="Y181">
        <f t="shared" si="85"/>
        <v>4.9520813644857267</v>
      </c>
      <c r="Z181">
        <f t="shared" si="86"/>
        <v>1.6259090513523975</v>
      </c>
      <c r="AA181">
        <f t="shared" si="87"/>
        <v>-96.60934121805586</v>
      </c>
      <c r="AB181">
        <f t="shared" si="88"/>
        <v>-101.89468403289631</v>
      </c>
      <c r="AC181">
        <f t="shared" si="89"/>
        <v>-6.3405853964551211</v>
      </c>
      <c r="AD181">
        <f t="shared" si="90"/>
        <v>21.273917696799714</v>
      </c>
      <c r="AE181">
        <f t="shared" si="91"/>
        <v>40.464835248271626</v>
      </c>
      <c r="AF181">
        <f t="shared" si="92"/>
        <v>2.2533491078131265</v>
      </c>
      <c r="AG181">
        <f t="shared" si="93"/>
        <v>17.360938475229702</v>
      </c>
      <c r="AH181">
        <v>1128.1654073549789</v>
      </c>
      <c r="AI181">
        <v>1114.065333333333</v>
      </c>
      <c r="AJ181">
        <v>1.7152190476187921</v>
      </c>
      <c r="AK181">
        <v>63.31</v>
      </c>
      <c r="AL181">
        <f t="shared" si="94"/>
        <v>2.1906880094797248</v>
      </c>
      <c r="AM181">
        <v>33.39137110756959</v>
      </c>
      <c r="AN181">
        <v>34.282622424242419</v>
      </c>
      <c r="AO181">
        <v>-2.2851710449614052E-3</v>
      </c>
      <c r="AP181">
        <v>89.38907270601743</v>
      </c>
      <c r="AQ181">
        <v>32</v>
      </c>
      <c r="AR181">
        <v>5</v>
      </c>
      <c r="AS181">
        <f t="shared" si="95"/>
        <v>1</v>
      </c>
      <c r="AT181">
        <f t="shared" si="96"/>
        <v>0</v>
      </c>
      <c r="AU181">
        <f t="shared" si="97"/>
        <v>47327.802149798714</v>
      </c>
      <c r="AV181">
        <f t="shared" si="98"/>
        <v>1200.0010714285711</v>
      </c>
      <c r="AW181">
        <f t="shared" si="99"/>
        <v>1025.9275100229049</v>
      </c>
      <c r="AX181">
        <f t="shared" si="100"/>
        <v>0.85493882834751478</v>
      </c>
      <c r="AY181">
        <f t="shared" si="101"/>
        <v>0.18843193871070346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1669220521</v>
      </c>
      <c r="BF181">
        <v>1063.563571428572</v>
      </c>
      <c r="BG181">
        <v>1081.3671428571431</v>
      </c>
      <c r="BH181">
        <v>34.321849999999998</v>
      </c>
      <c r="BI181">
        <v>33.417989285714292</v>
      </c>
      <c r="BJ181">
        <v>1067.4521428571429</v>
      </c>
      <c r="BK181">
        <v>34.206449999999997</v>
      </c>
      <c r="BL181">
        <v>650.0146428571428</v>
      </c>
      <c r="BM181">
        <v>101.0422857142857</v>
      </c>
      <c r="BN181">
        <v>0.1000283321428571</v>
      </c>
      <c r="BO181">
        <v>32.64456071428571</v>
      </c>
      <c r="BP181">
        <v>33.158589285714292</v>
      </c>
      <c r="BQ181">
        <v>999.9000000000002</v>
      </c>
      <c r="BR181">
        <v>0</v>
      </c>
      <c r="BS181">
        <v>0</v>
      </c>
      <c r="BT181">
        <v>8998.1692857142862</v>
      </c>
      <c r="BU181">
        <v>0</v>
      </c>
      <c r="BV181">
        <v>25.852628571428571</v>
      </c>
      <c r="BW181">
        <v>-17.804596428571429</v>
      </c>
      <c r="BX181">
        <v>1101.3632142857141</v>
      </c>
      <c r="BY181">
        <v>1118.753214285714</v>
      </c>
      <c r="BZ181">
        <v>0.90386982142857153</v>
      </c>
      <c r="CA181">
        <v>1081.3671428571431</v>
      </c>
      <c r="CB181">
        <v>33.417989285714292</v>
      </c>
      <c r="CC181">
        <v>3.4679564285714291</v>
      </c>
      <c r="CD181">
        <v>3.3766278571428572</v>
      </c>
      <c r="CE181">
        <v>26.463674999999999</v>
      </c>
      <c r="CF181">
        <v>26.01186071428571</v>
      </c>
      <c r="CG181">
        <v>1200.0010714285711</v>
      </c>
      <c r="CH181">
        <v>0.49995667857142873</v>
      </c>
      <c r="CI181">
        <v>0.50004332142857133</v>
      </c>
      <c r="CJ181">
        <v>0</v>
      </c>
      <c r="CK181">
        <v>860.4521785714287</v>
      </c>
      <c r="CL181">
        <v>4.9990899999999998</v>
      </c>
      <c r="CM181">
        <v>9452.2414285714294</v>
      </c>
      <c r="CN181">
        <v>9557.7199999999993</v>
      </c>
      <c r="CO181">
        <v>41.75</v>
      </c>
      <c r="CP181">
        <v>43.193749999999973</v>
      </c>
      <c r="CQ181">
        <v>42.436999999999991</v>
      </c>
      <c r="CR181">
        <v>42.466250000000002</v>
      </c>
      <c r="CS181">
        <v>43.153785714285704</v>
      </c>
      <c r="CT181">
        <v>597.44785714285717</v>
      </c>
      <c r="CU181">
        <v>597.55321428571426</v>
      </c>
      <c r="CV181">
        <v>0</v>
      </c>
      <c r="CW181">
        <v>1669220535.5999999</v>
      </c>
      <c r="CX181">
        <v>0</v>
      </c>
      <c r="CY181">
        <v>1669215309.0999999</v>
      </c>
      <c r="CZ181" t="s">
        <v>356</v>
      </c>
      <c r="DA181">
        <v>1669215309.0999999</v>
      </c>
      <c r="DB181">
        <v>1669215308.0999999</v>
      </c>
      <c r="DC181">
        <v>4</v>
      </c>
      <c r="DD181">
        <v>-3.3000000000000002E-2</v>
      </c>
      <c r="DE181">
        <v>-1.7000000000000001E-2</v>
      </c>
      <c r="DF181">
        <v>-3.2709999999999999</v>
      </c>
      <c r="DG181">
        <v>0.115</v>
      </c>
      <c r="DH181">
        <v>409</v>
      </c>
      <c r="DI181">
        <v>31</v>
      </c>
      <c r="DJ181">
        <v>0.59</v>
      </c>
      <c r="DK181">
        <v>0.22</v>
      </c>
      <c r="DL181">
        <v>-17.753064999999999</v>
      </c>
      <c r="DM181">
        <v>-1.195209005628479</v>
      </c>
      <c r="DN181">
        <v>0.14323585366450689</v>
      </c>
      <c r="DO181">
        <v>0</v>
      </c>
      <c r="DP181">
        <v>0.89793162500000001</v>
      </c>
      <c r="DQ181">
        <v>0.1101881088180075</v>
      </c>
      <c r="DR181">
        <v>1.67937279314146E-2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357</v>
      </c>
      <c r="EA181">
        <v>3.2972800000000002</v>
      </c>
      <c r="EB181">
        <v>2.6251799999999998</v>
      </c>
      <c r="EC181">
        <v>0.195938</v>
      </c>
      <c r="ED181">
        <v>0.19616700000000001</v>
      </c>
      <c r="EE181">
        <v>0.140289</v>
      </c>
      <c r="EF181">
        <v>0.136239</v>
      </c>
      <c r="EG181">
        <v>24391</v>
      </c>
      <c r="EH181">
        <v>24825.9</v>
      </c>
      <c r="EI181">
        <v>28225.4</v>
      </c>
      <c r="EJ181">
        <v>29728.400000000001</v>
      </c>
      <c r="EK181">
        <v>33384.699999999997</v>
      </c>
      <c r="EL181">
        <v>35637.5</v>
      </c>
      <c r="EM181">
        <v>39825.1</v>
      </c>
      <c r="EN181">
        <v>42470.1</v>
      </c>
      <c r="EO181">
        <v>2.1769500000000002</v>
      </c>
      <c r="EP181">
        <v>2.1955499999999999</v>
      </c>
      <c r="EQ181">
        <v>0.14210500000000001</v>
      </c>
      <c r="ER181">
        <v>0</v>
      </c>
      <c r="ES181">
        <v>30.868200000000002</v>
      </c>
      <c r="ET181">
        <v>999.9</v>
      </c>
      <c r="EU181">
        <v>74.3</v>
      </c>
      <c r="EV181">
        <v>34.5</v>
      </c>
      <c r="EW181">
        <v>40.398200000000003</v>
      </c>
      <c r="EX181">
        <v>56.9818</v>
      </c>
      <c r="EY181">
        <v>-2.7604099999999998</v>
      </c>
      <c r="EZ181">
        <v>2</v>
      </c>
      <c r="FA181">
        <v>0.41586600000000001</v>
      </c>
      <c r="FB181">
        <v>0.145065</v>
      </c>
      <c r="FC181">
        <v>20.272400000000001</v>
      </c>
      <c r="FD181">
        <v>5.2193899999999998</v>
      </c>
      <c r="FE181">
        <v>12.004</v>
      </c>
      <c r="FF181">
        <v>4.9867499999999998</v>
      </c>
      <c r="FG181">
        <v>3.2845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1.8621799999999999</v>
      </c>
      <c r="FN181">
        <v>1.8641799999999999</v>
      </c>
      <c r="FO181">
        <v>1.8602700000000001</v>
      </c>
      <c r="FP181">
        <v>1.8609800000000001</v>
      </c>
      <c r="FQ181">
        <v>1.8601700000000001</v>
      </c>
      <c r="FR181">
        <v>1.86188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-3.9</v>
      </c>
      <c r="GH181">
        <v>0.1154</v>
      </c>
      <c r="GI181">
        <v>-2.7106589400944232</v>
      </c>
      <c r="GJ181">
        <v>-1.6100910332537859E-3</v>
      </c>
      <c r="GK181">
        <v>7.0186618486508772E-7</v>
      </c>
      <c r="GL181">
        <v>-2.134652460378022E-10</v>
      </c>
      <c r="GM181">
        <v>0.1154050000000026</v>
      </c>
      <c r="GN181">
        <v>0</v>
      </c>
      <c r="GO181">
        <v>0</v>
      </c>
      <c r="GP181">
        <v>0</v>
      </c>
      <c r="GQ181">
        <v>5</v>
      </c>
      <c r="GR181">
        <v>2079</v>
      </c>
      <c r="GS181">
        <v>3</v>
      </c>
      <c r="GT181">
        <v>29</v>
      </c>
      <c r="GU181">
        <v>87</v>
      </c>
      <c r="GV181">
        <v>87</v>
      </c>
      <c r="GW181">
        <v>2.9821800000000001</v>
      </c>
      <c r="GX181">
        <v>2.52075</v>
      </c>
      <c r="GY181">
        <v>2.04834</v>
      </c>
      <c r="GZ181">
        <v>2.6220699999999999</v>
      </c>
      <c r="HA181">
        <v>2.1972700000000001</v>
      </c>
      <c r="HB181">
        <v>2.34253</v>
      </c>
      <c r="HC181">
        <v>39.441600000000001</v>
      </c>
      <c r="HD181">
        <v>14.78</v>
      </c>
      <c r="HE181">
        <v>18</v>
      </c>
      <c r="HF181">
        <v>660.173</v>
      </c>
      <c r="HG181">
        <v>751.21100000000001</v>
      </c>
      <c r="HH181">
        <v>31.000299999999999</v>
      </c>
      <c r="HI181">
        <v>32.679299999999998</v>
      </c>
      <c r="HJ181">
        <v>29.9999</v>
      </c>
      <c r="HK181">
        <v>32.533000000000001</v>
      </c>
      <c r="HL181">
        <v>32.510399999999997</v>
      </c>
      <c r="HM181">
        <v>59.631399999999999</v>
      </c>
      <c r="HN181">
        <v>24.644500000000001</v>
      </c>
      <c r="HO181">
        <v>100</v>
      </c>
      <c r="HP181">
        <v>31</v>
      </c>
      <c r="HQ181">
        <v>1107.31</v>
      </c>
      <c r="HR181">
        <v>33.348500000000001</v>
      </c>
      <c r="HS181">
        <v>99.434600000000003</v>
      </c>
      <c r="HT181">
        <v>98.505600000000001</v>
      </c>
    </row>
    <row r="182" spans="1:228" x14ac:dyDescent="0.2">
      <c r="A182">
        <v>167</v>
      </c>
      <c r="B182">
        <v>1669220533</v>
      </c>
      <c r="C182">
        <v>783.5</v>
      </c>
      <c r="D182" t="s">
        <v>693</v>
      </c>
      <c r="E182" t="s">
        <v>694</v>
      </c>
      <c r="F182">
        <v>4</v>
      </c>
      <c r="G182">
        <v>1669220525</v>
      </c>
      <c r="H182">
        <f t="shared" si="68"/>
        <v>2.191110491755984E-3</v>
      </c>
      <c r="I182">
        <f t="shared" si="69"/>
        <v>2.191110491755984</v>
      </c>
      <c r="J182">
        <f t="shared" si="70"/>
        <v>17.327288006092548</v>
      </c>
      <c r="K182">
        <f t="shared" si="71"/>
        <v>1070.131785714286</v>
      </c>
      <c r="L182">
        <f t="shared" si="72"/>
        <v>832.30337592428896</v>
      </c>
      <c r="M182">
        <f t="shared" si="73"/>
        <v>84.180701986470652</v>
      </c>
      <c r="N182">
        <f t="shared" si="74"/>
        <v>108.23510698778972</v>
      </c>
      <c r="O182">
        <f t="shared" si="75"/>
        <v>0.13283255711954181</v>
      </c>
      <c r="P182">
        <f t="shared" si="76"/>
        <v>3.6774395973946961</v>
      </c>
      <c r="Q182">
        <f t="shared" si="77"/>
        <v>0.13022346746392563</v>
      </c>
      <c r="R182">
        <f t="shared" si="78"/>
        <v>8.1619815078059224E-2</v>
      </c>
      <c r="S182">
        <f t="shared" si="79"/>
        <v>226.11841541524376</v>
      </c>
      <c r="T182">
        <f t="shared" si="80"/>
        <v>33.26430543519988</v>
      </c>
      <c r="U182">
        <f t="shared" si="81"/>
        <v>33.164414285714287</v>
      </c>
      <c r="V182">
        <f t="shared" si="82"/>
        <v>5.098967015462585</v>
      </c>
      <c r="W182">
        <f t="shared" si="83"/>
        <v>70.037790873371478</v>
      </c>
      <c r="X182">
        <f t="shared" si="84"/>
        <v>3.4692607672118387</v>
      </c>
      <c r="Y182">
        <f t="shared" si="85"/>
        <v>4.9534126133193892</v>
      </c>
      <c r="Z182">
        <f t="shared" si="86"/>
        <v>1.6297062482507463</v>
      </c>
      <c r="AA182">
        <f t="shared" si="87"/>
        <v>-96.627972686438895</v>
      </c>
      <c r="AB182">
        <f t="shared" si="88"/>
        <v>-102.11921912971545</v>
      </c>
      <c r="AC182">
        <f t="shared" si="89"/>
        <v>-6.3539114440846101</v>
      </c>
      <c r="AD182">
        <f t="shared" si="90"/>
        <v>21.017312155004802</v>
      </c>
      <c r="AE182">
        <f t="shared" si="91"/>
        <v>40.693510929789582</v>
      </c>
      <c r="AF182">
        <f t="shared" si="92"/>
        <v>2.2520707662897395</v>
      </c>
      <c r="AG182">
        <f t="shared" si="93"/>
        <v>17.327288006092548</v>
      </c>
      <c r="AH182">
        <v>1135.0665298744591</v>
      </c>
      <c r="AI182">
        <v>1120.954121212121</v>
      </c>
      <c r="AJ182">
        <v>1.7221852813851379</v>
      </c>
      <c r="AK182">
        <v>63.31</v>
      </c>
      <c r="AL182">
        <f t="shared" si="94"/>
        <v>2.191110491755984</v>
      </c>
      <c r="AM182">
        <v>33.388769304707168</v>
      </c>
      <c r="AN182">
        <v>34.27162848484847</v>
      </c>
      <c r="AO182">
        <v>-7.1551291304290351E-4</v>
      </c>
      <c r="AP182">
        <v>89.38907270601743</v>
      </c>
      <c r="AQ182">
        <v>32</v>
      </c>
      <c r="AR182">
        <v>5</v>
      </c>
      <c r="AS182">
        <f t="shared" si="95"/>
        <v>1</v>
      </c>
      <c r="AT182">
        <f t="shared" si="96"/>
        <v>0</v>
      </c>
      <c r="AU182">
        <f t="shared" si="97"/>
        <v>47337.1689151069</v>
      </c>
      <c r="AV182">
        <f t="shared" si="98"/>
        <v>1200.003214285714</v>
      </c>
      <c r="AW182">
        <f t="shared" si="99"/>
        <v>1025.9290743084161</v>
      </c>
      <c r="AX182">
        <f t="shared" si="100"/>
        <v>0.85493860524289256</v>
      </c>
      <c r="AY182">
        <f t="shared" si="101"/>
        <v>0.18843150811878262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1669220525</v>
      </c>
      <c r="BF182">
        <v>1070.131785714286</v>
      </c>
      <c r="BG182">
        <v>1088.0360714285709</v>
      </c>
      <c r="BH182">
        <v>34.300942857142857</v>
      </c>
      <c r="BI182">
        <v>33.39756785714286</v>
      </c>
      <c r="BJ182">
        <v>1074.025357142857</v>
      </c>
      <c r="BK182">
        <v>34.185542857142863</v>
      </c>
      <c r="BL182">
        <v>650.00925000000007</v>
      </c>
      <c r="BM182">
        <v>101.0418928571429</v>
      </c>
      <c r="BN182">
        <v>9.9955682142857133E-2</v>
      </c>
      <c r="BO182">
        <v>32.649332142857141</v>
      </c>
      <c r="BP182">
        <v>33.164414285714287</v>
      </c>
      <c r="BQ182">
        <v>999.9000000000002</v>
      </c>
      <c r="BR182">
        <v>0</v>
      </c>
      <c r="BS182">
        <v>0</v>
      </c>
      <c r="BT182">
        <v>9000.1557142857146</v>
      </c>
      <c r="BU182">
        <v>0</v>
      </c>
      <c r="BV182">
        <v>25.913257142857141</v>
      </c>
      <c r="BW182">
        <v>-17.90591785714286</v>
      </c>
      <c r="BX182">
        <v>1108.1414285714291</v>
      </c>
      <c r="BY182">
        <v>1125.6296428571429</v>
      </c>
      <c r="BZ182">
        <v>0.90338207142857152</v>
      </c>
      <c r="CA182">
        <v>1088.0360714285709</v>
      </c>
      <c r="CB182">
        <v>33.39756785714286</v>
      </c>
      <c r="CC182">
        <v>3.4658328571428569</v>
      </c>
      <c r="CD182">
        <v>3.3745539285714292</v>
      </c>
      <c r="CE182">
        <v>26.45328571428572</v>
      </c>
      <c r="CF182">
        <v>26.001478571428571</v>
      </c>
      <c r="CG182">
        <v>1200.003214285714</v>
      </c>
      <c r="CH182">
        <v>0.49996385714285718</v>
      </c>
      <c r="CI182">
        <v>0.50003614285714282</v>
      </c>
      <c r="CJ182">
        <v>0</v>
      </c>
      <c r="CK182">
        <v>860.64357142857148</v>
      </c>
      <c r="CL182">
        <v>4.9990899999999998</v>
      </c>
      <c r="CM182">
        <v>9456.4503571428559</v>
      </c>
      <c r="CN182">
        <v>9557.7635714285716</v>
      </c>
      <c r="CO182">
        <v>41.754428571428569</v>
      </c>
      <c r="CP182">
        <v>43.202749999999988</v>
      </c>
      <c r="CQ182">
        <v>42.436999999999991</v>
      </c>
      <c r="CR182">
        <v>42.477499999999999</v>
      </c>
      <c r="CS182">
        <v>43.169285714285699</v>
      </c>
      <c r="CT182">
        <v>597.45785714285716</v>
      </c>
      <c r="CU182">
        <v>597.54535714285714</v>
      </c>
      <c r="CV182">
        <v>0</v>
      </c>
      <c r="CW182">
        <v>1669220539.8</v>
      </c>
      <c r="CX182">
        <v>0</v>
      </c>
      <c r="CY182">
        <v>1669215309.0999999</v>
      </c>
      <c r="CZ182" t="s">
        <v>356</v>
      </c>
      <c r="DA182">
        <v>1669215309.0999999</v>
      </c>
      <c r="DB182">
        <v>1669215308.0999999</v>
      </c>
      <c r="DC182">
        <v>4</v>
      </c>
      <c r="DD182">
        <v>-3.3000000000000002E-2</v>
      </c>
      <c r="DE182">
        <v>-1.7000000000000001E-2</v>
      </c>
      <c r="DF182">
        <v>-3.2709999999999999</v>
      </c>
      <c r="DG182">
        <v>0.115</v>
      </c>
      <c r="DH182">
        <v>409</v>
      </c>
      <c r="DI182">
        <v>31</v>
      </c>
      <c r="DJ182">
        <v>0.59</v>
      </c>
      <c r="DK182">
        <v>0.22</v>
      </c>
      <c r="DL182">
        <v>-17.814327500000001</v>
      </c>
      <c r="DM182">
        <v>-1.551245403377052</v>
      </c>
      <c r="DN182">
        <v>0.15983855133774849</v>
      </c>
      <c r="DO182">
        <v>0</v>
      </c>
      <c r="DP182">
        <v>0.900335675</v>
      </c>
      <c r="DQ182">
        <v>-9.0078686679172289E-3</v>
      </c>
      <c r="DR182">
        <v>1.4266936634028169E-2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3.2970600000000001</v>
      </c>
      <c r="EB182">
        <v>2.6251500000000001</v>
      </c>
      <c r="EC182">
        <v>0.19670099999999999</v>
      </c>
      <c r="ED182">
        <v>0.19691800000000001</v>
      </c>
      <c r="EE182">
        <v>0.140265</v>
      </c>
      <c r="EF182">
        <v>0.13622999999999999</v>
      </c>
      <c r="EG182">
        <v>24368.1</v>
      </c>
      <c r="EH182">
        <v>24802.5</v>
      </c>
      <c r="EI182">
        <v>28225.8</v>
      </c>
      <c r="EJ182">
        <v>29728.2</v>
      </c>
      <c r="EK182">
        <v>33386.199999999997</v>
      </c>
      <c r="EL182">
        <v>35637.800000000003</v>
      </c>
      <c r="EM182">
        <v>39825.699999999997</v>
      </c>
      <c r="EN182">
        <v>42469.9</v>
      </c>
      <c r="EO182">
        <v>2.1766299999999998</v>
      </c>
      <c r="EP182">
        <v>2.1956000000000002</v>
      </c>
      <c r="EQ182">
        <v>0.14226900000000001</v>
      </c>
      <c r="ER182">
        <v>0</v>
      </c>
      <c r="ES182">
        <v>30.871400000000001</v>
      </c>
      <c r="ET182">
        <v>999.9</v>
      </c>
      <c r="EU182">
        <v>74.3</v>
      </c>
      <c r="EV182">
        <v>34.5</v>
      </c>
      <c r="EW182">
        <v>40.401400000000002</v>
      </c>
      <c r="EX182">
        <v>56.711799999999997</v>
      </c>
      <c r="EY182">
        <v>-2.6041599999999998</v>
      </c>
      <c r="EZ182">
        <v>2</v>
      </c>
      <c r="FA182">
        <v>0.41588399999999998</v>
      </c>
      <c r="FB182">
        <v>0.14515500000000001</v>
      </c>
      <c r="FC182">
        <v>20.272400000000001</v>
      </c>
      <c r="FD182">
        <v>5.2193899999999998</v>
      </c>
      <c r="FE182">
        <v>12.0044</v>
      </c>
      <c r="FF182">
        <v>4.9869000000000003</v>
      </c>
      <c r="FG182">
        <v>3.2845</v>
      </c>
      <c r="FH182">
        <v>9999</v>
      </c>
      <c r="FI182">
        <v>9999</v>
      </c>
      <c r="FJ182">
        <v>9999</v>
      </c>
      <c r="FK182">
        <v>999.9</v>
      </c>
      <c r="FL182">
        <v>1.8658300000000001</v>
      </c>
      <c r="FM182">
        <v>1.8621799999999999</v>
      </c>
      <c r="FN182">
        <v>1.8642000000000001</v>
      </c>
      <c r="FO182">
        <v>1.86025</v>
      </c>
      <c r="FP182">
        <v>1.86104</v>
      </c>
      <c r="FQ182">
        <v>1.8601799999999999</v>
      </c>
      <c r="FR182">
        <v>1.86188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-3.91</v>
      </c>
      <c r="GH182">
        <v>0.1154</v>
      </c>
      <c r="GI182">
        <v>-2.7106589400944232</v>
      </c>
      <c r="GJ182">
        <v>-1.6100910332537859E-3</v>
      </c>
      <c r="GK182">
        <v>7.0186618486508772E-7</v>
      </c>
      <c r="GL182">
        <v>-2.134652460378022E-10</v>
      </c>
      <c r="GM182">
        <v>0.1154050000000026</v>
      </c>
      <c r="GN182">
        <v>0</v>
      </c>
      <c r="GO182">
        <v>0</v>
      </c>
      <c r="GP182">
        <v>0</v>
      </c>
      <c r="GQ182">
        <v>5</v>
      </c>
      <c r="GR182">
        <v>2079</v>
      </c>
      <c r="GS182">
        <v>3</v>
      </c>
      <c r="GT182">
        <v>29</v>
      </c>
      <c r="GU182">
        <v>87.1</v>
      </c>
      <c r="GV182">
        <v>87.1</v>
      </c>
      <c r="GW182">
        <v>2.9968300000000001</v>
      </c>
      <c r="GX182">
        <v>2.5329600000000001</v>
      </c>
      <c r="GY182">
        <v>2.04834</v>
      </c>
      <c r="GZ182">
        <v>2.6208499999999999</v>
      </c>
      <c r="HA182">
        <v>2.1972700000000001</v>
      </c>
      <c r="HB182">
        <v>2.3059099999999999</v>
      </c>
      <c r="HC182">
        <v>39.441600000000001</v>
      </c>
      <c r="HD182">
        <v>14.762499999999999</v>
      </c>
      <c r="HE182">
        <v>18</v>
      </c>
      <c r="HF182">
        <v>659.91499999999996</v>
      </c>
      <c r="HG182">
        <v>751.25900000000001</v>
      </c>
      <c r="HH182">
        <v>31.0002</v>
      </c>
      <c r="HI182">
        <v>32.677999999999997</v>
      </c>
      <c r="HJ182">
        <v>29.9999</v>
      </c>
      <c r="HK182">
        <v>32.533000000000001</v>
      </c>
      <c r="HL182">
        <v>32.510399999999997</v>
      </c>
      <c r="HM182">
        <v>59.923099999999998</v>
      </c>
      <c r="HN182">
        <v>24.644500000000001</v>
      </c>
      <c r="HO182">
        <v>100</v>
      </c>
      <c r="HP182">
        <v>31</v>
      </c>
      <c r="HQ182">
        <v>1113.99</v>
      </c>
      <c r="HR182">
        <v>33.348500000000001</v>
      </c>
      <c r="HS182">
        <v>99.436099999999996</v>
      </c>
      <c r="HT182">
        <v>98.505099999999999</v>
      </c>
    </row>
    <row r="183" spans="1:228" x14ac:dyDescent="0.2">
      <c r="A183">
        <v>168</v>
      </c>
      <c r="B183">
        <v>1669220537</v>
      </c>
      <c r="C183">
        <v>787.5</v>
      </c>
      <c r="D183" t="s">
        <v>695</v>
      </c>
      <c r="E183" t="s">
        <v>696</v>
      </c>
      <c r="F183">
        <v>4</v>
      </c>
      <c r="G183">
        <v>1669220529</v>
      </c>
      <c r="H183">
        <f t="shared" si="68"/>
        <v>2.1854505894329098E-3</v>
      </c>
      <c r="I183">
        <f t="shared" si="69"/>
        <v>2.1854505894329099</v>
      </c>
      <c r="J183">
        <f t="shared" si="70"/>
        <v>17.357293469385326</v>
      </c>
      <c r="K183">
        <f t="shared" si="71"/>
        <v>1076.756071428571</v>
      </c>
      <c r="L183">
        <f t="shared" si="72"/>
        <v>837.41590236268758</v>
      </c>
      <c r="M183">
        <f t="shared" si="73"/>
        <v>84.697774326806595</v>
      </c>
      <c r="N183">
        <f t="shared" si="74"/>
        <v>108.9050763014737</v>
      </c>
      <c r="O183">
        <f t="shared" si="75"/>
        <v>0.13224051378801382</v>
      </c>
      <c r="P183">
        <f t="shared" si="76"/>
        <v>3.6736688084491207</v>
      </c>
      <c r="Q183">
        <f t="shared" si="77"/>
        <v>0.12965178756834519</v>
      </c>
      <c r="R183">
        <f t="shared" si="78"/>
        <v>8.1260733120943923E-2</v>
      </c>
      <c r="S183">
        <f t="shared" si="79"/>
        <v>226.11827570090315</v>
      </c>
      <c r="T183">
        <f t="shared" si="80"/>
        <v>33.27187286399635</v>
      </c>
      <c r="U183">
        <f t="shared" si="81"/>
        <v>33.16872142857143</v>
      </c>
      <c r="V183">
        <f t="shared" si="82"/>
        <v>5.1001996680253239</v>
      </c>
      <c r="W183">
        <f t="shared" si="83"/>
        <v>69.980063916054931</v>
      </c>
      <c r="X183">
        <f t="shared" si="84"/>
        <v>3.4675319481580122</v>
      </c>
      <c r="Y183">
        <f t="shared" si="85"/>
        <v>4.9550282667896877</v>
      </c>
      <c r="Z183">
        <f t="shared" si="86"/>
        <v>1.6326677198673116</v>
      </c>
      <c r="AA183">
        <f t="shared" si="87"/>
        <v>-96.378370993991325</v>
      </c>
      <c r="AB183">
        <f t="shared" si="88"/>
        <v>-101.72096212665033</v>
      </c>
      <c r="AC183">
        <f t="shared" si="89"/>
        <v>-6.3359417774967239</v>
      </c>
      <c r="AD183">
        <f t="shared" si="90"/>
        <v>21.683000802764781</v>
      </c>
      <c r="AE183">
        <f t="shared" si="91"/>
        <v>40.818344745224984</v>
      </c>
      <c r="AF183">
        <f t="shared" si="92"/>
        <v>2.2256435898071278</v>
      </c>
      <c r="AG183">
        <f t="shared" si="93"/>
        <v>17.357293469385326</v>
      </c>
      <c r="AH183">
        <v>1142.0398319783551</v>
      </c>
      <c r="AI183">
        <v>1127.9009696969699</v>
      </c>
      <c r="AJ183">
        <v>1.7257679653678499</v>
      </c>
      <c r="AK183">
        <v>63.31</v>
      </c>
      <c r="AL183">
        <f t="shared" si="94"/>
        <v>2.1854505894329099</v>
      </c>
      <c r="AM183">
        <v>33.388789531025729</v>
      </c>
      <c r="AN183">
        <v>34.266796363636381</v>
      </c>
      <c r="AO183">
        <v>-2.4372254669028509E-4</v>
      </c>
      <c r="AP183">
        <v>89.38907270601743</v>
      </c>
      <c r="AQ183">
        <v>32</v>
      </c>
      <c r="AR183">
        <v>5</v>
      </c>
      <c r="AS183">
        <f t="shared" si="95"/>
        <v>1</v>
      </c>
      <c r="AT183">
        <f t="shared" si="96"/>
        <v>0</v>
      </c>
      <c r="AU183">
        <f t="shared" si="97"/>
        <v>47268.808372354739</v>
      </c>
      <c r="AV183">
        <f t="shared" si="98"/>
        <v>1200.002857142857</v>
      </c>
      <c r="AW183">
        <f t="shared" si="99"/>
        <v>1025.9287314512451</v>
      </c>
      <c r="AX183">
        <f t="shared" si="100"/>
        <v>0.8549385739746711</v>
      </c>
      <c r="AY183">
        <f t="shared" si="101"/>
        <v>0.18843144777111509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1669220529</v>
      </c>
      <c r="BF183">
        <v>1076.756071428571</v>
      </c>
      <c r="BG183">
        <v>1094.706428571428</v>
      </c>
      <c r="BH183">
        <v>34.283857142857137</v>
      </c>
      <c r="BI183">
        <v>33.391075000000001</v>
      </c>
      <c r="BJ183">
        <v>1080.6553571428569</v>
      </c>
      <c r="BK183">
        <v>34.168453571428572</v>
      </c>
      <c r="BL183">
        <v>650.01499999999999</v>
      </c>
      <c r="BM183">
        <v>101.04178571428569</v>
      </c>
      <c r="BN183">
        <v>0.1000412892857143</v>
      </c>
      <c r="BO183">
        <v>32.655121428571427</v>
      </c>
      <c r="BP183">
        <v>33.16872142857143</v>
      </c>
      <c r="BQ183">
        <v>999.9000000000002</v>
      </c>
      <c r="BR183">
        <v>0</v>
      </c>
      <c r="BS183">
        <v>0</v>
      </c>
      <c r="BT183">
        <v>8987.1432142857138</v>
      </c>
      <c r="BU183">
        <v>0</v>
      </c>
      <c r="BV183">
        <v>25.925203571428568</v>
      </c>
      <c r="BW183">
        <v>-17.951525</v>
      </c>
      <c r="BX183">
        <v>1114.9807142857139</v>
      </c>
      <c r="BY183">
        <v>1132.522857142857</v>
      </c>
      <c r="BZ183">
        <v>0.89279657142857138</v>
      </c>
      <c r="CA183">
        <v>1094.706428571428</v>
      </c>
      <c r="CB183">
        <v>33.391075000000001</v>
      </c>
      <c r="CC183">
        <v>3.4641039285714279</v>
      </c>
      <c r="CD183">
        <v>3.373895000000001</v>
      </c>
      <c r="CE183">
        <v>26.444828571428559</v>
      </c>
      <c r="CF183">
        <v>25.998182142857139</v>
      </c>
      <c r="CG183">
        <v>1200.002857142857</v>
      </c>
      <c r="CH183">
        <v>0.49996489285714291</v>
      </c>
      <c r="CI183">
        <v>0.50003510714285704</v>
      </c>
      <c r="CJ183">
        <v>0</v>
      </c>
      <c r="CK183">
        <v>860.87028571428584</v>
      </c>
      <c r="CL183">
        <v>4.9990899999999998</v>
      </c>
      <c r="CM183">
        <v>9460.6928571428562</v>
      </c>
      <c r="CN183">
        <v>9557.7607142857159</v>
      </c>
      <c r="CO183">
        <v>41.758857142857153</v>
      </c>
      <c r="CP183">
        <v>43.19824999999998</v>
      </c>
      <c r="CQ183">
        <v>42.436999999999991</v>
      </c>
      <c r="CR183">
        <v>42.491</v>
      </c>
      <c r="CS183">
        <v>43.182571428571407</v>
      </c>
      <c r="CT183">
        <v>597.4589285714286</v>
      </c>
      <c r="CU183">
        <v>597.54392857142841</v>
      </c>
      <c r="CV183">
        <v>0</v>
      </c>
      <c r="CW183">
        <v>1669220544</v>
      </c>
      <c r="CX183">
        <v>0</v>
      </c>
      <c r="CY183">
        <v>1669215309.0999999</v>
      </c>
      <c r="CZ183" t="s">
        <v>356</v>
      </c>
      <c r="DA183">
        <v>1669215309.0999999</v>
      </c>
      <c r="DB183">
        <v>1669215308.0999999</v>
      </c>
      <c r="DC183">
        <v>4</v>
      </c>
      <c r="DD183">
        <v>-3.3000000000000002E-2</v>
      </c>
      <c r="DE183">
        <v>-1.7000000000000001E-2</v>
      </c>
      <c r="DF183">
        <v>-3.2709999999999999</v>
      </c>
      <c r="DG183">
        <v>0.115</v>
      </c>
      <c r="DH183">
        <v>409</v>
      </c>
      <c r="DI183">
        <v>31</v>
      </c>
      <c r="DJ183">
        <v>0.59</v>
      </c>
      <c r="DK183">
        <v>0.22</v>
      </c>
      <c r="DL183">
        <v>-17.907282926829271</v>
      </c>
      <c r="DM183">
        <v>-0.87733379790941834</v>
      </c>
      <c r="DN183">
        <v>9.4954856802893894E-2</v>
      </c>
      <c r="DO183">
        <v>0</v>
      </c>
      <c r="DP183">
        <v>0.89919378048780496</v>
      </c>
      <c r="DQ183">
        <v>-0.1289281672473884</v>
      </c>
      <c r="DR183">
        <v>1.516035746813283E-2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357</v>
      </c>
      <c r="EA183">
        <v>3.2972700000000001</v>
      </c>
      <c r="EB183">
        <v>2.6252399999999998</v>
      </c>
      <c r="EC183">
        <v>0.19745399999999999</v>
      </c>
      <c r="ED183">
        <v>0.19767499999999999</v>
      </c>
      <c r="EE183">
        <v>0.14025199999999999</v>
      </c>
      <c r="EF183">
        <v>0.13623099999999999</v>
      </c>
      <c r="EG183">
        <v>24345.1</v>
      </c>
      <c r="EH183">
        <v>24778.9</v>
      </c>
      <c r="EI183">
        <v>28225.599999999999</v>
      </c>
      <c r="EJ183">
        <v>29728</v>
      </c>
      <c r="EK183">
        <v>33386.5</v>
      </c>
      <c r="EL183">
        <v>35637.9</v>
      </c>
      <c r="EM183">
        <v>39825.300000000003</v>
      </c>
      <c r="EN183">
        <v>42470</v>
      </c>
      <c r="EO183">
        <v>2.1770299999999998</v>
      </c>
      <c r="EP183">
        <v>2.1956799999999999</v>
      </c>
      <c r="EQ183">
        <v>0.14233999999999999</v>
      </c>
      <c r="ER183">
        <v>0</v>
      </c>
      <c r="ES183">
        <v>30.875</v>
      </c>
      <c r="ET183">
        <v>999.9</v>
      </c>
      <c r="EU183">
        <v>74.3</v>
      </c>
      <c r="EV183">
        <v>34.5</v>
      </c>
      <c r="EW183">
        <v>40.3994</v>
      </c>
      <c r="EX183">
        <v>56.921799999999998</v>
      </c>
      <c r="EY183">
        <v>-2.7123400000000002</v>
      </c>
      <c r="EZ183">
        <v>2</v>
      </c>
      <c r="FA183">
        <v>0.41576000000000002</v>
      </c>
      <c r="FB183">
        <v>0.145368</v>
      </c>
      <c r="FC183">
        <v>20.272300000000001</v>
      </c>
      <c r="FD183">
        <v>5.2189399999999999</v>
      </c>
      <c r="FE183">
        <v>12.004300000000001</v>
      </c>
      <c r="FF183">
        <v>4.98665</v>
      </c>
      <c r="FG183">
        <v>3.2844799999999998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1.8621799999999999</v>
      </c>
      <c r="FN183">
        <v>1.8641700000000001</v>
      </c>
      <c r="FO183">
        <v>1.8602399999999999</v>
      </c>
      <c r="FP183">
        <v>1.8610100000000001</v>
      </c>
      <c r="FQ183">
        <v>1.8601799999999999</v>
      </c>
      <c r="FR183">
        <v>1.86188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-3.91</v>
      </c>
      <c r="GH183">
        <v>0.1154</v>
      </c>
      <c r="GI183">
        <v>-2.7106589400944232</v>
      </c>
      <c r="GJ183">
        <v>-1.6100910332537859E-3</v>
      </c>
      <c r="GK183">
        <v>7.0186618486508772E-7</v>
      </c>
      <c r="GL183">
        <v>-2.134652460378022E-10</v>
      </c>
      <c r="GM183">
        <v>0.1154050000000026</v>
      </c>
      <c r="GN183">
        <v>0</v>
      </c>
      <c r="GO183">
        <v>0</v>
      </c>
      <c r="GP183">
        <v>0</v>
      </c>
      <c r="GQ183">
        <v>5</v>
      </c>
      <c r="GR183">
        <v>2079</v>
      </c>
      <c r="GS183">
        <v>3</v>
      </c>
      <c r="GT183">
        <v>29</v>
      </c>
      <c r="GU183">
        <v>87.1</v>
      </c>
      <c r="GV183">
        <v>87.1</v>
      </c>
      <c r="GW183">
        <v>3.0114700000000001</v>
      </c>
      <c r="GX183">
        <v>2.51831</v>
      </c>
      <c r="GY183">
        <v>2.04834</v>
      </c>
      <c r="GZ183">
        <v>2.6220699999999999</v>
      </c>
      <c r="HA183">
        <v>2.1972700000000001</v>
      </c>
      <c r="HB183">
        <v>2.36572</v>
      </c>
      <c r="HC183">
        <v>39.441600000000001</v>
      </c>
      <c r="HD183">
        <v>14.7887</v>
      </c>
      <c r="HE183">
        <v>18</v>
      </c>
      <c r="HF183">
        <v>660.23199999999997</v>
      </c>
      <c r="HG183">
        <v>751.33100000000002</v>
      </c>
      <c r="HH183">
        <v>31.0001</v>
      </c>
      <c r="HI183">
        <v>32.676499999999997</v>
      </c>
      <c r="HJ183">
        <v>29.9999</v>
      </c>
      <c r="HK183">
        <v>32.533000000000001</v>
      </c>
      <c r="HL183">
        <v>32.510399999999997</v>
      </c>
      <c r="HM183">
        <v>60.213900000000002</v>
      </c>
      <c r="HN183">
        <v>24.644500000000001</v>
      </c>
      <c r="HO183">
        <v>100</v>
      </c>
      <c r="HP183">
        <v>31</v>
      </c>
      <c r="HQ183">
        <v>1120.67</v>
      </c>
      <c r="HR183">
        <v>33.348500000000001</v>
      </c>
      <c r="HS183">
        <v>99.435299999999998</v>
      </c>
      <c r="HT183">
        <v>98.504900000000006</v>
      </c>
    </row>
    <row r="184" spans="1:228" x14ac:dyDescent="0.2">
      <c r="A184">
        <v>169</v>
      </c>
      <c r="B184">
        <v>1669220541</v>
      </c>
      <c r="C184">
        <v>791.5</v>
      </c>
      <c r="D184" t="s">
        <v>697</v>
      </c>
      <c r="E184" t="s">
        <v>698</v>
      </c>
      <c r="F184">
        <v>4</v>
      </c>
      <c r="G184">
        <v>1669220533</v>
      </c>
      <c r="H184">
        <f t="shared" si="68"/>
        <v>2.173971159947261E-3</v>
      </c>
      <c r="I184">
        <f t="shared" si="69"/>
        <v>2.1739711599472611</v>
      </c>
      <c r="J184">
        <f t="shared" si="70"/>
        <v>17.675887095392099</v>
      </c>
      <c r="K184">
        <f t="shared" si="71"/>
        <v>1083.3728571428569</v>
      </c>
      <c r="L184">
        <f t="shared" si="72"/>
        <v>838.33127177505548</v>
      </c>
      <c r="M184">
        <f t="shared" si="73"/>
        <v>84.790284808185262</v>
      </c>
      <c r="N184">
        <f t="shared" si="74"/>
        <v>109.57421750008194</v>
      </c>
      <c r="O184">
        <f t="shared" si="75"/>
        <v>0.13124333417038145</v>
      </c>
      <c r="P184">
        <f t="shared" si="76"/>
        <v>3.6752516723583515</v>
      </c>
      <c r="Q184">
        <f t="shared" si="77"/>
        <v>0.12869417174103809</v>
      </c>
      <c r="R184">
        <f t="shared" si="78"/>
        <v>8.0658765502334057E-2</v>
      </c>
      <c r="S184">
        <f t="shared" si="79"/>
        <v>226.117466558453</v>
      </c>
      <c r="T184">
        <f t="shared" si="80"/>
        <v>33.280136618576861</v>
      </c>
      <c r="U184">
        <f t="shared" si="81"/>
        <v>33.17713928571429</v>
      </c>
      <c r="V184">
        <f t="shared" si="82"/>
        <v>5.1026095061304293</v>
      </c>
      <c r="W184">
        <f t="shared" si="83"/>
        <v>69.934044765461323</v>
      </c>
      <c r="X184">
        <f t="shared" si="84"/>
        <v>3.4664453563513522</v>
      </c>
      <c r="Y184">
        <f t="shared" si="85"/>
        <v>4.9567351180341612</v>
      </c>
      <c r="Z184">
        <f t="shared" si="86"/>
        <v>1.6361641497790771</v>
      </c>
      <c r="AA184">
        <f t="shared" si="87"/>
        <v>-95.872128153674211</v>
      </c>
      <c r="AB184">
        <f t="shared" si="88"/>
        <v>-102.2212203972996</v>
      </c>
      <c r="AC184">
        <f t="shared" si="89"/>
        <v>-6.3648129597683329</v>
      </c>
      <c r="AD184">
        <f t="shared" si="90"/>
        <v>21.659305047710859</v>
      </c>
      <c r="AE184">
        <f t="shared" si="91"/>
        <v>40.978294477090337</v>
      </c>
      <c r="AF184">
        <f t="shared" si="92"/>
        <v>2.2043650288233714</v>
      </c>
      <c r="AG184">
        <f t="shared" si="93"/>
        <v>17.675887095392099</v>
      </c>
      <c r="AH184">
        <v>1148.9228535541131</v>
      </c>
      <c r="AI184">
        <v>1134.6904242424239</v>
      </c>
      <c r="AJ184">
        <v>1.714562770562706</v>
      </c>
      <c r="AK184">
        <v>63.31</v>
      </c>
      <c r="AL184">
        <f t="shared" si="94"/>
        <v>2.1739711599472611</v>
      </c>
      <c r="AM184">
        <v>33.387403379932017</v>
      </c>
      <c r="AN184">
        <v>34.260820000000002</v>
      </c>
      <c r="AO184">
        <v>-2.433506501294016E-4</v>
      </c>
      <c r="AP184">
        <v>89.38907270601743</v>
      </c>
      <c r="AQ184">
        <v>32</v>
      </c>
      <c r="AR184">
        <v>5</v>
      </c>
      <c r="AS184">
        <f t="shared" si="95"/>
        <v>1</v>
      </c>
      <c r="AT184">
        <f t="shared" si="96"/>
        <v>0</v>
      </c>
      <c r="AU184">
        <f t="shared" si="97"/>
        <v>47296.179698324071</v>
      </c>
      <c r="AV184">
        <f t="shared" si="98"/>
        <v>1199.995714285714</v>
      </c>
      <c r="AW184">
        <f t="shared" si="99"/>
        <v>1025.9229028800271</v>
      </c>
      <c r="AX184">
        <f t="shared" si="100"/>
        <v>0.85493880575290049</v>
      </c>
      <c r="AY184">
        <f t="shared" si="101"/>
        <v>0.18843189510309816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1669220533</v>
      </c>
      <c r="BF184">
        <v>1083.3728571428569</v>
      </c>
      <c r="BG184">
        <v>1101.386428571428</v>
      </c>
      <c r="BH184">
        <v>34.273142857142872</v>
      </c>
      <c r="BI184">
        <v>33.388874999999999</v>
      </c>
      <c r="BJ184">
        <v>1087.2778571428571</v>
      </c>
      <c r="BK184">
        <v>34.157739285714293</v>
      </c>
      <c r="BL184">
        <v>650.00657142857142</v>
      </c>
      <c r="BM184">
        <v>101.04174999999999</v>
      </c>
      <c r="BN184">
        <v>9.9991532142857165E-2</v>
      </c>
      <c r="BO184">
        <v>32.661235714285702</v>
      </c>
      <c r="BP184">
        <v>33.17713928571429</v>
      </c>
      <c r="BQ184">
        <v>999.9000000000002</v>
      </c>
      <c r="BR184">
        <v>0</v>
      </c>
      <c r="BS184">
        <v>0</v>
      </c>
      <c r="BT184">
        <v>8992.6117857142854</v>
      </c>
      <c r="BU184">
        <v>0</v>
      </c>
      <c r="BV184">
        <v>25.889792857142851</v>
      </c>
      <c r="BW184">
        <v>-18.013685714285721</v>
      </c>
      <c r="BX184">
        <v>1121.8207142857141</v>
      </c>
      <c r="BY184">
        <v>1139.430714285714</v>
      </c>
      <c r="BZ184">
        <v>0.88428257142857147</v>
      </c>
      <c r="CA184">
        <v>1101.386428571428</v>
      </c>
      <c r="CB184">
        <v>33.388874999999999</v>
      </c>
      <c r="CC184">
        <v>3.4630203571428568</v>
      </c>
      <c r="CD184">
        <v>3.373672142857143</v>
      </c>
      <c r="CE184">
        <v>26.439525</v>
      </c>
      <c r="CF184">
        <v>25.997060714285709</v>
      </c>
      <c r="CG184">
        <v>1199.995714285714</v>
      </c>
      <c r="CH184">
        <v>0.49995721428571432</v>
      </c>
      <c r="CI184">
        <v>0.50004278571428562</v>
      </c>
      <c r="CJ184">
        <v>0</v>
      </c>
      <c r="CK184">
        <v>861.07460714285719</v>
      </c>
      <c r="CL184">
        <v>4.9990899999999998</v>
      </c>
      <c r="CM184">
        <v>9465.4385714285727</v>
      </c>
      <c r="CN184">
        <v>9557.6757142857132</v>
      </c>
      <c r="CO184">
        <v>41.769928571428572</v>
      </c>
      <c r="CP184">
        <v>43.200499999999977</v>
      </c>
      <c r="CQ184">
        <v>42.436999999999991</v>
      </c>
      <c r="CR184">
        <v>42.491</v>
      </c>
      <c r="CS184">
        <v>43.186999999999983</v>
      </c>
      <c r="CT184">
        <v>597.44607142857149</v>
      </c>
      <c r="CU184">
        <v>597.54964285714289</v>
      </c>
      <c r="CV184">
        <v>0</v>
      </c>
      <c r="CW184">
        <v>1669220548.2</v>
      </c>
      <c r="CX184">
        <v>0</v>
      </c>
      <c r="CY184">
        <v>1669215309.0999999</v>
      </c>
      <c r="CZ184" t="s">
        <v>356</v>
      </c>
      <c r="DA184">
        <v>1669215309.0999999</v>
      </c>
      <c r="DB184">
        <v>1669215308.0999999</v>
      </c>
      <c r="DC184">
        <v>4</v>
      </c>
      <c r="DD184">
        <v>-3.3000000000000002E-2</v>
      </c>
      <c r="DE184">
        <v>-1.7000000000000001E-2</v>
      </c>
      <c r="DF184">
        <v>-3.2709999999999999</v>
      </c>
      <c r="DG184">
        <v>0.115</v>
      </c>
      <c r="DH184">
        <v>409</v>
      </c>
      <c r="DI184">
        <v>31</v>
      </c>
      <c r="DJ184">
        <v>0.59</v>
      </c>
      <c r="DK184">
        <v>0.22</v>
      </c>
      <c r="DL184">
        <v>-17.966617073170731</v>
      </c>
      <c r="DM184">
        <v>-0.79611219512194709</v>
      </c>
      <c r="DN184">
        <v>8.4306406614869378E-2</v>
      </c>
      <c r="DO184">
        <v>0</v>
      </c>
      <c r="DP184">
        <v>0.89214356097560976</v>
      </c>
      <c r="DQ184">
        <v>-0.14259980487805149</v>
      </c>
      <c r="DR184">
        <v>1.4721275990309649E-2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357</v>
      </c>
      <c r="EA184">
        <v>3.2970600000000001</v>
      </c>
      <c r="EB184">
        <v>2.6254</v>
      </c>
      <c r="EC184">
        <v>0.198213</v>
      </c>
      <c r="ED184">
        <v>0.19842599999999999</v>
      </c>
      <c r="EE184">
        <v>0.140234</v>
      </c>
      <c r="EF184">
        <v>0.13622500000000001</v>
      </c>
      <c r="EG184">
        <v>24321.7</v>
      </c>
      <c r="EH184">
        <v>24755.9</v>
      </c>
      <c r="EI184">
        <v>28225.200000000001</v>
      </c>
      <c r="EJ184">
        <v>29728.3</v>
      </c>
      <c r="EK184">
        <v>33386.6</v>
      </c>
      <c r="EL184">
        <v>35638.6</v>
      </c>
      <c r="EM184">
        <v>39824.6</v>
      </c>
      <c r="EN184">
        <v>42470.5</v>
      </c>
      <c r="EO184">
        <v>2.17672</v>
      </c>
      <c r="EP184">
        <v>2.1958000000000002</v>
      </c>
      <c r="EQ184">
        <v>0.142764</v>
      </c>
      <c r="ER184">
        <v>0</v>
      </c>
      <c r="ES184">
        <v>30.878799999999998</v>
      </c>
      <c r="ET184">
        <v>999.9</v>
      </c>
      <c r="EU184">
        <v>74.3</v>
      </c>
      <c r="EV184">
        <v>34.5</v>
      </c>
      <c r="EW184">
        <v>40.4011</v>
      </c>
      <c r="EX184">
        <v>56.561799999999998</v>
      </c>
      <c r="EY184">
        <v>-2.7283599999999999</v>
      </c>
      <c r="EZ184">
        <v>2</v>
      </c>
      <c r="FA184">
        <v>0.41523399999999999</v>
      </c>
      <c r="FB184">
        <v>0.145561</v>
      </c>
      <c r="FC184">
        <v>20.272300000000001</v>
      </c>
      <c r="FD184">
        <v>5.2193899999999998</v>
      </c>
      <c r="FE184">
        <v>12.004300000000001</v>
      </c>
      <c r="FF184">
        <v>4.9865000000000004</v>
      </c>
      <c r="FG184">
        <v>3.2844000000000002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1.8621799999999999</v>
      </c>
      <c r="FN184">
        <v>1.8641799999999999</v>
      </c>
      <c r="FO184">
        <v>1.86025</v>
      </c>
      <c r="FP184">
        <v>1.8610199999999999</v>
      </c>
      <c r="FQ184">
        <v>1.86019</v>
      </c>
      <c r="FR184">
        <v>1.86188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-3.91</v>
      </c>
      <c r="GH184">
        <v>0.1154</v>
      </c>
      <c r="GI184">
        <v>-2.7106589400944232</v>
      </c>
      <c r="GJ184">
        <v>-1.6100910332537859E-3</v>
      </c>
      <c r="GK184">
        <v>7.0186618486508772E-7</v>
      </c>
      <c r="GL184">
        <v>-2.134652460378022E-10</v>
      </c>
      <c r="GM184">
        <v>0.1154050000000026</v>
      </c>
      <c r="GN184">
        <v>0</v>
      </c>
      <c r="GO184">
        <v>0</v>
      </c>
      <c r="GP184">
        <v>0</v>
      </c>
      <c r="GQ184">
        <v>5</v>
      </c>
      <c r="GR184">
        <v>2079</v>
      </c>
      <c r="GS184">
        <v>3</v>
      </c>
      <c r="GT184">
        <v>29</v>
      </c>
      <c r="GU184">
        <v>87.2</v>
      </c>
      <c r="GV184">
        <v>87.2</v>
      </c>
      <c r="GW184">
        <v>3.0261200000000001</v>
      </c>
      <c r="GX184">
        <v>2.5268600000000001</v>
      </c>
      <c r="GY184">
        <v>2.04834</v>
      </c>
      <c r="GZ184">
        <v>2.6220699999999999</v>
      </c>
      <c r="HA184">
        <v>2.1972700000000001</v>
      </c>
      <c r="HB184">
        <v>2.3107899999999999</v>
      </c>
      <c r="HC184">
        <v>39.441600000000001</v>
      </c>
      <c r="HD184">
        <v>14.762499999999999</v>
      </c>
      <c r="HE184">
        <v>18</v>
      </c>
      <c r="HF184">
        <v>659.99400000000003</v>
      </c>
      <c r="HG184">
        <v>751.452</v>
      </c>
      <c r="HH184">
        <v>31</v>
      </c>
      <c r="HI184">
        <v>32.675800000000002</v>
      </c>
      <c r="HJ184">
        <v>29.9999</v>
      </c>
      <c r="HK184">
        <v>32.533000000000001</v>
      </c>
      <c r="HL184">
        <v>32.510399999999997</v>
      </c>
      <c r="HM184">
        <v>60.5047</v>
      </c>
      <c r="HN184">
        <v>24.644500000000001</v>
      </c>
      <c r="HO184">
        <v>100</v>
      </c>
      <c r="HP184">
        <v>31</v>
      </c>
      <c r="HQ184">
        <v>1127.3499999999999</v>
      </c>
      <c r="HR184">
        <v>33.348500000000001</v>
      </c>
      <c r="HS184">
        <v>99.433599999999998</v>
      </c>
      <c r="HT184">
        <v>98.506100000000004</v>
      </c>
    </row>
    <row r="185" spans="1:228" x14ac:dyDescent="0.2">
      <c r="A185">
        <v>170</v>
      </c>
      <c r="B185">
        <v>1669220544.5</v>
      </c>
      <c r="C185">
        <v>795</v>
      </c>
      <c r="D185" t="s">
        <v>699</v>
      </c>
      <c r="E185" t="s">
        <v>700</v>
      </c>
      <c r="F185">
        <v>4</v>
      </c>
      <c r="G185">
        <v>1669220536.7222221</v>
      </c>
      <c r="H185">
        <f t="shared" si="68"/>
        <v>2.1776443524642586E-3</v>
      </c>
      <c r="I185">
        <f t="shared" si="69"/>
        <v>2.1776443524642586</v>
      </c>
      <c r="J185">
        <f t="shared" si="70"/>
        <v>17.562049502005884</v>
      </c>
      <c r="K185">
        <f t="shared" si="71"/>
        <v>1089.5670370370369</v>
      </c>
      <c r="L185">
        <f t="shared" si="72"/>
        <v>845.62524487569658</v>
      </c>
      <c r="M185">
        <f t="shared" si="73"/>
        <v>85.527685419102127</v>
      </c>
      <c r="N185">
        <f t="shared" si="74"/>
        <v>110.20028949162364</v>
      </c>
      <c r="O185">
        <f t="shared" si="75"/>
        <v>0.13119605539570028</v>
      </c>
      <c r="P185">
        <f t="shared" si="76"/>
        <v>3.6758798155425207</v>
      </c>
      <c r="Q185">
        <f t="shared" si="77"/>
        <v>0.12864913622274218</v>
      </c>
      <c r="R185">
        <f t="shared" si="78"/>
        <v>8.063042252643933E-2</v>
      </c>
      <c r="S185">
        <f t="shared" si="79"/>
        <v>226.11816079238838</v>
      </c>
      <c r="T185">
        <f t="shared" si="80"/>
        <v>33.284000004420911</v>
      </c>
      <c r="U185">
        <f t="shared" si="81"/>
        <v>33.186455555555547</v>
      </c>
      <c r="V185">
        <f t="shared" si="82"/>
        <v>5.1052776938319813</v>
      </c>
      <c r="W185">
        <f t="shared" si="83"/>
        <v>69.902373286770356</v>
      </c>
      <c r="X185">
        <f t="shared" si="84"/>
        <v>3.4657989190857408</v>
      </c>
      <c r="Y185">
        <f t="shared" si="85"/>
        <v>4.9580561519242066</v>
      </c>
      <c r="Z185">
        <f t="shared" si="86"/>
        <v>1.6394787747462405</v>
      </c>
      <c r="AA185">
        <f t="shared" si="87"/>
        <v>-96.034115943673797</v>
      </c>
      <c r="AB185">
        <f t="shared" si="88"/>
        <v>-103.14738204268593</v>
      </c>
      <c r="AC185">
        <f t="shared" si="89"/>
        <v>-6.4218253821199056</v>
      </c>
      <c r="AD185">
        <f t="shared" si="90"/>
        <v>20.514837423908759</v>
      </c>
      <c r="AE185">
        <f t="shared" si="91"/>
        <v>41.032334966927024</v>
      </c>
      <c r="AF185">
        <f t="shared" si="92"/>
        <v>2.1916248020319093</v>
      </c>
      <c r="AG185">
        <f t="shared" si="93"/>
        <v>17.562049502005884</v>
      </c>
      <c r="AH185">
        <v>1154.9519340303029</v>
      </c>
      <c r="AI185">
        <v>1140.7386666666659</v>
      </c>
      <c r="AJ185">
        <v>1.7222857142855541</v>
      </c>
      <c r="AK185">
        <v>63.31</v>
      </c>
      <c r="AL185">
        <f t="shared" si="94"/>
        <v>2.1776443524642586</v>
      </c>
      <c r="AM185">
        <v>33.385799840819587</v>
      </c>
      <c r="AN185">
        <v>34.259641212121203</v>
      </c>
      <c r="AO185">
        <v>-5.1247235276729278E-5</v>
      </c>
      <c r="AP185">
        <v>89.38907270601743</v>
      </c>
      <c r="AQ185">
        <v>32</v>
      </c>
      <c r="AR185">
        <v>5</v>
      </c>
      <c r="AS185">
        <f t="shared" si="95"/>
        <v>1</v>
      </c>
      <c r="AT185">
        <f t="shared" si="96"/>
        <v>0</v>
      </c>
      <c r="AU185">
        <f t="shared" si="97"/>
        <v>47306.68271589058</v>
      </c>
      <c r="AV185">
        <f t="shared" si="98"/>
        <v>1200.0007407407411</v>
      </c>
      <c r="AW185">
        <f t="shared" si="99"/>
        <v>1025.9270691497697</v>
      </c>
      <c r="AX185">
        <f t="shared" si="100"/>
        <v>0.85493869655153831</v>
      </c>
      <c r="AY185">
        <f t="shared" si="101"/>
        <v>0.18843168434446905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1669220536.7222221</v>
      </c>
      <c r="BF185">
        <v>1089.5670370370369</v>
      </c>
      <c r="BG185">
        <v>1107.6029629629629</v>
      </c>
      <c r="BH185">
        <v>34.266881481481477</v>
      </c>
      <c r="BI185">
        <v>33.387718518518518</v>
      </c>
      <c r="BJ185">
        <v>1093.4774074074071</v>
      </c>
      <c r="BK185">
        <v>34.151477777777778</v>
      </c>
      <c r="BL185">
        <v>650.00651851851853</v>
      </c>
      <c r="BM185">
        <v>101.0413703703704</v>
      </c>
      <c r="BN185">
        <v>9.9987385185185185E-2</v>
      </c>
      <c r="BO185">
        <v>32.665966666666662</v>
      </c>
      <c r="BP185">
        <v>33.186455555555547</v>
      </c>
      <c r="BQ185">
        <v>999.90000000000009</v>
      </c>
      <c r="BR185">
        <v>0</v>
      </c>
      <c r="BS185">
        <v>0</v>
      </c>
      <c r="BT185">
        <v>8994.8148148148157</v>
      </c>
      <c r="BU185">
        <v>0</v>
      </c>
      <c r="BV185">
        <v>25.804270370370372</v>
      </c>
      <c r="BW185">
        <v>-18.03634814814815</v>
      </c>
      <c r="BX185">
        <v>1128.227407407408</v>
      </c>
      <c r="BY185">
        <v>1145.860740740741</v>
      </c>
      <c r="BZ185">
        <v>0.87917866666666655</v>
      </c>
      <c r="CA185">
        <v>1107.6029629629629</v>
      </c>
      <c r="CB185">
        <v>33.387718518518518</v>
      </c>
      <c r="CC185">
        <v>3.462372962962962</v>
      </c>
      <c r="CD185">
        <v>3.373540740740741</v>
      </c>
      <c r="CE185">
        <v>26.43635185185185</v>
      </c>
      <c r="CF185">
        <v>25.996400000000001</v>
      </c>
      <c r="CG185">
        <v>1200.0007407407411</v>
      </c>
      <c r="CH185">
        <v>0.49996029629629629</v>
      </c>
      <c r="CI185">
        <v>0.50003970370370376</v>
      </c>
      <c r="CJ185">
        <v>0</v>
      </c>
      <c r="CK185">
        <v>861.25825925925938</v>
      </c>
      <c r="CL185">
        <v>4.9990899999999998</v>
      </c>
      <c r="CM185">
        <v>9470.9940740740731</v>
      </c>
      <c r="CN185">
        <v>9557.7277777777781</v>
      </c>
      <c r="CO185">
        <v>41.775259259259258</v>
      </c>
      <c r="CP185">
        <v>43.205666666666652</v>
      </c>
      <c r="CQ185">
        <v>42.436999999999991</v>
      </c>
      <c r="CR185">
        <v>42.483666666666657</v>
      </c>
      <c r="CS185">
        <v>43.186999999999983</v>
      </c>
      <c r="CT185">
        <v>597.45296296296294</v>
      </c>
      <c r="CU185">
        <v>597.54777777777781</v>
      </c>
      <c r="CV185">
        <v>0</v>
      </c>
      <c r="CW185">
        <v>1669220551.2</v>
      </c>
      <c r="CX185">
        <v>0</v>
      </c>
      <c r="CY185">
        <v>1669215309.0999999</v>
      </c>
      <c r="CZ185" t="s">
        <v>356</v>
      </c>
      <c r="DA185">
        <v>1669215309.0999999</v>
      </c>
      <c r="DB185">
        <v>1669215308.0999999</v>
      </c>
      <c r="DC185">
        <v>4</v>
      </c>
      <c r="DD185">
        <v>-3.3000000000000002E-2</v>
      </c>
      <c r="DE185">
        <v>-1.7000000000000001E-2</v>
      </c>
      <c r="DF185">
        <v>-3.2709999999999999</v>
      </c>
      <c r="DG185">
        <v>0.115</v>
      </c>
      <c r="DH185">
        <v>409</v>
      </c>
      <c r="DI185">
        <v>31</v>
      </c>
      <c r="DJ185">
        <v>0.59</v>
      </c>
      <c r="DK185">
        <v>0.22</v>
      </c>
      <c r="DL185">
        <v>-18.013365853658541</v>
      </c>
      <c r="DM185">
        <v>-0.52775958188151861</v>
      </c>
      <c r="DN185">
        <v>5.9026792634035999E-2</v>
      </c>
      <c r="DO185">
        <v>0</v>
      </c>
      <c r="DP185">
        <v>0.88378139024390245</v>
      </c>
      <c r="DQ185">
        <v>-8.8682696864109567E-2</v>
      </c>
      <c r="DR185">
        <v>9.0431164115627374E-3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363</v>
      </c>
      <c r="EA185">
        <v>3.29718</v>
      </c>
      <c r="EB185">
        <v>2.6252499999999999</v>
      </c>
      <c r="EC185">
        <v>0.198875</v>
      </c>
      <c r="ED185">
        <v>0.199074</v>
      </c>
      <c r="EE185">
        <v>0.140234</v>
      </c>
      <c r="EF185">
        <v>0.13622999999999999</v>
      </c>
      <c r="EG185">
        <v>24302.1</v>
      </c>
      <c r="EH185">
        <v>24735.5</v>
      </c>
      <c r="EI185">
        <v>28225.8</v>
      </c>
      <c r="EJ185">
        <v>29728</v>
      </c>
      <c r="EK185">
        <v>33387.699999999997</v>
      </c>
      <c r="EL185">
        <v>35638.1</v>
      </c>
      <c r="EM185">
        <v>39825.9</v>
      </c>
      <c r="EN185">
        <v>42470</v>
      </c>
      <c r="EO185">
        <v>2.17685</v>
      </c>
      <c r="EP185">
        <v>2.1957800000000001</v>
      </c>
      <c r="EQ185">
        <v>0.14308799999999999</v>
      </c>
      <c r="ER185">
        <v>0</v>
      </c>
      <c r="ES185">
        <v>30.883299999999998</v>
      </c>
      <c r="ET185">
        <v>999.9</v>
      </c>
      <c r="EU185">
        <v>74.3</v>
      </c>
      <c r="EV185">
        <v>34.5</v>
      </c>
      <c r="EW185">
        <v>40.401400000000002</v>
      </c>
      <c r="EX185">
        <v>57.221800000000002</v>
      </c>
      <c r="EY185">
        <v>-2.8405499999999999</v>
      </c>
      <c r="EZ185">
        <v>2</v>
      </c>
      <c r="FA185">
        <v>0.41528999999999999</v>
      </c>
      <c r="FB185">
        <v>0.143543</v>
      </c>
      <c r="FC185">
        <v>20.272400000000001</v>
      </c>
      <c r="FD185">
        <v>5.2196899999999999</v>
      </c>
      <c r="FE185">
        <v>12.0044</v>
      </c>
      <c r="FF185">
        <v>4.9869500000000002</v>
      </c>
      <c r="FG185">
        <v>3.2845499999999999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1.8641700000000001</v>
      </c>
      <c r="FO185">
        <v>1.8602799999999999</v>
      </c>
      <c r="FP185">
        <v>1.86104</v>
      </c>
      <c r="FQ185">
        <v>1.86019</v>
      </c>
      <c r="FR185">
        <v>1.86188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-3.92</v>
      </c>
      <c r="GH185">
        <v>0.1154</v>
      </c>
      <c r="GI185">
        <v>-2.7106589400944232</v>
      </c>
      <c r="GJ185">
        <v>-1.6100910332537859E-3</v>
      </c>
      <c r="GK185">
        <v>7.0186618486508772E-7</v>
      </c>
      <c r="GL185">
        <v>-2.134652460378022E-10</v>
      </c>
      <c r="GM185">
        <v>0.1154050000000026</v>
      </c>
      <c r="GN185">
        <v>0</v>
      </c>
      <c r="GO185">
        <v>0</v>
      </c>
      <c r="GP185">
        <v>0</v>
      </c>
      <c r="GQ185">
        <v>5</v>
      </c>
      <c r="GR185">
        <v>2079</v>
      </c>
      <c r="GS185">
        <v>3</v>
      </c>
      <c r="GT185">
        <v>29</v>
      </c>
      <c r="GU185">
        <v>87.3</v>
      </c>
      <c r="GV185">
        <v>87.3</v>
      </c>
      <c r="GW185">
        <v>3.0371100000000002</v>
      </c>
      <c r="GX185">
        <v>2.51831</v>
      </c>
      <c r="GY185">
        <v>2.04834</v>
      </c>
      <c r="GZ185">
        <v>2.6220699999999999</v>
      </c>
      <c r="HA185">
        <v>2.1972700000000001</v>
      </c>
      <c r="HB185">
        <v>2.3596200000000001</v>
      </c>
      <c r="HC185">
        <v>39.441600000000001</v>
      </c>
      <c r="HD185">
        <v>14.7887</v>
      </c>
      <c r="HE185">
        <v>18</v>
      </c>
      <c r="HF185">
        <v>660.09299999999996</v>
      </c>
      <c r="HG185">
        <v>751.428</v>
      </c>
      <c r="HH185">
        <v>30.999700000000001</v>
      </c>
      <c r="HI185">
        <v>32.6736</v>
      </c>
      <c r="HJ185">
        <v>29.9999</v>
      </c>
      <c r="HK185">
        <v>32.533000000000001</v>
      </c>
      <c r="HL185">
        <v>32.510399999999997</v>
      </c>
      <c r="HM185">
        <v>60.735700000000001</v>
      </c>
      <c r="HN185">
        <v>24.644500000000001</v>
      </c>
      <c r="HO185">
        <v>100</v>
      </c>
      <c r="HP185">
        <v>31</v>
      </c>
      <c r="HQ185">
        <v>1134.05</v>
      </c>
      <c r="HR185">
        <v>33.348500000000001</v>
      </c>
      <c r="HS185">
        <v>99.436400000000006</v>
      </c>
      <c r="HT185">
        <v>98.504900000000006</v>
      </c>
    </row>
    <row r="186" spans="1:228" x14ac:dyDescent="0.2">
      <c r="A186">
        <v>171</v>
      </c>
      <c r="B186">
        <v>1669220548.5</v>
      </c>
      <c r="C186">
        <v>799</v>
      </c>
      <c r="D186" t="s">
        <v>701</v>
      </c>
      <c r="E186" t="s">
        <v>702</v>
      </c>
      <c r="F186">
        <v>4</v>
      </c>
      <c r="G186">
        <v>1669220540.740741</v>
      </c>
      <c r="H186">
        <f t="shared" si="68"/>
        <v>2.1657211099787598E-3</v>
      </c>
      <c r="I186">
        <f t="shared" si="69"/>
        <v>2.1657211099787599</v>
      </c>
      <c r="J186">
        <f t="shared" si="70"/>
        <v>17.06097486780817</v>
      </c>
      <c r="K186">
        <f t="shared" si="71"/>
        <v>1096.2733333333331</v>
      </c>
      <c r="L186">
        <f t="shared" si="72"/>
        <v>856.75359859935691</v>
      </c>
      <c r="M186">
        <f t="shared" si="73"/>
        <v>86.652747367028567</v>
      </c>
      <c r="N186">
        <f t="shared" si="74"/>
        <v>110.87796579301688</v>
      </c>
      <c r="O186">
        <f t="shared" si="75"/>
        <v>0.13025060459464433</v>
      </c>
      <c r="P186">
        <f t="shared" si="76"/>
        <v>3.6773465641871321</v>
      </c>
      <c r="Q186">
        <f t="shared" si="77"/>
        <v>0.12774086344208524</v>
      </c>
      <c r="R186">
        <f t="shared" si="78"/>
        <v>8.0059502055343151E-2</v>
      </c>
      <c r="S186">
        <f t="shared" si="79"/>
        <v>226.118837125917</v>
      </c>
      <c r="T186">
        <f t="shared" si="80"/>
        <v>33.291870049990969</v>
      </c>
      <c r="U186">
        <f t="shared" si="81"/>
        <v>33.194066666666671</v>
      </c>
      <c r="V186">
        <f t="shared" si="82"/>
        <v>5.1074584234267144</v>
      </c>
      <c r="W186">
        <f t="shared" si="83"/>
        <v>69.872015485316268</v>
      </c>
      <c r="X186">
        <f t="shared" si="84"/>
        <v>3.4653873504473989</v>
      </c>
      <c r="Y186">
        <f t="shared" si="85"/>
        <v>4.9596212823940311</v>
      </c>
      <c r="Z186">
        <f t="shared" si="86"/>
        <v>1.6420710729793155</v>
      </c>
      <c r="AA186">
        <f t="shared" si="87"/>
        <v>-95.508300950063315</v>
      </c>
      <c r="AB186">
        <f t="shared" si="88"/>
        <v>-103.58651464274976</v>
      </c>
      <c r="AC186">
        <f t="shared" si="89"/>
        <v>-6.4470106500462565</v>
      </c>
      <c r="AD186">
        <f t="shared" si="90"/>
        <v>20.577010883057667</v>
      </c>
      <c r="AE186">
        <f t="shared" si="91"/>
        <v>41.068375679248668</v>
      </c>
      <c r="AF186">
        <f t="shared" si="92"/>
        <v>2.1800399837729145</v>
      </c>
      <c r="AG186">
        <f t="shared" si="93"/>
        <v>17.06097486780817</v>
      </c>
      <c r="AH186">
        <v>1161.878947116883</v>
      </c>
      <c r="AI186">
        <v>1147.766848484848</v>
      </c>
      <c r="AJ186">
        <v>1.7518683982680601</v>
      </c>
      <c r="AK186">
        <v>63.31</v>
      </c>
      <c r="AL186">
        <f t="shared" si="94"/>
        <v>2.1657211099787599</v>
      </c>
      <c r="AM186">
        <v>33.390388590050499</v>
      </c>
      <c r="AN186">
        <v>34.259193939393938</v>
      </c>
      <c r="AO186">
        <v>-7.0324878636515468E-6</v>
      </c>
      <c r="AP186">
        <v>89.38907270601743</v>
      </c>
      <c r="AQ186">
        <v>32</v>
      </c>
      <c r="AR186">
        <v>5</v>
      </c>
      <c r="AS186">
        <f t="shared" si="95"/>
        <v>1</v>
      </c>
      <c r="AT186">
        <f t="shared" si="96"/>
        <v>0</v>
      </c>
      <c r="AU186">
        <f t="shared" si="97"/>
        <v>47332.052881784904</v>
      </c>
      <c r="AV186">
        <f t="shared" si="98"/>
        <v>1200.002962962963</v>
      </c>
      <c r="AW186">
        <f t="shared" si="99"/>
        <v>1025.9291024832039</v>
      </c>
      <c r="AX186">
        <f t="shared" si="100"/>
        <v>0.85493880777598408</v>
      </c>
      <c r="AY186">
        <f t="shared" si="101"/>
        <v>0.18843189900764931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1669220540.740741</v>
      </c>
      <c r="BF186">
        <v>1096.2733333333331</v>
      </c>
      <c r="BG186">
        <v>1114.324814814815</v>
      </c>
      <c r="BH186">
        <v>34.262999999999998</v>
      </c>
      <c r="BI186">
        <v>33.388492592592577</v>
      </c>
      <c r="BJ186">
        <v>1100.1903703703699</v>
      </c>
      <c r="BK186">
        <v>34.1475962962963</v>
      </c>
      <c r="BL186">
        <v>650.01533333333327</v>
      </c>
      <c r="BM186">
        <v>101.04081481481479</v>
      </c>
      <c r="BN186">
        <v>9.9988688888888871E-2</v>
      </c>
      <c r="BO186">
        <v>32.671570370370368</v>
      </c>
      <c r="BP186">
        <v>33.194066666666671</v>
      </c>
      <c r="BQ186">
        <v>999.90000000000009</v>
      </c>
      <c r="BR186">
        <v>0</v>
      </c>
      <c r="BS186">
        <v>0</v>
      </c>
      <c r="BT186">
        <v>8999.9303703703699</v>
      </c>
      <c r="BU186">
        <v>0</v>
      </c>
      <c r="BV186">
        <v>25.726759259259261</v>
      </c>
      <c r="BW186">
        <v>-18.05160740740741</v>
      </c>
      <c r="BX186">
        <v>1135.1670370370371</v>
      </c>
      <c r="BY186">
        <v>1152.815925925926</v>
      </c>
      <c r="BZ186">
        <v>0.87451774074074096</v>
      </c>
      <c r="CA186">
        <v>1114.324814814815</v>
      </c>
      <c r="CB186">
        <v>33.388492592592577</v>
      </c>
      <c r="CC186">
        <v>3.461961111111111</v>
      </c>
      <c r="CD186">
        <v>3.3735996296296289</v>
      </c>
      <c r="CE186">
        <v>26.434337037037039</v>
      </c>
      <c r="CF186">
        <v>25.996692592592591</v>
      </c>
      <c r="CG186">
        <v>1200.002962962963</v>
      </c>
      <c r="CH186">
        <v>0.49995674074074081</v>
      </c>
      <c r="CI186">
        <v>0.5000432592592593</v>
      </c>
      <c r="CJ186">
        <v>0</v>
      </c>
      <c r="CK186">
        <v>861.42896296296306</v>
      </c>
      <c r="CL186">
        <v>4.9990899999999998</v>
      </c>
      <c r="CM186">
        <v>9480.8233333333337</v>
      </c>
      <c r="CN186">
        <v>9557.7325925925907</v>
      </c>
      <c r="CO186">
        <v>41.770666666666664</v>
      </c>
      <c r="CP186">
        <v>43.207999999999991</v>
      </c>
      <c r="CQ186">
        <v>42.436999999999991</v>
      </c>
      <c r="CR186">
        <v>42.467333333333322</v>
      </c>
      <c r="CS186">
        <v>43.186999999999983</v>
      </c>
      <c r="CT186">
        <v>597.44962962962961</v>
      </c>
      <c r="CU186">
        <v>597.55333333333317</v>
      </c>
      <c r="CV186">
        <v>0</v>
      </c>
      <c r="CW186">
        <v>1669220555.4000001</v>
      </c>
      <c r="CX186">
        <v>0</v>
      </c>
      <c r="CY186">
        <v>1669215309.0999999</v>
      </c>
      <c r="CZ186" t="s">
        <v>356</v>
      </c>
      <c r="DA186">
        <v>1669215309.0999999</v>
      </c>
      <c r="DB186">
        <v>1669215308.0999999</v>
      </c>
      <c r="DC186">
        <v>4</v>
      </c>
      <c r="DD186">
        <v>-3.3000000000000002E-2</v>
      </c>
      <c r="DE186">
        <v>-1.7000000000000001E-2</v>
      </c>
      <c r="DF186">
        <v>-3.2709999999999999</v>
      </c>
      <c r="DG186">
        <v>0.115</v>
      </c>
      <c r="DH186">
        <v>409</v>
      </c>
      <c r="DI186">
        <v>31</v>
      </c>
      <c r="DJ186">
        <v>0.59</v>
      </c>
      <c r="DK186">
        <v>0.22</v>
      </c>
      <c r="DL186">
        <v>-18.033424390243901</v>
      </c>
      <c r="DM186">
        <v>-0.29343554006968992</v>
      </c>
      <c r="DN186">
        <v>4.4785253346510213E-2</v>
      </c>
      <c r="DO186">
        <v>0</v>
      </c>
      <c r="DP186">
        <v>0.87804375609756102</v>
      </c>
      <c r="DQ186">
        <v>-6.9236550522647558E-2</v>
      </c>
      <c r="DR186">
        <v>6.9850861222774847E-3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363</v>
      </c>
      <c r="EA186">
        <v>3.2972399999999999</v>
      </c>
      <c r="EB186">
        <v>2.62527</v>
      </c>
      <c r="EC186">
        <v>0.199633</v>
      </c>
      <c r="ED186">
        <v>0.199827</v>
      </c>
      <c r="EE186">
        <v>0.14022499999999999</v>
      </c>
      <c r="EF186">
        <v>0.13624700000000001</v>
      </c>
      <c r="EG186">
        <v>24279.3</v>
      </c>
      <c r="EH186">
        <v>24712.2</v>
      </c>
      <c r="EI186">
        <v>28226.1</v>
      </c>
      <c r="EJ186">
        <v>29728</v>
      </c>
      <c r="EK186">
        <v>33388.300000000003</v>
      </c>
      <c r="EL186">
        <v>35637.4</v>
      </c>
      <c r="EM186">
        <v>39826.1</v>
      </c>
      <c r="EN186">
        <v>42470</v>
      </c>
      <c r="EO186">
        <v>2.1771799999999999</v>
      </c>
      <c r="EP186">
        <v>2.1959</v>
      </c>
      <c r="EQ186">
        <v>0.14274600000000001</v>
      </c>
      <c r="ER186">
        <v>0</v>
      </c>
      <c r="ES186">
        <v>30.8887</v>
      </c>
      <c r="ET186">
        <v>999.9</v>
      </c>
      <c r="EU186">
        <v>74.2</v>
      </c>
      <c r="EV186">
        <v>34.5</v>
      </c>
      <c r="EW186">
        <v>40.342399999999998</v>
      </c>
      <c r="EX186">
        <v>57.011800000000001</v>
      </c>
      <c r="EY186">
        <v>-2.7524000000000002</v>
      </c>
      <c r="EZ186">
        <v>2</v>
      </c>
      <c r="FA186">
        <v>0.41525699999999999</v>
      </c>
      <c r="FB186">
        <v>0.14116799999999999</v>
      </c>
      <c r="FC186">
        <v>20.272400000000001</v>
      </c>
      <c r="FD186">
        <v>5.2199900000000001</v>
      </c>
      <c r="FE186">
        <v>12.004300000000001</v>
      </c>
      <c r="FF186">
        <v>4.98705</v>
      </c>
      <c r="FG186">
        <v>3.2846299999999999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1.8641799999999999</v>
      </c>
      <c r="FO186">
        <v>1.8602700000000001</v>
      </c>
      <c r="FP186">
        <v>1.8610199999999999</v>
      </c>
      <c r="FQ186">
        <v>1.8601700000000001</v>
      </c>
      <c r="FR186">
        <v>1.86188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-3.92</v>
      </c>
      <c r="GH186">
        <v>0.11550000000000001</v>
      </c>
      <c r="GI186">
        <v>-2.7106589400944232</v>
      </c>
      <c r="GJ186">
        <v>-1.6100910332537859E-3</v>
      </c>
      <c r="GK186">
        <v>7.0186618486508772E-7</v>
      </c>
      <c r="GL186">
        <v>-2.134652460378022E-10</v>
      </c>
      <c r="GM186">
        <v>0.1154050000000026</v>
      </c>
      <c r="GN186">
        <v>0</v>
      </c>
      <c r="GO186">
        <v>0</v>
      </c>
      <c r="GP186">
        <v>0</v>
      </c>
      <c r="GQ186">
        <v>5</v>
      </c>
      <c r="GR186">
        <v>2079</v>
      </c>
      <c r="GS186">
        <v>3</v>
      </c>
      <c r="GT186">
        <v>29</v>
      </c>
      <c r="GU186">
        <v>87.3</v>
      </c>
      <c r="GV186">
        <v>87.3</v>
      </c>
      <c r="GW186">
        <v>3.0517599999999998</v>
      </c>
      <c r="GX186">
        <v>2.5280800000000001</v>
      </c>
      <c r="GY186">
        <v>2.04834</v>
      </c>
      <c r="GZ186">
        <v>2.6220699999999999</v>
      </c>
      <c r="HA186">
        <v>2.1972700000000001</v>
      </c>
      <c r="HB186">
        <v>2.2936999999999999</v>
      </c>
      <c r="HC186">
        <v>39.441600000000001</v>
      </c>
      <c r="HD186">
        <v>14.7712</v>
      </c>
      <c r="HE186">
        <v>18</v>
      </c>
      <c r="HF186">
        <v>660.33500000000004</v>
      </c>
      <c r="HG186">
        <v>751.54899999999998</v>
      </c>
      <c r="HH186">
        <v>30.999500000000001</v>
      </c>
      <c r="HI186">
        <v>32.672699999999999</v>
      </c>
      <c r="HJ186">
        <v>29.9999</v>
      </c>
      <c r="HK186">
        <v>32.531399999999998</v>
      </c>
      <c r="HL186">
        <v>32.510399999999997</v>
      </c>
      <c r="HM186">
        <v>61.026600000000002</v>
      </c>
      <c r="HN186">
        <v>24.644500000000001</v>
      </c>
      <c r="HO186">
        <v>100</v>
      </c>
      <c r="HP186">
        <v>31</v>
      </c>
      <c r="HQ186">
        <v>1140.74</v>
      </c>
      <c r="HR186">
        <v>33.348500000000001</v>
      </c>
      <c r="HS186">
        <v>99.437200000000004</v>
      </c>
      <c r="HT186">
        <v>98.504900000000006</v>
      </c>
    </row>
    <row r="187" spans="1:228" x14ac:dyDescent="0.2">
      <c r="A187">
        <v>172</v>
      </c>
      <c r="B187">
        <v>1669220552.5</v>
      </c>
      <c r="C187">
        <v>803</v>
      </c>
      <c r="D187" t="s">
        <v>703</v>
      </c>
      <c r="E187" t="s">
        <v>704</v>
      </c>
      <c r="F187">
        <v>4</v>
      </c>
      <c r="G187">
        <v>1669220544.759259</v>
      </c>
      <c r="H187">
        <f t="shared" si="68"/>
        <v>2.1400336991254914E-3</v>
      </c>
      <c r="I187">
        <f t="shared" si="69"/>
        <v>2.1400336991254916</v>
      </c>
      <c r="J187">
        <f t="shared" si="70"/>
        <v>17.445685729226678</v>
      </c>
      <c r="K187">
        <f t="shared" si="71"/>
        <v>1102.9592592592589</v>
      </c>
      <c r="L187">
        <f t="shared" si="72"/>
        <v>855.61529066526009</v>
      </c>
      <c r="M187">
        <f t="shared" si="73"/>
        <v>86.537377094207713</v>
      </c>
      <c r="N187">
        <f t="shared" si="74"/>
        <v>111.55387518127938</v>
      </c>
      <c r="O187">
        <f t="shared" si="75"/>
        <v>0.12850405903501816</v>
      </c>
      <c r="P187">
        <f t="shared" si="76"/>
        <v>3.681488622421293</v>
      </c>
      <c r="Q187">
        <f t="shared" si="77"/>
        <v>0.12606318595508834</v>
      </c>
      <c r="R187">
        <f t="shared" si="78"/>
        <v>7.9004932320976828E-2</v>
      </c>
      <c r="S187">
        <f t="shared" si="79"/>
        <v>226.11999268123751</v>
      </c>
      <c r="T187">
        <f t="shared" si="80"/>
        <v>33.301613103262802</v>
      </c>
      <c r="U187">
        <f t="shared" si="81"/>
        <v>33.200322222222233</v>
      </c>
      <c r="V187">
        <f t="shared" si="82"/>
        <v>5.1092513670084516</v>
      </c>
      <c r="W187">
        <f t="shared" si="83"/>
        <v>69.846064406788301</v>
      </c>
      <c r="X187">
        <f t="shared" si="84"/>
        <v>3.4650802758366335</v>
      </c>
      <c r="Y187">
        <f t="shared" si="85"/>
        <v>4.9610243687543605</v>
      </c>
      <c r="Z187">
        <f t="shared" si="86"/>
        <v>1.6441710911718181</v>
      </c>
      <c r="AA187">
        <f t="shared" si="87"/>
        <v>-94.375486131434172</v>
      </c>
      <c r="AB187">
        <f t="shared" si="88"/>
        <v>-103.94797911494987</v>
      </c>
      <c r="AC187">
        <f t="shared" si="89"/>
        <v>-6.4625859420686087</v>
      </c>
      <c r="AD187">
        <f t="shared" si="90"/>
        <v>21.333941492784845</v>
      </c>
      <c r="AE187">
        <f t="shared" si="91"/>
        <v>41.138490846267302</v>
      </c>
      <c r="AF187">
        <f t="shared" si="92"/>
        <v>2.1644339850338343</v>
      </c>
      <c r="AG187">
        <f t="shared" si="93"/>
        <v>17.445685729226678</v>
      </c>
      <c r="AH187">
        <v>1168.8358705584419</v>
      </c>
      <c r="AI187">
        <v>1154.6246666666671</v>
      </c>
      <c r="AJ187">
        <v>1.7347619047618299</v>
      </c>
      <c r="AK187">
        <v>63.31</v>
      </c>
      <c r="AL187">
        <f t="shared" si="94"/>
        <v>2.1400336991254916</v>
      </c>
      <c r="AM187">
        <v>33.399049007090142</v>
      </c>
      <c r="AN187">
        <v>34.257691515151507</v>
      </c>
      <c r="AO187">
        <v>-3.1646521811011787E-5</v>
      </c>
      <c r="AP187">
        <v>89.38907270601743</v>
      </c>
      <c r="AQ187">
        <v>32</v>
      </c>
      <c r="AR187">
        <v>5</v>
      </c>
      <c r="AS187">
        <f t="shared" si="95"/>
        <v>1</v>
      </c>
      <c r="AT187">
        <f t="shared" si="96"/>
        <v>0</v>
      </c>
      <c r="AU187">
        <f t="shared" si="97"/>
        <v>47405.38641340482</v>
      </c>
      <c r="AV187">
        <f t="shared" si="98"/>
        <v>1200.0107407407411</v>
      </c>
      <c r="AW187">
        <f t="shared" si="99"/>
        <v>1025.9355913719714</v>
      </c>
      <c r="AX187">
        <f t="shared" si="100"/>
        <v>0.85493867391443779</v>
      </c>
      <c r="AY187">
        <f t="shared" si="101"/>
        <v>0.18843164065486484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1669220544.759259</v>
      </c>
      <c r="BF187">
        <v>1102.9592592592589</v>
      </c>
      <c r="BG187">
        <v>1121.038888888889</v>
      </c>
      <c r="BH187">
        <v>34.260059259259258</v>
      </c>
      <c r="BI187">
        <v>33.391803703703708</v>
      </c>
      <c r="BJ187">
        <v>1106.882592592593</v>
      </c>
      <c r="BK187">
        <v>34.144655555555559</v>
      </c>
      <c r="BL187">
        <v>650.01103703703711</v>
      </c>
      <c r="BM187">
        <v>101.04062962962961</v>
      </c>
      <c r="BN187">
        <v>9.9892329629629628E-2</v>
      </c>
      <c r="BO187">
        <v>32.676592592592591</v>
      </c>
      <c r="BP187">
        <v>33.200322222222233</v>
      </c>
      <c r="BQ187">
        <v>999.90000000000009</v>
      </c>
      <c r="BR187">
        <v>0</v>
      </c>
      <c r="BS187">
        <v>0</v>
      </c>
      <c r="BT187">
        <v>9014.2592592592609</v>
      </c>
      <c r="BU187">
        <v>0</v>
      </c>
      <c r="BV187">
        <v>25.75118888888889</v>
      </c>
      <c r="BW187">
        <v>-18.080140740740742</v>
      </c>
      <c r="BX187">
        <v>1142.087777777778</v>
      </c>
      <c r="BY187">
        <v>1159.7662962962961</v>
      </c>
      <c r="BZ187">
        <v>0.86825540740740736</v>
      </c>
      <c r="CA187">
        <v>1121.038888888889</v>
      </c>
      <c r="CB187">
        <v>33.391803703703708</v>
      </c>
      <c r="CC187">
        <v>3.461657407407408</v>
      </c>
      <c r="CD187">
        <v>3.3739292592592589</v>
      </c>
      <c r="CE187">
        <v>26.43284814814815</v>
      </c>
      <c r="CF187">
        <v>25.998340740740741</v>
      </c>
      <c r="CG187">
        <v>1200.0107407407411</v>
      </c>
      <c r="CH187">
        <v>0.4999616296296297</v>
      </c>
      <c r="CI187">
        <v>0.50003837037037036</v>
      </c>
      <c r="CJ187">
        <v>0</v>
      </c>
      <c r="CK187">
        <v>861.63492592592604</v>
      </c>
      <c r="CL187">
        <v>4.9990899999999998</v>
      </c>
      <c r="CM187">
        <v>9502.3437037037038</v>
      </c>
      <c r="CN187">
        <v>9557.8125925925924</v>
      </c>
      <c r="CO187">
        <v>41.766074074074083</v>
      </c>
      <c r="CP187">
        <v>43.205666666666652</v>
      </c>
      <c r="CQ187">
        <v>42.436999999999991</v>
      </c>
      <c r="CR187">
        <v>42.453333333333333</v>
      </c>
      <c r="CS187">
        <v>43.186999999999983</v>
      </c>
      <c r="CT187">
        <v>597.45888888888885</v>
      </c>
      <c r="CU187">
        <v>597.55185185185201</v>
      </c>
      <c r="CV187">
        <v>0</v>
      </c>
      <c r="CW187">
        <v>1669220559.5999999</v>
      </c>
      <c r="CX187">
        <v>0</v>
      </c>
      <c r="CY187">
        <v>1669215309.0999999</v>
      </c>
      <c r="CZ187" t="s">
        <v>356</v>
      </c>
      <c r="DA187">
        <v>1669215309.0999999</v>
      </c>
      <c r="DB187">
        <v>1669215308.0999999</v>
      </c>
      <c r="DC187">
        <v>4</v>
      </c>
      <c r="DD187">
        <v>-3.3000000000000002E-2</v>
      </c>
      <c r="DE187">
        <v>-1.7000000000000001E-2</v>
      </c>
      <c r="DF187">
        <v>-3.2709999999999999</v>
      </c>
      <c r="DG187">
        <v>0.115</v>
      </c>
      <c r="DH187">
        <v>409</v>
      </c>
      <c r="DI187">
        <v>31</v>
      </c>
      <c r="DJ187">
        <v>0.59</v>
      </c>
      <c r="DK187">
        <v>0.22</v>
      </c>
      <c r="DL187">
        <v>-18.05838536585366</v>
      </c>
      <c r="DM187">
        <v>-0.30233937282231299</v>
      </c>
      <c r="DN187">
        <v>4.6029913714599358E-2</v>
      </c>
      <c r="DO187">
        <v>0</v>
      </c>
      <c r="DP187">
        <v>0.87175634146341463</v>
      </c>
      <c r="DQ187">
        <v>-8.4970912891983871E-2</v>
      </c>
      <c r="DR187">
        <v>8.8883206529548793E-3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3.2970700000000002</v>
      </c>
      <c r="EB187">
        <v>2.6253299999999999</v>
      </c>
      <c r="EC187">
        <v>0.200382</v>
      </c>
      <c r="ED187">
        <v>0.200575</v>
      </c>
      <c r="EE187">
        <v>0.14022399999999999</v>
      </c>
      <c r="EF187">
        <v>0.136292</v>
      </c>
      <c r="EG187">
        <v>24256.799999999999</v>
      </c>
      <c r="EH187">
        <v>24689.1</v>
      </c>
      <c r="EI187">
        <v>28226.400000000001</v>
      </c>
      <c r="EJ187">
        <v>29728</v>
      </c>
      <c r="EK187">
        <v>33388.400000000001</v>
      </c>
      <c r="EL187">
        <v>35635.5</v>
      </c>
      <c r="EM187">
        <v>39826.1</v>
      </c>
      <c r="EN187">
        <v>42469.9</v>
      </c>
      <c r="EO187">
        <v>2.1766999999999999</v>
      </c>
      <c r="EP187">
        <v>2.19618</v>
      </c>
      <c r="EQ187">
        <v>0.142626</v>
      </c>
      <c r="ER187">
        <v>0</v>
      </c>
      <c r="ES187">
        <v>30.893999999999998</v>
      </c>
      <c r="ET187">
        <v>999.9</v>
      </c>
      <c r="EU187">
        <v>74.2</v>
      </c>
      <c r="EV187">
        <v>34.5</v>
      </c>
      <c r="EW187">
        <v>40.3446</v>
      </c>
      <c r="EX187">
        <v>56.8018</v>
      </c>
      <c r="EY187">
        <v>-2.7844500000000001</v>
      </c>
      <c r="EZ187">
        <v>2</v>
      </c>
      <c r="FA187">
        <v>0.41513</v>
      </c>
      <c r="FB187">
        <v>0.138129</v>
      </c>
      <c r="FC187">
        <v>20.272500000000001</v>
      </c>
      <c r="FD187">
        <v>5.2201399999999998</v>
      </c>
      <c r="FE187">
        <v>12.004</v>
      </c>
      <c r="FF187">
        <v>4.9873000000000003</v>
      </c>
      <c r="FG187">
        <v>3.2846500000000001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1.8621799999999999</v>
      </c>
      <c r="FN187">
        <v>1.8641700000000001</v>
      </c>
      <c r="FO187">
        <v>1.8602799999999999</v>
      </c>
      <c r="FP187">
        <v>1.8610100000000001</v>
      </c>
      <c r="FQ187">
        <v>1.8601799999999999</v>
      </c>
      <c r="FR187">
        <v>1.86188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-3.93</v>
      </c>
      <c r="GH187">
        <v>0.1154</v>
      </c>
      <c r="GI187">
        <v>-2.7106589400944232</v>
      </c>
      <c r="GJ187">
        <v>-1.6100910332537859E-3</v>
      </c>
      <c r="GK187">
        <v>7.0186618486508772E-7</v>
      </c>
      <c r="GL187">
        <v>-2.134652460378022E-10</v>
      </c>
      <c r="GM187">
        <v>0.1154050000000026</v>
      </c>
      <c r="GN187">
        <v>0</v>
      </c>
      <c r="GO187">
        <v>0</v>
      </c>
      <c r="GP187">
        <v>0</v>
      </c>
      <c r="GQ187">
        <v>5</v>
      </c>
      <c r="GR187">
        <v>2079</v>
      </c>
      <c r="GS187">
        <v>3</v>
      </c>
      <c r="GT187">
        <v>29</v>
      </c>
      <c r="GU187">
        <v>87.4</v>
      </c>
      <c r="GV187">
        <v>87.4</v>
      </c>
      <c r="GW187">
        <v>3.0664099999999999</v>
      </c>
      <c r="GX187">
        <v>2.51831</v>
      </c>
      <c r="GY187">
        <v>2.04834</v>
      </c>
      <c r="GZ187">
        <v>2.6220699999999999</v>
      </c>
      <c r="HA187">
        <v>2.1972700000000001</v>
      </c>
      <c r="HB187">
        <v>2.34863</v>
      </c>
      <c r="HC187">
        <v>39.441600000000001</v>
      </c>
      <c r="HD187">
        <v>14.78</v>
      </c>
      <c r="HE187">
        <v>18</v>
      </c>
      <c r="HF187">
        <v>659.94399999999996</v>
      </c>
      <c r="HG187">
        <v>751.81399999999996</v>
      </c>
      <c r="HH187">
        <v>30.999300000000002</v>
      </c>
      <c r="HI187">
        <v>32.6706</v>
      </c>
      <c r="HJ187">
        <v>29.9999</v>
      </c>
      <c r="HK187">
        <v>32.530099999999997</v>
      </c>
      <c r="HL187">
        <v>32.510399999999997</v>
      </c>
      <c r="HM187">
        <v>61.316099999999999</v>
      </c>
      <c r="HN187">
        <v>24.644500000000001</v>
      </c>
      <c r="HO187">
        <v>100</v>
      </c>
      <c r="HP187">
        <v>31</v>
      </c>
      <c r="HQ187">
        <v>1147.42</v>
      </c>
      <c r="HR187">
        <v>33.348500000000001</v>
      </c>
      <c r="HS187">
        <v>99.437600000000003</v>
      </c>
      <c r="HT187">
        <v>98.504800000000003</v>
      </c>
    </row>
    <row r="188" spans="1:228" x14ac:dyDescent="0.2">
      <c r="A188">
        <v>173</v>
      </c>
      <c r="B188">
        <v>1669220556.5</v>
      </c>
      <c r="C188">
        <v>807</v>
      </c>
      <c r="D188" t="s">
        <v>705</v>
      </c>
      <c r="E188" t="s">
        <v>706</v>
      </c>
      <c r="F188">
        <v>4</v>
      </c>
      <c r="G188">
        <v>1669220548.7777779</v>
      </c>
      <c r="H188">
        <f t="shared" si="68"/>
        <v>2.1137194514217134E-3</v>
      </c>
      <c r="I188">
        <f t="shared" si="69"/>
        <v>2.1137194514217135</v>
      </c>
      <c r="J188">
        <f t="shared" si="70"/>
        <v>17.73308588942832</v>
      </c>
      <c r="K188">
        <f t="shared" si="71"/>
        <v>1109.682592592593</v>
      </c>
      <c r="L188">
        <f t="shared" si="72"/>
        <v>855.56385028044178</v>
      </c>
      <c r="M188">
        <f t="shared" si="73"/>
        <v>86.531824293278632</v>
      </c>
      <c r="N188">
        <f t="shared" si="74"/>
        <v>112.23342254591194</v>
      </c>
      <c r="O188">
        <f t="shared" si="75"/>
        <v>0.12677205270104289</v>
      </c>
      <c r="P188">
        <f t="shared" si="76"/>
        <v>3.6778981545910812</v>
      </c>
      <c r="Q188">
        <f t="shared" si="77"/>
        <v>0.124393605013744</v>
      </c>
      <c r="R188">
        <f t="shared" si="78"/>
        <v>7.7955980443438974E-2</v>
      </c>
      <c r="S188">
        <f t="shared" si="79"/>
        <v>226.1202945697201</v>
      </c>
      <c r="T188">
        <f t="shared" si="80"/>
        <v>33.313345633422202</v>
      </c>
      <c r="U188">
        <f t="shared" si="81"/>
        <v>33.205714814814812</v>
      </c>
      <c r="V188">
        <f t="shared" si="82"/>
        <v>5.1107974108698304</v>
      </c>
      <c r="W188">
        <f t="shared" si="83"/>
        <v>69.82358230374733</v>
      </c>
      <c r="X188">
        <f t="shared" si="84"/>
        <v>3.4650670059332951</v>
      </c>
      <c r="Y188">
        <f t="shared" si="85"/>
        <v>4.9626027362210117</v>
      </c>
      <c r="Z188">
        <f t="shared" si="86"/>
        <v>1.6457304049365353</v>
      </c>
      <c r="AA188">
        <f t="shared" si="87"/>
        <v>-93.215027807697567</v>
      </c>
      <c r="AB188">
        <f t="shared" si="88"/>
        <v>-103.79592885358953</v>
      </c>
      <c r="AC188">
        <f t="shared" si="89"/>
        <v>-6.4597821670830387</v>
      </c>
      <c r="AD188">
        <f t="shared" si="90"/>
        <v>22.649555741349971</v>
      </c>
      <c r="AE188">
        <f t="shared" si="91"/>
        <v>41.126196133499803</v>
      </c>
      <c r="AF188">
        <f t="shared" si="92"/>
        <v>2.1394997100869637</v>
      </c>
      <c r="AG188">
        <f t="shared" si="93"/>
        <v>17.73308588942832</v>
      </c>
      <c r="AH188">
        <v>1175.776712207793</v>
      </c>
      <c r="AI188">
        <v>1161.5213333333329</v>
      </c>
      <c r="AJ188">
        <v>1.714323809523677</v>
      </c>
      <c r="AK188">
        <v>63.31</v>
      </c>
      <c r="AL188">
        <f t="shared" si="94"/>
        <v>2.1137194514217135</v>
      </c>
      <c r="AM188">
        <v>33.420256009078606</v>
      </c>
      <c r="AN188">
        <v>34.267352727272723</v>
      </c>
      <c r="AO188">
        <v>1.463541773809779E-4</v>
      </c>
      <c r="AP188">
        <v>89.38907270601743</v>
      </c>
      <c r="AQ188">
        <v>32</v>
      </c>
      <c r="AR188">
        <v>5</v>
      </c>
      <c r="AS188">
        <f t="shared" si="95"/>
        <v>1</v>
      </c>
      <c r="AT188">
        <f t="shared" si="96"/>
        <v>0</v>
      </c>
      <c r="AU188">
        <f t="shared" si="97"/>
        <v>47340.264140942978</v>
      </c>
      <c r="AV188">
        <f t="shared" si="98"/>
        <v>1200.0151851851849</v>
      </c>
      <c r="AW188">
        <f t="shared" si="99"/>
        <v>1025.9391135939825</v>
      </c>
      <c r="AX188">
        <f t="shared" si="100"/>
        <v>0.8549384426628408</v>
      </c>
      <c r="AY188">
        <f t="shared" si="101"/>
        <v>0.18843119433928288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1669220548.7777779</v>
      </c>
      <c r="BF188">
        <v>1109.682592592593</v>
      </c>
      <c r="BG188">
        <v>1127.751481481482</v>
      </c>
      <c r="BH188">
        <v>34.260066666666667</v>
      </c>
      <c r="BI188">
        <v>33.401822222222222</v>
      </c>
      <c r="BJ188">
        <v>1113.6114814814821</v>
      </c>
      <c r="BK188">
        <v>34.144662962962961</v>
      </c>
      <c r="BL188">
        <v>650.01770370370366</v>
      </c>
      <c r="BM188">
        <v>101.0401111111111</v>
      </c>
      <c r="BN188">
        <v>0.10000165185185179</v>
      </c>
      <c r="BO188">
        <v>32.682240740740738</v>
      </c>
      <c r="BP188">
        <v>33.205714814814812</v>
      </c>
      <c r="BQ188">
        <v>999.90000000000009</v>
      </c>
      <c r="BR188">
        <v>0</v>
      </c>
      <c r="BS188">
        <v>0</v>
      </c>
      <c r="BT188">
        <v>9001.8985185185193</v>
      </c>
      <c r="BU188">
        <v>0</v>
      </c>
      <c r="BV188">
        <v>26.01492962962962</v>
      </c>
      <c r="BW188">
        <v>-18.069703703703709</v>
      </c>
      <c r="BX188">
        <v>1149.0496296296301</v>
      </c>
      <c r="BY188">
        <v>1166.722962962963</v>
      </c>
      <c r="BZ188">
        <v>0.85824551851851849</v>
      </c>
      <c r="CA188">
        <v>1127.751481481482</v>
      </c>
      <c r="CB188">
        <v>33.401822222222222</v>
      </c>
      <c r="CC188">
        <v>3.46164037037037</v>
      </c>
      <c r="CD188">
        <v>3.3749237037037041</v>
      </c>
      <c r="CE188">
        <v>26.432766666666669</v>
      </c>
      <c r="CF188">
        <v>26.00332222222222</v>
      </c>
      <c r="CG188">
        <v>1200.0151851851849</v>
      </c>
      <c r="CH188">
        <v>0.49996914814814819</v>
      </c>
      <c r="CI188">
        <v>0.50003085185185181</v>
      </c>
      <c r="CJ188">
        <v>0</v>
      </c>
      <c r="CK188">
        <v>861.77359259259265</v>
      </c>
      <c r="CL188">
        <v>4.9990899999999998</v>
      </c>
      <c r="CM188">
        <v>9537.2548148148144</v>
      </c>
      <c r="CN188">
        <v>9557.8751851851848</v>
      </c>
      <c r="CO188">
        <v>41.754592592592587</v>
      </c>
      <c r="CP188">
        <v>43.212666666666657</v>
      </c>
      <c r="CQ188">
        <v>42.436999999999991</v>
      </c>
      <c r="CR188">
        <v>42.441666666666663</v>
      </c>
      <c r="CS188">
        <v>43.186999999999983</v>
      </c>
      <c r="CT188">
        <v>597.47037037037035</v>
      </c>
      <c r="CU188">
        <v>597.54481481481491</v>
      </c>
      <c r="CV188">
        <v>0</v>
      </c>
      <c r="CW188">
        <v>1669220563.2</v>
      </c>
      <c r="CX188">
        <v>0</v>
      </c>
      <c r="CY188">
        <v>1669215309.0999999</v>
      </c>
      <c r="CZ188" t="s">
        <v>356</v>
      </c>
      <c r="DA188">
        <v>1669215309.0999999</v>
      </c>
      <c r="DB188">
        <v>1669215308.0999999</v>
      </c>
      <c r="DC188">
        <v>4</v>
      </c>
      <c r="DD188">
        <v>-3.3000000000000002E-2</v>
      </c>
      <c r="DE188">
        <v>-1.7000000000000001E-2</v>
      </c>
      <c r="DF188">
        <v>-3.2709999999999999</v>
      </c>
      <c r="DG188">
        <v>0.115</v>
      </c>
      <c r="DH188">
        <v>409</v>
      </c>
      <c r="DI188">
        <v>31</v>
      </c>
      <c r="DJ188">
        <v>0.59</v>
      </c>
      <c r="DK188">
        <v>0.22</v>
      </c>
      <c r="DL188">
        <v>-18.07284878048781</v>
      </c>
      <c r="DM188">
        <v>-3.127526132406306E-2</v>
      </c>
      <c r="DN188">
        <v>3.6467447040267789E-2</v>
      </c>
      <c r="DO188">
        <v>1</v>
      </c>
      <c r="DP188">
        <v>0.86326763414634156</v>
      </c>
      <c r="DQ188">
        <v>-0.1372579651567942</v>
      </c>
      <c r="DR188">
        <v>1.451864492392891E-2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3.2972199999999998</v>
      </c>
      <c r="EB188">
        <v>2.6252900000000001</v>
      </c>
      <c r="EC188">
        <v>0.201127</v>
      </c>
      <c r="ED188">
        <v>0.20130200000000001</v>
      </c>
      <c r="EE188">
        <v>0.14025399999999999</v>
      </c>
      <c r="EF188">
        <v>0.136383</v>
      </c>
      <c r="EG188">
        <v>24234.1</v>
      </c>
      <c r="EH188">
        <v>24666.7</v>
      </c>
      <c r="EI188">
        <v>28226.400000000001</v>
      </c>
      <c r="EJ188">
        <v>29728.2</v>
      </c>
      <c r="EK188">
        <v>33387.5</v>
      </c>
      <c r="EL188">
        <v>35631.9</v>
      </c>
      <c r="EM188">
        <v>39826.300000000003</v>
      </c>
      <c r="EN188">
        <v>42470</v>
      </c>
      <c r="EO188">
        <v>2.1767699999999999</v>
      </c>
      <c r="EP188">
        <v>2.1963300000000001</v>
      </c>
      <c r="EQ188">
        <v>0.14277500000000001</v>
      </c>
      <c r="ER188">
        <v>0</v>
      </c>
      <c r="ES188">
        <v>30.8994</v>
      </c>
      <c r="ET188">
        <v>999.9</v>
      </c>
      <c r="EU188">
        <v>74.3</v>
      </c>
      <c r="EV188">
        <v>34.6</v>
      </c>
      <c r="EW188">
        <v>40.621699999999997</v>
      </c>
      <c r="EX188">
        <v>57.221800000000002</v>
      </c>
      <c r="EY188">
        <v>-2.7043300000000001</v>
      </c>
      <c r="EZ188">
        <v>2</v>
      </c>
      <c r="FA188">
        <v>0.41464699999999999</v>
      </c>
      <c r="FB188">
        <v>0.13375500000000001</v>
      </c>
      <c r="FC188">
        <v>20.272300000000001</v>
      </c>
      <c r="FD188">
        <v>5.2198399999999996</v>
      </c>
      <c r="FE188">
        <v>12.004</v>
      </c>
      <c r="FF188">
        <v>4.9870000000000001</v>
      </c>
      <c r="FG188">
        <v>3.2845499999999999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1.8641700000000001</v>
      </c>
      <c r="FO188">
        <v>1.86026</v>
      </c>
      <c r="FP188">
        <v>1.8610100000000001</v>
      </c>
      <c r="FQ188">
        <v>1.8601700000000001</v>
      </c>
      <c r="FR188">
        <v>1.8618699999999999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-3.94</v>
      </c>
      <c r="GH188">
        <v>0.1154</v>
      </c>
      <c r="GI188">
        <v>-2.7106589400944232</v>
      </c>
      <c r="GJ188">
        <v>-1.6100910332537859E-3</v>
      </c>
      <c r="GK188">
        <v>7.0186618486508772E-7</v>
      </c>
      <c r="GL188">
        <v>-2.134652460378022E-10</v>
      </c>
      <c r="GM188">
        <v>0.1154050000000026</v>
      </c>
      <c r="GN188">
        <v>0</v>
      </c>
      <c r="GO188">
        <v>0</v>
      </c>
      <c r="GP188">
        <v>0</v>
      </c>
      <c r="GQ188">
        <v>5</v>
      </c>
      <c r="GR188">
        <v>2079</v>
      </c>
      <c r="GS188">
        <v>3</v>
      </c>
      <c r="GT188">
        <v>29</v>
      </c>
      <c r="GU188">
        <v>87.5</v>
      </c>
      <c r="GV188">
        <v>87.5</v>
      </c>
      <c r="GW188">
        <v>3.0810499999999998</v>
      </c>
      <c r="GX188">
        <v>2.5158700000000001</v>
      </c>
      <c r="GY188">
        <v>2.04834</v>
      </c>
      <c r="GZ188">
        <v>2.6220699999999999</v>
      </c>
      <c r="HA188">
        <v>2.1972700000000001</v>
      </c>
      <c r="HB188">
        <v>2.3547400000000001</v>
      </c>
      <c r="HC188">
        <v>39.441600000000001</v>
      </c>
      <c r="HD188">
        <v>14.7887</v>
      </c>
      <c r="HE188">
        <v>18</v>
      </c>
      <c r="HF188">
        <v>660.00300000000004</v>
      </c>
      <c r="HG188">
        <v>751.95899999999995</v>
      </c>
      <c r="HH188">
        <v>30.998999999999999</v>
      </c>
      <c r="HI188">
        <v>32.6706</v>
      </c>
      <c r="HJ188">
        <v>29.9999</v>
      </c>
      <c r="HK188">
        <v>32.530099999999997</v>
      </c>
      <c r="HL188">
        <v>32.510399999999997</v>
      </c>
      <c r="HM188">
        <v>61.610799999999998</v>
      </c>
      <c r="HN188">
        <v>24.644500000000001</v>
      </c>
      <c r="HO188">
        <v>100</v>
      </c>
      <c r="HP188">
        <v>31</v>
      </c>
      <c r="HQ188">
        <v>1154.1099999999999</v>
      </c>
      <c r="HR188">
        <v>33.348500000000001</v>
      </c>
      <c r="HS188">
        <v>99.437899999999999</v>
      </c>
      <c r="HT188">
        <v>98.505200000000002</v>
      </c>
    </row>
    <row r="189" spans="1:228" x14ac:dyDescent="0.2">
      <c r="A189">
        <v>174</v>
      </c>
      <c r="B189">
        <v>1669220560.5</v>
      </c>
      <c r="C189">
        <v>811</v>
      </c>
      <c r="D189" t="s">
        <v>707</v>
      </c>
      <c r="E189" t="s">
        <v>708</v>
      </c>
      <c r="F189">
        <v>4</v>
      </c>
      <c r="G189">
        <v>1669220552.5</v>
      </c>
      <c r="H189">
        <f t="shared" si="68"/>
        <v>2.0486562971333577E-3</v>
      </c>
      <c r="I189">
        <f t="shared" si="69"/>
        <v>2.0486562971333577</v>
      </c>
      <c r="J189">
        <f t="shared" si="70"/>
        <v>17.703600467052652</v>
      </c>
      <c r="K189">
        <f t="shared" si="71"/>
        <v>1115.8800000000001</v>
      </c>
      <c r="L189">
        <f t="shared" si="72"/>
        <v>854.63973999469977</v>
      </c>
      <c r="M189">
        <f t="shared" si="73"/>
        <v>86.43808728695717</v>
      </c>
      <c r="N189">
        <f t="shared" si="74"/>
        <v>112.85987338052871</v>
      </c>
      <c r="O189">
        <f t="shared" si="75"/>
        <v>0.12270479718578534</v>
      </c>
      <c r="P189">
        <f t="shared" si="76"/>
        <v>3.678129504212666</v>
      </c>
      <c r="Q189">
        <f t="shared" si="77"/>
        <v>0.12047520863764923</v>
      </c>
      <c r="R189">
        <f t="shared" si="78"/>
        <v>7.5493950678334865E-2</v>
      </c>
      <c r="S189">
        <f t="shared" si="79"/>
        <v>226.11997112887195</v>
      </c>
      <c r="T189">
        <f t="shared" si="80"/>
        <v>33.332327355420176</v>
      </c>
      <c r="U189">
        <f t="shared" si="81"/>
        <v>33.211196428571427</v>
      </c>
      <c r="V189">
        <f t="shared" si="82"/>
        <v>5.1123693940127994</v>
      </c>
      <c r="W189">
        <f t="shared" si="83"/>
        <v>69.809866957633304</v>
      </c>
      <c r="X189">
        <f t="shared" si="84"/>
        <v>3.4654398158783719</v>
      </c>
      <c r="Y189">
        <f t="shared" si="85"/>
        <v>4.964111760851087</v>
      </c>
      <c r="Z189">
        <f t="shared" si="86"/>
        <v>1.6469295781344275</v>
      </c>
      <c r="AA189">
        <f t="shared" si="87"/>
        <v>-90.345742703581067</v>
      </c>
      <c r="AB189">
        <f t="shared" si="88"/>
        <v>-103.81893004560538</v>
      </c>
      <c r="AC189">
        <f t="shared" si="89"/>
        <v>-6.4611519056255515</v>
      </c>
      <c r="AD189">
        <f t="shared" si="90"/>
        <v>25.49414647405996</v>
      </c>
      <c r="AE189">
        <f t="shared" si="91"/>
        <v>41.185016904322687</v>
      </c>
      <c r="AF189">
        <f t="shared" si="92"/>
        <v>2.1004569447995682</v>
      </c>
      <c r="AG189">
        <f t="shared" si="93"/>
        <v>17.703600467052652</v>
      </c>
      <c r="AH189">
        <v>1182.6409420519481</v>
      </c>
      <c r="AI189">
        <v>1168.369333333334</v>
      </c>
      <c r="AJ189">
        <v>1.7217904761906211</v>
      </c>
      <c r="AK189">
        <v>63.31</v>
      </c>
      <c r="AL189">
        <f t="shared" si="94"/>
        <v>2.0486562971333577</v>
      </c>
      <c r="AM189">
        <v>33.461434150512041</v>
      </c>
      <c r="AN189">
        <v>34.28232606060606</v>
      </c>
      <c r="AO189">
        <v>1.631631346247206E-4</v>
      </c>
      <c r="AP189">
        <v>89.38907270601743</v>
      </c>
      <c r="AQ189">
        <v>32</v>
      </c>
      <c r="AR189">
        <v>5</v>
      </c>
      <c r="AS189">
        <f t="shared" si="95"/>
        <v>1</v>
      </c>
      <c r="AT189">
        <f t="shared" si="96"/>
        <v>0</v>
      </c>
      <c r="AU189">
        <f t="shared" si="97"/>
        <v>47343.565084511916</v>
      </c>
      <c r="AV189">
        <f t="shared" si="98"/>
        <v>1200.016071428571</v>
      </c>
      <c r="AW189">
        <f t="shared" si="99"/>
        <v>1025.9396171652181</v>
      </c>
      <c r="AX189">
        <f t="shared" si="100"/>
        <v>0.85493823090542298</v>
      </c>
      <c r="AY189">
        <f t="shared" si="101"/>
        <v>0.18843078564746654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1669220552.5</v>
      </c>
      <c r="BF189">
        <v>1115.8800000000001</v>
      </c>
      <c r="BG189">
        <v>1133.9607142857139</v>
      </c>
      <c r="BH189">
        <v>34.26386071428572</v>
      </c>
      <c r="BI189">
        <v>33.421282142857137</v>
      </c>
      <c r="BJ189">
        <v>1119.8146428571431</v>
      </c>
      <c r="BK189">
        <v>34.14845714285714</v>
      </c>
      <c r="BL189">
        <v>650.0183571428571</v>
      </c>
      <c r="BM189">
        <v>101.0398214285714</v>
      </c>
      <c r="BN189">
        <v>9.9972617857142856E-2</v>
      </c>
      <c r="BO189">
        <v>32.68763928571429</v>
      </c>
      <c r="BP189">
        <v>33.211196428571427</v>
      </c>
      <c r="BQ189">
        <v>999.9000000000002</v>
      </c>
      <c r="BR189">
        <v>0</v>
      </c>
      <c r="BS189">
        <v>0</v>
      </c>
      <c r="BT189">
        <v>9002.7235714285707</v>
      </c>
      <c r="BU189">
        <v>0</v>
      </c>
      <c r="BV189">
        <v>26.414396428571429</v>
      </c>
      <c r="BW189">
        <v>-18.080596428571429</v>
      </c>
      <c r="BX189">
        <v>1155.4725000000001</v>
      </c>
      <c r="BY189">
        <v>1173.170357142857</v>
      </c>
      <c r="BZ189">
        <v>0.84258125000000006</v>
      </c>
      <c r="CA189">
        <v>1133.9607142857139</v>
      </c>
      <c r="CB189">
        <v>33.421282142857137</v>
      </c>
      <c r="CC189">
        <v>3.4620153571428571</v>
      </c>
      <c r="CD189">
        <v>3.3768817857142861</v>
      </c>
      <c r="CE189">
        <v>26.434610714285711</v>
      </c>
      <c r="CF189">
        <v>26.013121428571431</v>
      </c>
      <c r="CG189">
        <v>1200.016071428571</v>
      </c>
      <c r="CH189">
        <v>0.49997621428571432</v>
      </c>
      <c r="CI189">
        <v>0.50002382142857149</v>
      </c>
      <c r="CJ189">
        <v>0</v>
      </c>
      <c r="CK189">
        <v>861.90749999999991</v>
      </c>
      <c r="CL189">
        <v>4.9990899999999998</v>
      </c>
      <c r="CM189">
        <v>9568.1635714285694</v>
      </c>
      <c r="CN189">
        <v>9557.9050000000007</v>
      </c>
      <c r="CO189">
        <v>41.75</v>
      </c>
      <c r="CP189">
        <v>43.207249999999988</v>
      </c>
      <c r="CQ189">
        <v>42.436999999999991</v>
      </c>
      <c r="CR189">
        <v>42.436999999999991</v>
      </c>
      <c r="CS189">
        <v>43.186999999999983</v>
      </c>
      <c r="CT189">
        <v>597.47928571428565</v>
      </c>
      <c r="CU189">
        <v>597.53678571428566</v>
      </c>
      <c r="CV189">
        <v>0</v>
      </c>
      <c r="CW189">
        <v>1669220567.4000001</v>
      </c>
      <c r="CX189">
        <v>0</v>
      </c>
      <c r="CY189">
        <v>1669215309.0999999</v>
      </c>
      <c r="CZ189" t="s">
        <v>356</v>
      </c>
      <c r="DA189">
        <v>1669215309.0999999</v>
      </c>
      <c r="DB189">
        <v>1669215308.0999999</v>
      </c>
      <c r="DC189">
        <v>4</v>
      </c>
      <c r="DD189">
        <v>-3.3000000000000002E-2</v>
      </c>
      <c r="DE189">
        <v>-1.7000000000000001E-2</v>
      </c>
      <c r="DF189">
        <v>-3.2709999999999999</v>
      </c>
      <c r="DG189">
        <v>0.115</v>
      </c>
      <c r="DH189">
        <v>409</v>
      </c>
      <c r="DI189">
        <v>31</v>
      </c>
      <c r="DJ189">
        <v>0.59</v>
      </c>
      <c r="DK189">
        <v>0.22</v>
      </c>
      <c r="DL189">
        <v>-18.079058536585361</v>
      </c>
      <c r="DM189">
        <v>-9.8075958188133083E-2</v>
      </c>
      <c r="DN189">
        <v>3.9246351240125391E-2</v>
      </c>
      <c r="DO189">
        <v>1</v>
      </c>
      <c r="DP189">
        <v>0.85040473170731701</v>
      </c>
      <c r="DQ189">
        <v>-0.22912105923345011</v>
      </c>
      <c r="DR189">
        <v>2.3619764261255598E-2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3.2971400000000002</v>
      </c>
      <c r="EB189">
        <v>2.6251500000000001</v>
      </c>
      <c r="EC189">
        <v>0.201877</v>
      </c>
      <c r="ED189">
        <v>0.20204800000000001</v>
      </c>
      <c r="EE189">
        <v>0.14030500000000001</v>
      </c>
      <c r="EF189">
        <v>0.13647799999999999</v>
      </c>
      <c r="EG189">
        <v>24211.5</v>
      </c>
      <c r="EH189">
        <v>24643.8</v>
      </c>
      <c r="EI189">
        <v>28226.6</v>
      </c>
      <c r="EJ189">
        <v>29728.400000000001</v>
      </c>
      <c r="EK189">
        <v>33385.4</v>
      </c>
      <c r="EL189">
        <v>35628.199999999997</v>
      </c>
      <c r="EM189">
        <v>39826.199999999997</v>
      </c>
      <c r="EN189">
        <v>42470.2</v>
      </c>
      <c r="EO189">
        <v>2.1770499999999999</v>
      </c>
      <c r="EP189">
        <v>2.19645</v>
      </c>
      <c r="EQ189">
        <v>0.143066</v>
      </c>
      <c r="ER189">
        <v>0</v>
      </c>
      <c r="ES189">
        <v>30.902799999999999</v>
      </c>
      <c r="ET189">
        <v>999.9</v>
      </c>
      <c r="EU189">
        <v>74.3</v>
      </c>
      <c r="EV189">
        <v>34.6</v>
      </c>
      <c r="EW189">
        <v>40.628300000000003</v>
      </c>
      <c r="EX189">
        <v>56.771799999999999</v>
      </c>
      <c r="EY189">
        <v>-2.8165100000000001</v>
      </c>
      <c r="EZ189">
        <v>2</v>
      </c>
      <c r="FA189">
        <v>0.41467999999999999</v>
      </c>
      <c r="FB189">
        <v>0.129943</v>
      </c>
      <c r="FC189">
        <v>20.272200000000002</v>
      </c>
      <c r="FD189">
        <v>5.2190899999999996</v>
      </c>
      <c r="FE189">
        <v>12.004099999999999</v>
      </c>
      <c r="FF189">
        <v>4.9869500000000002</v>
      </c>
      <c r="FG189">
        <v>3.2845800000000001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1.86419</v>
      </c>
      <c r="FO189">
        <v>1.86026</v>
      </c>
      <c r="FP189">
        <v>1.861</v>
      </c>
      <c r="FQ189">
        <v>1.8601700000000001</v>
      </c>
      <c r="FR189">
        <v>1.86188</v>
      </c>
      <c r="FS189">
        <v>1.8583799999999999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-3.95</v>
      </c>
      <c r="GH189">
        <v>0.1154</v>
      </c>
      <c r="GI189">
        <v>-2.7106589400944232</v>
      </c>
      <c r="GJ189">
        <v>-1.6100910332537859E-3</v>
      </c>
      <c r="GK189">
        <v>7.0186618486508772E-7</v>
      </c>
      <c r="GL189">
        <v>-2.134652460378022E-10</v>
      </c>
      <c r="GM189">
        <v>0.1154050000000026</v>
      </c>
      <c r="GN189">
        <v>0</v>
      </c>
      <c r="GO189">
        <v>0</v>
      </c>
      <c r="GP189">
        <v>0</v>
      </c>
      <c r="GQ189">
        <v>5</v>
      </c>
      <c r="GR189">
        <v>2079</v>
      </c>
      <c r="GS189">
        <v>3</v>
      </c>
      <c r="GT189">
        <v>29</v>
      </c>
      <c r="GU189">
        <v>87.5</v>
      </c>
      <c r="GV189">
        <v>87.5</v>
      </c>
      <c r="GW189">
        <v>3.0956999999999999</v>
      </c>
      <c r="GX189">
        <v>2.5293000000000001</v>
      </c>
      <c r="GY189">
        <v>2.04834</v>
      </c>
      <c r="GZ189">
        <v>2.6220699999999999</v>
      </c>
      <c r="HA189">
        <v>2.1972700000000001</v>
      </c>
      <c r="HB189">
        <v>2.2961399999999998</v>
      </c>
      <c r="HC189">
        <v>39.416600000000003</v>
      </c>
      <c r="HD189">
        <v>14.78</v>
      </c>
      <c r="HE189">
        <v>18</v>
      </c>
      <c r="HF189">
        <v>660.22199999999998</v>
      </c>
      <c r="HG189">
        <v>752.07899999999995</v>
      </c>
      <c r="HH189">
        <v>30.998999999999999</v>
      </c>
      <c r="HI189">
        <v>32.668300000000002</v>
      </c>
      <c r="HJ189">
        <v>29.9999</v>
      </c>
      <c r="HK189">
        <v>32.530099999999997</v>
      </c>
      <c r="HL189">
        <v>32.510399999999997</v>
      </c>
      <c r="HM189">
        <v>61.9056</v>
      </c>
      <c r="HN189">
        <v>24.9147</v>
      </c>
      <c r="HO189">
        <v>100</v>
      </c>
      <c r="HP189">
        <v>31</v>
      </c>
      <c r="HQ189">
        <v>1160.79</v>
      </c>
      <c r="HR189">
        <v>33.348500000000001</v>
      </c>
      <c r="HS189">
        <v>99.438000000000002</v>
      </c>
      <c r="HT189">
        <v>98.505700000000004</v>
      </c>
    </row>
    <row r="190" spans="1:228" x14ac:dyDescent="0.2">
      <c r="A190">
        <v>175</v>
      </c>
      <c r="B190">
        <v>1669220564.5</v>
      </c>
      <c r="C190">
        <v>815</v>
      </c>
      <c r="D190" t="s">
        <v>709</v>
      </c>
      <c r="E190" t="s">
        <v>710</v>
      </c>
      <c r="F190">
        <v>4</v>
      </c>
      <c r="G190">
        <v>1669220556.5</v>
      </c>
      <c r="H190">
        <f t="shared" si="68"/>
        <v>2.132507482985541E-3</v>
      </c>
      <c r="I190">
        <f t="shared" si="69"/>
        <v>2.1325074829855408</v>
      </c>
      <c r="J190">
        <f t="shared" si="70"/>
        <v>17.922812960790353</v>
      </c>
      <c r="K190">
        <f t="shared" si="71"/>
        <v>1122.539642857143</v>
      </c>
      <c r="L190">
        <f t="shared" si="72"/>
        <v>867.46859912403409</v>
      </c>
      <c r="M190">
        <f t="shared" si="73"/>
        <v>87.735444883188549</v>
      </c>
      <c r="N190">
        <f t="shared" si="74"/>
        <v>113.53323343869539</v>
      </c>
      <c r="O190">
        <f t="shared" si="75"/>
        <v>0.12781137531233586</v>
      </c>
      <c r="P190">
        <f t="shared" si="76"/>
        <v>3.6776597904217883</v>
      </c>
      <c r="Q190">
        <f t="shared" si="77"/>
        <v>0.12539401629638386</v>
      </c>
      <c r="R190">
        <f t="shared" si="78"/>
        <v>7.8584642149258574E-2</v>
      </c>
      <c r="S190">
        <f t="shared" si="79"/>
        <v>226.11953184277374</v>
      </c>
      <c r="T190">
        <f t="shared" si="80"/>
        <v>33.319337291665555</v>
      </c>
      <c r="U190">
        <f t="shared" si="81"/>
        <v>33.214771428571431</v>
      </c>
      <c r="V190">
        <f t="shared" si="82"/>
        <v>5.1133948369173421</v>
      </c>
      <c r="W190">
        <f t="shared" si="83"/>
        <v>69.809996964490281</v>
      </c>
      <c r="X190">
        <f t="shared" si="84"/>
        <v>3.4663238970664962</v>
      </c>
      <c r="Y190">
        <f t="shared" si="85"/>
        <v>4.965368926788071</v>
      </c>
      <c r="Z190">
        <f t="shared" si="86"/>
        <v>1.6470709398508458</v>
      </c>
      <c r="AA190">
        <f t="shared" si="87"/>
        <v>-94.043579999662356</v>
      </c>
      <c r="AB190">
        <f t="shared" si="88"/>
        <v>-103.62298026028542</v>
      </c>
      <c r="AC190">
        <f t="shared" si="89"/>
        <v>-6.4500358929083612</v>
      </c>
      <c r="AD190">
        <f t="shared" si="90"/>
        <v>22.002935689917592</v>
      </c>
      <c r="AE190">
        <f t="shared" si="91"/>
        <v>41.300133261856956</v>
      </c>
      <c r="AF190">
        <f t="shared" si="92"/>
        <v>2.0730648108542917</v>
      </c>
      <c r="AG190">
        <f t="shared" si="93"/>
        <v>17.922812960790353</v>
      </c>
      <c r="AH190">
        <v>1189.7074009437231</v>
      </c>
      <c r="AI190">
        <v>1175.337575757575</v>
      </c>
      <c r="AJ190">
        <v>1.722770562770485</v>
      </c>
      <c r="AK190">
        <v>63.31</v>
      </c>
      <c r="AL190">
        <f t="shared" si="94"/>
        <v>2.1325074829855408</v>
      </c>
      <c r="AM190">
        <v>33.472846697182703</v>
      </c>
      <c r="AN190">
        <v>34.298816363636362</v>
      </c>
      <c r="AO190">
        <v>5.3884330490820411E-3</v>
      </c>
      <c r="AP190">
        <v>89.38907270601743</v>
      </c>
      <c r="AQ190">
        <v>32</v>
      </c>
      <c r="AR190">
        <v>5</v>
      </c>
      <c r="AS190">
        <f t="shared" si="95"/>
        <v>1</v>
      </c>
      <c r="AT190">
        <f t="shared" si="96"/>
        <v>0</v>
      </c>
      <c r="AU190">
        <f t="shared" si="97"/>
        <v>47334.463998397761</v>
      </c>
      <c r="AV190">
        <f t="shared" si="98"/>
        <v>1200.0164285714291</v>
      </c>
      <c r="AW190">
        <f t="shared" si="99"/>
        <v>1025.939660022163</v>
      </c>
      <c r="AX190">
        <f t="shared" si="100"/>
        <v>0.85493801217663545</v>
      </c>
      <c r="AY190">
        <f t="shared" si="101"/>
        <v>0.18843036350090631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1669220556.5</v>
      </c>
      <c r="BF190">
        <v>1122.539642857143</v>
      </c>
      <c r="BG190">
        <v>1140.6614285714279</v>
      </c>
      <c r="BH190">
        <v>34.272660714285713</v>
      </c>
      <c r="BI190">
        <v>33.441067857142848</v>
      </c>
      <c r="BJ190">
        <v>1126.4796428571431</v>
      </c>
      <c r="BK190">
        <v>34.157257142857141</v>
      </c>
      <c r="BL190">
        <v>650.01057142857155</v>
      </c>
      <c r="BM190">
        <v>101.03964285714289</v>
      </c>
      <c r="BN190">
        <v>9.9977610714285695E-2</v>
      </c>
      <c r="BO190">
        <v>32.692135714285719</v>
      </c>
      <c r="BP190">
        <v>33.214771428571431</v>
      </c>
      <c r="BQ190">
        <v>999.9000000000002</v>
      </c>
      <c r="BR190">
        <v>0</v>
      </c>
      <c r="BS190">
        <v>0</v>
      </c>
      <c r="BT190">
        <v>9001.1167857142864</v>
      </c>
      <c r="BU190">
        <v>0</v>
      </c>
      <c r="BV190">
        <v>26.651107142857139</v>
      </c>
      <c r="BW190">
        <v>-18.121403571428569</v>
      </c>
      <c r="BX190">
        <v>1162.3785714285721</v>
      </c>
      <c r="BY190">
        <v>1180.1260714285711</v>
      </c>
      <c r="BZ190">
        <v>0.83159821428571434</v>
      </c>
      <c r="CA190">
        <v>1140.6614285714279</v>
      </c>
      <c r="CB190">
        <v>33.441067857142848</v>
      </c>
      <c r="CC190">
        <v>3.462898214285715</v>
      </c>
      <c r="CD190">
        <v>3.3788746428571419</v>
      </c>
      <c r="CE190">
        <v>26.438928571428569</v>
      </c>
      <c r="CF190">
        <v>26.023096428571431</v>
      </c>
      <c r="CG190">
        <v>1200.0164285714291</v>
      </c>
      <c r="CH190">
        <v>0.49998346428571422</v>
      </c>
      <c r="CI190">
        <v>0.50001657142857148</v>
      </c>
      <c r="CJ190">
        <v>0</v>
      </c>
      <c r="CK190">
        <v>862.08196428571432</v>
      </c>
      <c r="CL190">
        <v>4.9990899999999998</v>
      </c>
      <c r="CM190">
        <v>9578.1142857142859</v>
      </c>
      <c r="CN190">
        <v>9557.9275000000016</v>
      </c>
      <c r="CO190">
        <v>41.75</v>
      </c>
      <c r="CP190">
        <v>43.200499999999977</v>
      </c>
      <c r="CQ190">
        <v>42.436999999999991</v>
      </c>
      <c r="CR190">
        <v>42.436999999999991</v>
      </c>
      <c r="CS190">
        <v>43.186999999999983</v>
      </c>
      <c r="CT190">
        <v>597.48821428571432</v>
      </c>
      <c r="CU190">
        <v>597.52821428571428</v>
      </c>
      <c r="CV190">
        <v>0</v>
      </c>
      <c r="CW190">
        <v>1669220571.5999999</v>
      </c>
      <c r="CX190">
        <v>0</v>
      </c>
      <c r="CY190">
        <v>1669215309.0999999</v>
      </c>
      <c r="CZ190" t="s">
        <v>356</v>
      </c>
      <c r="DA190">
        <v>1669215309.0999999</v>
      </c>
      <c r="DB190">
        <v>1669215308.0999999</v>
      </c>
      <c r="DC190">
        <v>4</v>
      </c>
      <c r="DD190">
        <v>-3.3000000000000002E-2</v>
      </c>
      <c r="DE190">
        <v>-1.7000000000000001E-2</v>
      </c>
      <c r="DF190">
        <v>-3.2709999999999999</v>
      </c>
      <c r="DG190">
        <v>0.115</v>
      </c>
      <c r="DH190">
        <v>409</v>
      </c>
      <c r="DI190">
        <v>31</v>
      </c>
      <c r="DJ190">
        <v>0.59</v>
      </c>
      <c r="DK190">
        <v>0.22</v>
      </c>
      <c r="DL190">
        <v>-18.10173414634146</v>
      </c>
      <c r="DM190">
        <v>-0.43644668989546831</v>
      </c>
      <c r="DN190">
        <v>6.376263761779756E-2</v>
      </c>
      <c r="DO190">
        <v>0</v>
      </c>
      <c r="DP190">
        <v>0.84025595121951235</v>
      </c>
      <c r="DQ190">
        <v>-0.20394882229965181</v>
      </c>
      <c r="DR190">
        <v>2.2566059913011409E-2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357</v>
      </c>
      <c r="EA190">
        <v>3.29711</v>
      </c>
      <c r="EB190">
        <v>2.6253099999999998</v>
      </c>
      <c r="EC190">
        <v>0.20261899999999999</v>
      </c>
      <c r="ED190">
        <v>0.20280100000000001</v>
      </c>
      <c r="EE190">
        <v>0.14034099999999999</v>
      </c>
      <c r="EF190">
        <v>0.13644700000000001</v>
      </c>
      <c r="EG190">
        <v>24188.9</v>
      </c>
      <c r="EH190">
        <v>24620.7</v>
      </c>
      <c r="EI190">
        <v>28226.6</v>
      </c>
      <c r="EJ190">
        <v>29728.7</v>
      </c>
      <c r="EK190">
        <v>33384.199999999997</v>
      </c>
      <c r="EL190">
        <v>35630</v>
      </c>
      <c r="EM190">
        <v>39826.400000000001</v>
      </c>
      <c r="EN190">
        <v>42470.8</v>
      </c>
      <c r="EO190">
        <v>2.17693</v>
      </c>
      <c r="EP190">
        <v>2.1963300000000001</v>
      </c>
      <c r="EQ190">
        <v>0.14325599999999999</v>
      </c>
      <c r="ER190">
        <v>0</v>
      </c>
      <c r="ES190">
        <v>30.903500000000001</v>
      </c>
      <c r="ET190">
        <v>999.9</v>
      </c>
      <c r="EU190">
        <v>74.3</v>
      </c>
      <c r="EV190">
        <v>34.6</v>
      </c>
      <c r="EW190">
        <v>40.625599999999999</v>
      </c>
      <c r="EX190">
        <v>57.011800000000001</v>
      </c>
      <c r="EY190">
        <v>-2.7804500000000001</v>
      </c>
      <c r="EZ190">
        <v>2</v>
      </c>
      <c r="FA190">
        <v>0.41465999999999997</v>
      </c>
      <c r="FB190">
        <v>0.125226</v>
      </c>
      <c r="FC190">
        <v>20.272300000000001</v>
      </c>
      <c r="FD190">
        <v>5.2190899999999996</v>
      </c>
      <c r="FE190">
        <v>12.0044</v>
      </c>
      <c r="FF190">
        <v>4.9869000000000003</v>
      </c>
      <c r="FG190">
        <v>3.2845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1.8641799999999999</v>
      </c>
      <c r="FO190">
        <v>1.86026</v>
      </c>
      <c r="FP190">
        <v>1.8610100000000001</v>
      </c>
      <c r="FQ190">
        <v>1.8601799999999999</v>
      </c>
      <c r="FR190">
        <v>1.86188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-3.95</v>
      </c>
      <c r="GH190">
        <v>0.1154</v>
      </c>
      <c r="GI190">
        <v>-2.7106589400944232</v>
      </c>
      <c r="GJ190">
        <v>-1.6100910332537859E-3</v>
      </c>
      <c r="GK190">
        <v>7.0186618486508772E-7</v>
      </c>
      <c r="GL190">
        <v>-2.134652460378022E-10</v>
      </c>
      <c r="GM190">
        <v>0.1154050000000026</v>
      </c>
      <c r="GN190">
        <v>0</v>
      </c>
      <c r="GO190">
        <v>0</v>
      </c>
      <c r="GP190">
        <v>0</v>
      </c>
      <c r="GQ190">
        <v>5</v>
      </c>
      <c r="GR190">
        <v>2079</v>
      </c>
      <c r="GS190">
        <v>3</v>
      </c>
      <c r="GT190">
        <v>29</v>
      </c>
      <c r="GU190">
        <v>87.6</v>
      </c>
      <c r="GV190">
        <v>87.6</v>
      </c>
      <c r="GW190">
        <v>3.1103499999999999</v>
      </c>
      <c r="GX190">
        <v>2.52075</v>
      </c>
      <c r="GY190">
        <v>2.04834</v>
      </c>
      <c r="GZ190">
        <v>2.6220699999999999</v>
      </c>
      <c r="HA190">
        <v>2.1972700000000001</v>
      </c>
      <c r="HB190">
        <v>2.3339799999999999</v>
      </c>
      <c r="HC190">
        <v>39.441600000000001</v>
      </c>
      <c r="HD190">
        <v>14.7712</v>
      </c>
      <c r="HE190">
        <v>18</v>
      </c>
      <c r="HF190">
        <v>660.12300000000005</v>
      </c>
      <c r="HG190">
        <v>751.95899999999995</v>
      </c>
      <c r="HH190">
        <v>30.998799999999999</v>
      </c>
      <c r="HI190">
        <v>32.6678</v>
      </c>
      <c r="HJ190">
        <v>29.9999</v>
      </c>
      <c r="HK190">
        <v>32.530099999999997</v>
      </c>
      <c r="HL190">
        <v>32.510399999999997</v>
      </c>
      <c r="HM190">
        <v>62.191499999999998</v>
      </c>
      <c r="HN190">
        <v>24.9147</v>
      </c>
      <c r="HO190">
        <v>100</v>
      </c>
      <c r="HP190">
        <v>31</v>
      </c>
      <c r="HQ190">
        <v>1167.48</v>
      </c>
      <c r="HR190">
        <v>33.348500000000001</v>
      </c>
      <c r="HS190">
        <v>99.438199999999995</v>
      </c>
      <c r="HT190">
        <v>98.506900000000002</v>
      </c>
    </row>
    <row r="191" spans="1:228" x14ac:dyDescent="0.2">
      <c r="A191">
        <v>176</v>
      </c>
      <c r="B191">
        <v>1669220568.5</v>
      </c>
      <c r="C191">
        <v>819</v>
      </c>
      <c r="D191" t="s">
        <v>711</v>
      </c>
      <c r="E191" t="s">
        <v>712</v>
      </c>
      <c r="F191">
        <v>4</v>
      </c>
      <c r="G191">
        <v>1669220560.5</v>
      </c>
      <c r="H191">
        <f t="shared" si="68"/>
        <v>2.0718136846157626E-3</v>
      </c>
      <c r="I191">
        <f t="shared" si="69"/>
        <v>2.0718136846157624</v>
      </c>
      <c r="J191">
        <f t="shared" si="70"/>
        <v>17.585734220668655</v>
      </c>
      <c r="K191">
        <f t="shared" si="71"/>
        <v>1129.221428571429</v>
      </c>
      <c r="L191">
        <f t="shared" si="72"/>
        <v>871.57911565817312</v>
      </c>
      <c r="M191">
        <f t="shared" si="73"/>
        <v>88.151154002455669</v>
      </c>
      <c r="N191">
        <f t="shared" si="74"/>
        <v>114.20899177661427</v>
      </c>
      <c r="O191">
        <f t="shared" si="75"/>
        <v>0.1240382865710014</v>
      </c>
      <c r="P191">
        <f t="shared" si="76"/>
        <v>3.6768631909789717</v>
      </c>
      <c r="Q191">
        <f t="shared" si="77"/>
        <v>0.12175969065728613</v>
      </c>
      <c r="R191">
        <f t="shared" si="78"/>
        <v>7.6301042993462409E-2</v>
      </c>
      <c r="S191">
        <f t="shared" si="79"/>
        <v>226.11862648519943</v>
      </c>
      <c r="T191">
        <f t="shared" si="80"/>
        <v>33.33540865688083</v>
      </c>
      <c r="U191">
        <f t="shared" si="81"/>
        <v>33.221507142857142</v>
      </c>
      <c r="V191">
        <f t="shared" si="82"/>
        <v>5.1153273763718881</v>
      </c>
      <c r="W191">
        <f t="shared" si="83"/>
        <v>69.818887126959581</v>
      </c>
      <c r="X191">
        <f t="shared" si="84"/>
        <v>3.4673970837432146</v>
      </c>
      <c r="Y191">
        <f t="shared" si="85"/>
        <v>4.9662737783804172</v>
      </c>
      <c r="Z191">
        <f t="shared" si="86"/>
        <v>1.6479302926286734</v>
      </c>
      <c r="AA191">
        <f t="shared" si="87"/>
        <v>-91.366983491555132</v>
      </c>
      <c r="AB191">
        <f t="shared" si="88"/>
        <v>-104.2943296754592</v>
      </c>
      <c r="AC191">
        <f t="shared" si="89"/>
        <v>-6.4935481587124286</v>
      </c>
      <c r="AD191">
        <f t="shared" si="90"/>
        <v>23.963765159472658</v>
      </c>
      <c r="AE191">
        <f t="shared" si="91"/>
        <v>41.391492515972153</v>
      </c>
      <c r="AF191">
        <f t="shared" si="92"/>
        <v>2.0571937770522517</v>
      </c>
      <c r="AG191">
        <f t="shared" si="93"/>
        <v>17.585734220668655</v>
      </c>
      <c r="AH191">
        <v>1196.732579108226</v>
      </c>
      <c r="AI191">
        <v>1182.370848484848</v>
      </c>
      <c r="AJ191">
        <v>1.7580588744585011</v>
      </c>
      <c r="AK191">
        <v>63.31</v>
      </c>
      <c r="AL191">
        <f t="shared" si="94"/>
        <v>2.0718136846157624</v>
      </c>
      <c r="AM191">
        <v>33.470909451910337</v>
      </c>
      <c r="AN191">
        <v>34.301406666666637</v>
      </c>
      <c r="AO191">
        <v>1.055608128483184E-4</v>
      </c>
      <c r="AP191">
        <v>89.38907270601743</v>
      </c>
      <c r="AQ191">
        <v>32</v>
      </c>
      <c r="AR191">
        <v>5</v>
      </c>
      <c r="AS191">
        <f t="shared" si="95"/>
        <v>1</v>
      </c>
      <c r="AT191">
        <f t="shared" si="96"/>
        <v>0</v>
      </c>
      <c r="AU191">
        <f t="shared" si="97"/>
        <v>47319.711414040765</v>
      </c>
      <c r="AV191">
        <f t="shared" si="98"/>
        <v>1200.0146428571429</v>
      </c>
      <c r="AW191">
        <f t="shared" si="99"/>
        <v>1025.9378385933678</v>
      </c>
      <c r="AX191">
        <f t="shared" si="100"/>
        <v>0.85493776655148834</v>
      </c>
      <c r="AY191">
        <f t="shared" si="101"/>
        <v>0.18842988944437236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1669220560.5</v>
      </c>
      <c r="BF191">
        <v>1129.221428571429</v>
      </c>
      <c r="BG191">
        <v>1147.3796428571429</v>
      </c>
      <c r="BH191">
        <v>34.283282142857153</v>
      </c>
      <c r="BI191">
        <v>33.45805714285715</v>
      </c>
      <c r="BJ191">
        <v>1133.166428571428</v>
      </c>
      <c r="BK191">
        <v>34.167882142857152</v>
      </c>
      <c r="BL191">
        <v>650.00446428571433</v>
      </c>
      <c r="BM191">
        <v>101.03957142857141</v>
      </c>
      <c r="BN191">
        <v>0.1000181035714286</v>
      </c>
      <c r="BO191">
        <v>32.695371428571427</v>
      </c>
      <c r="BP191">
        <v>33.221507142857142</v>
      </c>
      <c r="BQ191">
        <v>999.9000000000002</v>
      </c>
      <c r="BR191">
        <v>0</v>
      </c>
      <c r="BS191">
        <v>0</v>
      </c>
      <c r="BT191">
        <v>8998.3714285714286</v>
      </c>
      <c r="BU191">
        <v>0</v>
      </c>
      <c r="BV191">
        <v>26.695685714285709</v>
      </c>
      <c r="BW191">
        <v>-18.157382142857141</v>
      </c>
      <c r="BX191">
        <v>1169.3103571428569</v>
      </c>
      <c r="BY191">
        <v>1187.0971428571429</v>
      </c>
      <c r="BZ191">
        <v>0.82523982142857144</v>
      </c>
      <c r="CA191">
        <v>1147.3796428571429</v>
      </c>
      <c r="CB191">
        <v>33.45805714285715</v>
      </c>
      <c r="CC191">
        <v>3.4639703571428568</v>
      </c>
      <c r="CD191">
        <v>3.380588928571429</v>
      </c>
      <c r="CE191">
        <v>26.444178571428569</v>
      </c>
      <c r="CF191">
        <v>26.031671428571428</v>
      </c>
      <c r="CG191">
        <v>1200.0146428571429</v>
      </c>
      <c r="CH191">
        <v>0.49999121428571419</v>
      </c>
      <c r="CI191">
        <v>0.50000882142857139</v>
      </c>
      <c r="CJ191">
        <v>0</v>
      </c>
      <c r="CK191">
        <v>862.23878571428577</v>
      </c>
      <c r="CL191">
        <v>4.9990899999999998</v>
      </c>
      <c r="CM191">
        <v>9587.5332142857169</v>
      </c>
      <c r="CN191">
        <v>9557.9428571428562</v>
      </c>
      <c r="CO191">
        <v>41.75</v>
      </c>
      <c r="CP191">
        <v>43.209499999999991</v>
      </c>
      <c r="CQ191">
        <v>42.436999999999991</v>
      </c>
      <c r="CR191">
        <v>42.436999999999991</v>
      </c>
      <c r="CS191">
        <v>43.186999999999983</v>
      </c>
      <c r="CT191">
        <v>597.49714285714276</v>
      </c>
      <c r="CU191">
        <v>597.51750000000004</v>
      </c>
      <c r="CV191">
        <v>0</v>
      </c>
      <c r="CW191">
        <v>1669220575.2</v>
      </c>
      <c r="CX191">
        <v>0</v>
      </c>
      <c r="CY191">
        <v>1669215309.0999999</v>
      </c>
      <c r="CZ191" t="s">
        <v>356</v>
      </c>
      <c r="DA191">
        <v>1669215309.0999999</v>
      </c>
      <c r="DB191">
        <v>1669215308.0999999</v>
      </c>
      <c r="DC191">
        <v>4</v>
      </c>
      <c r="DD191">
        <v>-3.3000000000000002E-2</v>
      </c>
      <c r="DE191">
        <v>-1.7000000000000001E-2</v>
      </c>
      <c r="DF191">
        <v>-3.2709999999999999</v>
      </c>
      <c r="DG191">
        <v>0.115</v>
      </c>
      <c r="DH191">
        <v>409</v>
      </c>
      <c r="DI191">
        <v>31</v>
      </c>
      <c r="DJ191">
        <v>0.59</v>
      </c>
      <c r="DK191">
        <v>0.22</v>
      </c>
      <c r="DL191">
        <v>-18.144312195121952</v>
      </c>
      <c r="DM191">
        <v>-0.64488501742162152</v>
      </c>
      <c r="DN191">
        <v>8.2036607519022905E-2</v>
      </c>
      <c r="DO191">
        <v>0</v>
      </c>
      <c r="DP191">
        <v>0.83257270731707333</v>
      </c>
      <c r="DQ191">
        <v>-0.10823437630661931</v>
      </c>
      <c r="DR191">
        <v>1.7233650646257849E-2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357</v>
      </c>
      <c r="EA191">
        <v>3.2971499999999998</v>
      </c>
      <c r="EB191">
        <v>2.62548</v>
      </c>
      <c r="EC191">
        <v>0.203371</v>
      </c>
      <c r="ED191">
        <v>0.203539</v>
      </c>
      <c r="EE191">
        <v>0.140349</v>
      </c>
      <c r="EF191">
        <v>0.136432</v>
      </c>
      <c r="EG191">
        <v>24165.9</v>
      </c>
      <c r="EH191">
        <v>24597.8</v>
      </c>
      <c r="EI191">
        <v>28226.5</v>
      </c>
      <c r="EJ191">
        <v>29728.7</v>
      </c>
      <c r="EK191">
        <v>33384.199999999997</v>
      </c>
      <c r="EL191">
        <v>35630.5</v>
      </c>
      <c r="EM191">
        <v>39826.6</v>
      </c>
      <c r="EN191">
        <v>42470.6</v>
      </c>
      <c r="EO191">
        <v>2.1771500000000001</v>
      </c>
      <c r="EP191">
        <v>2.19618</v>
      </c>
      <c r="EQ191">
        <v>0.14381099999999999</v>
      </c>
      <c r="ER191">
        <v>0</v>
      </c>
      <c r="ES191">
        <v>30.903400000000001</v>
      </c>
      <c r="ET191">
        <v>999.9</v>
      </c>
      <c r="EU191">
        <v>74.3</v>
      </c>
      <c r="EV191">
        <v>34.6</v>
      </c>
      <c r="EW191">
        <v>40.627899999999997</v>
      </c>
      <c r="EX191">
        <v>57.011800000000001</v>
      </c>
      <c r="EY191">
        <v>-2.7203499999999998</v>
      </c>
      <c r="EZ191">
        <v>2</v>
      </c>
      <c r="FA191">
        <v>0.41460399999999997</v>
      </c>
      <c r="FB191">
        <v>0.12103999999999999</v>
      </c>
      <c r="FC191">
        <v>20.272400000000001</v>
      </c>
      <c r="FD191">
        <v>5.2189399999999999</v>
      </c>
      <c r="FE191">
        <v>12.0044</v>
      </c>
      <c r="FF191">
        <v>4.9867499999999998</v>
      </c>
      <c r="FG191">
        <v>3.2845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1.86419</v>
      </c>
      <c r="FO191">
        <v>1.86029</v>
      </c>
      <c r="FP191">
        <v>1.8610199999999999</v>
      </c>
      <c r="FQ191">
        <v>1.86019</v>
      </c>
      <c r="FR191">
        <v>1.86188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-3.95</v>
      </c>
      <c r="GH191">
        <v>0.1154</v>
      </c>
      <c r="GI191">
        <v>-2.7106589400944232</v>
      </c>
      <c r="GJ191">
        <v>-1.6100910332537859E-3</v>
      </c>
      <c r="GK191">
        <v>7.0186618486508772E-7</v>
      </c>
      <c r="GL191">
        <v>-2.134652460378022E-10</v>
      </c>
      <c r="GM191">
        <v>0.1154050000000026</v>
      </c>
      <c r="GN191">
        <v>0</v>
      </c>
      <c r="GO191">
        <v>0</v>
      </c>
      <c r="GP191">
        <v>0</v>
      </c>
      <c r="GQ191">
        <v>5</v>
      </c>
      <c r="GR191">
        <v>2079</v>
      </c>
      <c r="GS191">
        <v>3</v>
      </c>
      <c r="GT191">
        <v>29</v>
      </c>
      <c r="GU191">
        <v>87.7</v>
      </c>
      <c r="GV191">
        <v>87.7</v>
      </c>
      <c r="GW191">
        <v>3.12378</v>
      </c>
      <c r="GX191">
        <v>2.5158700000000001</v>
      </c>
      <c r="GY191">
        <v>2.04834</v>
      </c>
      <c r="GZ191">
        <v>2.6220699999999999</v>
      </c>
      <c r="HA191">
        <v>2.1972700000000001</v>
      </c>
      <c r="HB191">
        <v>2.3327599999999999</v>
      </c>
      <c r="HC191">
        <v>39.416600000000003</v>
      </c>
      <c r="HD191">
        <v>14.7887</v>
      </c>
      <c r="HE191">
        <v>18</v>
      </c>
      <c r="HF191">
        <v>660.30100000000004</v>
      </c>
      <c r="HG191">
        <v>751.81399999999996</v>
      </c>
      <c r="HH191">
        <v>30.998899999999999</v>
      </c>
      <c r="HI191">
        <v>32.6678</v>
      </c>
      <c r="HJ191">
        <v>29.9999</v>
      </c>
      <c r="HK191">
        <v>32.530099999999997</v>
      </c>
      <c r="HL191">
        <v>32.510399999999997</v>
      </c>
      <c r="HM191">
        <v>62.476999999999997</v>
      </c>
      <c r="HN191">
        <v>25.194199999999999</v>
      </c>
      <c r="HO191">
        <v>100</v>
      </c>
      <c r="HP191">
        <v>31</v>
      </c>
      <c r="HQ191">
        <v>1174.1600000000001</v>
      </c>
      <c r="HR191">
        <v>33.348500000000001</v>
      </c>
      <c r="HS191">
        <v>99.438599999999994</v>
      </c>
      <c r="HT191">
        <v>98.506600000000006</v>
      </c>
    </row>
    <row r="192" spans="1:228" x14ac:dyDescent="0.2">
      <c r="A192">
        <v>177</v>
      </c>
      <c r="B192">
        <v>1669220572.5</v>
      </c>
      <c r="C192">
        <v>823</v>
      </c>
      <c r="D192" t="s">
        <v>713</v>
      </c>
      <c r="E192" t="s">
        <v>714</v>
      </c>
      <c r="F192">
        <v>4</v>
      </c>
      <c r="G192">
        <v>1669220564.5</v>
      </c>
      <c r="H192">
        <f t="shared" si="68"/>
        <v>2.1004149634201597E-3</v>
      </c>
      <c r="I192">
        <f t="shared" si="69"/>
        <v>2.1004149634201599</v>
      </c>
      <c r="J192">
        <f t="shared" si="70"/>
        <v>17.514754505969517</v>
      </c>
      <c r="K192">
        <f t="shared" si="71"/>
        <v>1135.9060714285711</v>
      </c>
      <c r="L192">
        <f t="shared" si="72"/>
        <v>882.05389574704839</v>
      </c>
      <c r="M192">
        <f t="shared" si="73"/>
        <v>89.210151661385879</v>
      </c>
      <c r="N192">
        <f t="shared" si="74"/>
        <v>114.88453641419217</v>
      </c>
      <c r="O192">
        <f t="shared" si="75"/>
        <v>0.12576102910955791</v>
      </c>
      <c r="P192">
        <f t="shared" si="76"/>
        <v>3.6783502913916566</v>
      </c>
      <c r="Q192">
        <f t="shared" si="77"/>
        <v>0.12342027143962062</v>
      </c>
      <c r="R192">
        <f t="shared" si="78"/>
        <v>7.7344348570489385E-2</v>
      </c>
      <c r="S192">
        <f t="shared" si="79"/>
        <v>226.11689741337818</v>
      </c>
      <c r="T192">
        <f t="shared" si="80"/>
        <v>33.330642614942221</v>
      </c>
      <c r="U192">
        <f t="shared" si="81"/>
        <v>33.225567857142863</v>
      </c>
      <c r="V192">
        <f t="shared" si="82"/>
        <v>5.1164927402702558</v>
      </c>
      <c r="W192">
        <f t="shared" si="83"/>
        <v>69.831612313261545</v>
      </c>
      <c r="X192">
        <f t="shared" si="84"/>
        <v>3.4683171235716879</v>
      </c>
      <c r="Y192">
        <f t="shared" si="85"/>
        <v>4.9666863024914409</v>
      </c>
      <c r="Z192">
        <f t="shared" si="86"/>
        <v>1.6481756166985679</v>
      </c>
      <c r="AA192">
        <f t="shared" si="87"/>
        <v>-92.628299886829041</v>
      </c>
      <c r="AB192">
        <f t="shared" si="88"/>
        <v>-104.84927713530467</v>
      </c>
      <c r="AC192">
        <f t="shared" si="89"/>
        <v>-6.5256380989608829</v>
      </c>
      <c r="AD192">
        <f t="shared" si="90"/>
        <v>22.113682292283585</v>
      </c>
      <c r="AE192">
        <f t="shared" si="91"/>
        <v>41.444911977783576</v>
      </c>
      <c r="AF192">
        <f t="shared" si="92"/>
        <v>2.0642514367010363</v>
      </c>
      <c r="AG192">
        <f t="shared" si="93"/>
        <v>17.514754505969517</v>
      </c>
      <c r="AH192">
        <v>1203.556908419914</v>
      </c>
      <c r="AI192">
        <v>1189.304909090909</v>
      </c>
      <c r="AJ192">
        <v>1.7375515151512639</v>
      </c>
      <c r="AK192">
        <v>63.31</v>
      </c>
      <c r="AL192">
        <f t="shared" si="94"/>
        <v>2.1004149634201599</v>
      </c>
      <c r="AM192">
        <v>33.451832533666597</v>
      </c>
      <c r="AN192">
        <v>34.295080606060587</v>
      </c>
      <c r="AO192">
        <v>-1.2562081058276701E-4</v>
      </c>
      <c r="AP192">
        <v>89.38907270601743</v>
      </c>
      <c r="AQ192">
        <v>32</v>
      </c>
      <c r="AR192">
        <v>5</v>
      </c>
      <c r="AS192">
        <f t="shared" si="95"/>
        <v>1</v>
      </c>
      <c r="AT192">
        <f t="shared" si="96"/>
        <v>0</v>
      </c>
      <c r="AU192">
        <f t="shared" si="97"/>
        <v>47346.084058370048</v>
      </c>
      <c r="AV192">
        <f t="shared" si="98"/>
        <v>1200.0082142857141</v>
      </c>
      <c r="AW192">
        <f t="shared" si="99"/>
        <v>1025.9320743074497</v>
      </c>
      <c r="AX192">
        <f t="shared" si="100"/>
        <v>0.85493754300516978</v>
      </c>
      <c r="AY192">
        <f t="shared" si="101"/>
        <v>0.18842945799997768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1669220564.5</v>
      </c>
      <c r="BF192">
        <v>1135.9060714285711</v>
      </c>
      <c r="BG192">
        <v>1154.0957142857139</v>
      </c>
      <c r="BH192">
        <v>34.292539285714277</v>
      </c>
      <c r="BI192">
        <v>33.464482142857143</v>
      </c>
      <c r="BJ192">
        <v>1139.856428571429</v>
      </c>
      <c r="BK192">
        <v>34.177135714285711</v>
      </c>
      <c r="BL192">
        <v>649.9974285714286</v>
      </c>
      <c r="BM192">
        <v>101.03910714285711</v>
      </c>
      <c r="BN192">
        <v>0.1000092892857143</v>
      </c>
      <c r="BO192">
        <v>32.696846428571433</v>
      </c>
      <c r="BP192">
        <v>33.225567857142863</v>
      </c>
      <c r="BQ192">
        <v>999.9000000000002</v>
      </c>
      <c r="BR192">
        <v>0</v>
      </c>
      <c r="BS192">
        <v>0</v>
      </c>
      <c r="BT192">
        <v>9003.5499999999993</v>
      </c>
      <c r="BU192">
        <v>0</v>
      </c>
      <c r="BV192">
        <v>26.673821428571429</v>
      </c>
      <c r="BW192">
        <v>-18.188764285714289</v>
      </c>
      <c r="BX192">
        <v>1176.243214285714</v>
      </c>
      <c r="BY192">
        <v>1194.0539285714281</v>
      </c>
      <c r="BZ192">
        <v>0.82806764285714285</v>
      </c>
      <c r="CA192">
        <v>1154.0957142857139</v>
      </c>
      <c r="CB192">
        <v>33.464482142857143</v>
      </c>
      <c r="CC192">
        <v>3.4648914285714292</v>
      </c>
      <c r="CD192">
        <v>3.3812246428571431</v>
      </c>
      <c r="CE192">
        <v>26.448692857142859</v>
      </c>
      <c r="CF192">
        <v>26.034842857142849</v>
      </c>
      <c r="CG192">
        <v>1200.0082142857141</v>
      </c>
      <c r="CH192">
        <v>0.49999846428571432</v>
      </c>
      <c r="CI192">
        <v>0.50000157142857138</v>
      </c>
      <c r="CJ192">
        <v>0</v>
      </c>
      <c r="CK192">
        <v>862.450357142857</v>
      </c>
      <c r="CL192">
        <v>4.9990899999999998</v>
      </c>
      <c r="CM192">
        <v>9579.180714285716</v>
      </c>
      <c r="CN192">
        <v>9557.9110714285689</v>
      </c>
      <c r="CO192">
        <v>41.75</v>
      </c>
      <c r="CP192">
        <v>43.202749999999988</v>
      </c>
      <c r="CQ192">
        <v>42.436999999999991</v>
      </c>
      <c r="CR192">
        <v>42.436999999999991</v>
      </c>
      <c r="CS192">
        <v>43.186999999999983</v>
      </c>
      <c r="CT192">
        <v>597.50285714285712</v>
      </c>
      <c r="CU192">
        <v>597.50535714285718</v>
      </c>
      <c r="CV192">
        <v>0</v>
      </c>
      <c r="CW192">
        <v>1669220579.4000001</v>
      </c>
      <c r="CX192">
        <v>0</v>
      </c>
      <c r="CY192">
        <v>1669215309.0999999</v>
      </c>
      <c r="CZ192" t="s">
        <v>356</v>
      </c>
      <c r="DA192">
        <v>1669215309.0999999</v>
      </c>
      <c r="DB192">
        <v>1669215308.0999999</v>
      </c>
      <c r="DC192">
        <v>4</v>
      </c>
      <c r="DD192">
        <v>-3.3000000000000002E-2</v>
      </c>
      <c r="DE192">
        <v>-1.7000000000000001E-2</v>
      </c>
      <c r="DF192">
        <v>-3.2709999999999999</v>
      </c>
      <c r="DG192">
        <v>0.115</v>
      </c>
      <c r="DH192">
        <v>409</v>
      </c>
      <c r="DI192">
        <v>31</v>
      </c>
      <c r="DJ192">
        <v>0.59</v>
      </c>
      <c r="DK192">
        <v>0.22</v>
      </c>
      <c r="DL192">
        <v>-18.161802439024392</v>
      </c>
      <c r="DM192">
        <v>-0.56455400696863889</v>
      </c>
      <c r="DN192">
        <v>8.1227958324479321E-2</v>
      </c>
      <c r="DO192">
        <v>0</v>
      </c>
      <c r="DP192">
        <v>0.83040078048780508</v>
      </c>
      <c r="DQ192">
        <v>4.2378606271776809E-2</v>
      </c>
      <c r="DR192">
        <v>1.421892705895603E-2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3.2971300000000001</v>
      </c>
      <c r="EB192">
        <v>2.6253500000000001</v>
      </c>
      <c r="EC192">
        <v>0.20411299999999999</v>
      </c>
      <c r="ED192">
        <v>0.20427200000000001</v>
      </c>
      <c r="EE192">
        <v>0.140321</v>
      </c>
      <c r="EF192">
        <v>0.136404</v>
      </c>
      <c r="EG192">
        <v>24143.4</v>
      </c>
      <c r="EH192">
        <v>24575.9</v>
      </c>
      <c r="EI192">
        <v>28226.6</v>
      </c>
      <c r="EJ192">
        <v>29729.599999999999</v>
      </c>
      <c r="EK192">
        <v>33384.800000000003</v>
      </c>
      <c r="EL192">
        <v>35632.800000000003</v>
      </c>
      <c r="EM192">
        <v>39826</v>
      </c>
      <c r="EN192">
        <v>42471.9</v>
      </c>
      <c r="EO192">
        <v>2.177</v>
      </c>
      <c r="EP192">
        <v>2.1963499999999998</v>
      </c>
      <c r="EQ192">
        <v>0.14305899999999999</v>
      </c>
      <c r="ER192">
        <v>0</v>
      </c>
      <c r="ES192">
        <v>30.9008</v>
      </c>
      <c r="ET192">
        <v>999.9</v>
      </c>
      <c r="EU192">
        <v>74.3</v>
      </c>
      <c r="EV192">
        <v>34.6</v>
      </c>
      <c r="EW192">
        <v>40.624200000000002</v>
      </c>
      <c r="EX192">
        <v>57.251800000000003</v>
      </c>
      <c r="EY192">
        <v>-2.7924699999999998</v>
      </c>
      <c r="EZ192">
        <v>2</v>
      </c>
      <c r="FA192">
        <v>0.41409800000000002</v>
      </c>
      <c r="FB192">
        <v>0.11651400000000001</v>
      </c>
      <c r="FC192">
        <v>20.272400000000001</v>
      </c>
      <c r="FD192">
        <v>5.2193899999999998</v>
      </c>
      <c r="FE192">
        <v>12.005000000000001</v>
      </c>
      <c r="FF192">
        <v>4.9868499999999996</v>
      </c>
      <c r="FG192">
        <v>3.2845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1.86419</v>
      </c>
      <c r="FO192">
        <v>1.8602799999999999</v>
      </c>
      <c r="FP192">
        <v>1.8610199999999999</v>
      </c>
      <c r="FQ192">
        <v>1.8601799999999999</v>
      </c>
      <c r="FR192">
        <v>1.8618699999999999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-3.96</v>
      </c>
      <c r="GH192">
        <v>0.11550000000000001</v>
      </c>
      <c r="GI192">
        <v>-2.7106589400944232</v>
      </c>
      <c r="GJ192">
        <v>-1.6100910332537859E-3</v>
      </c>
      <c r="GK192">
        <v>7.0186618486508772E-7</v>
      </c>
      <c r="GL192">
        <v>-2.134652460378022E-10</v>
      </c>
      <c r="GM192">
        <v>0.1154050000000026</v>
      </c>
      <c r="GN192">
        <v>0</v>
      </c>
      <c r="GO192">
        <v>0</v>
      </c>
      <c r="GP192">
        <v>0</v>
      </c>
      <c r="GQ192">
        <v>5</v>
      </c>
      <c r="GR192">
        <v>2079</v>
      </c>
      <c r="GS192">
        <v>3</v>
      </c>
      <c r="GT192">
        <v>29</v>
      </c>
      <c r="GU192">
        <v>87.7</v>
      </c>
      <c r="GV192">
        <v>87.7</v>
      </c>
      <c r="GW192">
        <v>3.1384300000000001</v>
      </c>
      <c r="GX192">
        <v>2.5305200000000001</v>
      </c>
      <c r="GY192">
        <v>2.04834</v>
      </c>
      <c r="GZ192">
        <v>2.6220699999999999</v>
      </c>
      <c r="HA192">
        <v>2.1972700000000001</v>
      </c>
      <c r="HB192">
        <v>2.2924799999999999</v>
      </c>
      <c r="HC192">
        <v>39.441600000000001</v>
      </c>
      <c r="HD192">
        <v>14.762499999999999</v>
      </c>
      <c r="HE192">
        <v>18</v>
      </c>
      <c r="HF192">
        <v>660.16499999999996</v>
      </c>
      <c r="HG192">
        <v>751.98299999999995</v>
      </c>
      <c r="HH192">
        <v>30.998799999999999</v>
      </c>
      <c r="HI192">
        <v>32.6678</v>
      </c>
      <c r="HJ192">
        <v>29.9998</v>
      </c>
      <c r="HK192">
        <v>32.528500000000001</v>
      </c>
      <c r="HL192">
        <v>32.510399999999997</v>
      </c>
      <c r="HM192">
        <v>62.760599999999997</v>
      </c>
      <c r="HN192">
        <v>25.194199999999999</v>
      </c>
      <c r="HO192">
        <v>100</v>
      </c>
      <c r="HP192">
        <v>31</v>
      </c>
      <c r="HQ192">
        <v>1180.8399999999999</v>
      </c>
      <c r="HR192">
        <v>33.348500000000001</v>
      </c>
      <c r="HS192">
        <v>99.437600000000003</v>
      </c>
      <c r="HT192">
        <v>98.509699999999995</v>
      </c>
    </row>
    <row r="193" spans="1:228" x14ac:dyDescent="0.2">
      <c r="A193">
        <v>178</v>
      </c>
      <c r="B193">
        <v>1669220576.5</v>
      </c>
      <c r="C193">
        <v>827</v>
      </c>
      <c r="D193" t="s">
        <v>715</v>
      </c>
      <c r="E193" t="s">
        <v>716</v>
      </c>
      <c r="F193">
        <v>4</v>
      </c>
      <c r="G193">
        <v>1669220568.5</v>
      </c>
      <c r="H193">
        <f t="shared" si="68"/>
        <v>2.0770464965065294E-3</v>
      </c>
      <c r="I193">
        <f t="shared" si="69"/>
        <v>2.0770464965065294</v>
      </c>
      <c r="J193">
        <f t="shared" si="70"/>
        <v>18.471641473522922</v>
      </c>
      <c r="K193">
        <f t="shared" si="71"/>
        <v>1142.598214285714</v>
      </c>
      <c r="L193">
        <f t="shared" si="72"/>
        <v>873.73107937433349</v>
      </c>
      <c r="M193">
        <f t="shared" si="73"/>
        <v>88.368194475264389</v>
      </c>
      <c r="N193">
        <f t="shared" si="74"/>
        <v>115.56111896510825</v>
      </c>
      <c r="O193">
        <f t="shared" si="75"/>
        <v>0.12434815513613541</v>
      </c>
      <c r="P193">
        <f t="shared" si="76"/>
        <v>3.6809811868320059</v>
      </c>
      <c r="Q193">
        <f t="shared" si="77"/>
        <v>0.12206078458736908</v>
      </c>
      <c r="R193">
        <f t="shared" si="78"/>
        <v>7.6489996919487657E-2</v>
      </c>
      <c r="S193">
        <f t="shared" si="79"/>
        <v>226.11626591320544</v>
      </c>
      <c r="T193">
        <f t="shared" si="80"/>
        <v>33.33561331033313</v>
      </c>
      <c r="U193">
        <f t="shared" si="81"/>
        <v>33.226328571428567</v>
      </c>
      <c r="V193">
        <f t="shared" si="82"/>
        <v>5.11671107950907</v>
      </c>
      <c r="W193">
        <f t="shared" si="83"/>
        <v>69.837893322707529</v>
      </c>
      <c r="X193">
        <f t="shared" si="84"/>
        <v>3.4687288395730302</v>
      </c>
      <c r="Y193">
        <f t="shared" si="85"/>
        <v>4.9668291446660602</v>
      </c>
      <c r="Z193">
        <f t="shared" si="86"/>
        <v>1.6479822399360398</v>
      </c>
      <c r="AA193">
        <f t="shared" si="87"/>
        <v>-91.597750495937944</v>
      </c>
      <c r="AB193">
        <f t="shared" si="88"/>
        <v>-104.97388157375437</v>
      </c>
      <c r="AC193">
        <f t="shared" si="89"/>
        <v>-6.5287643738350454</v>
      </c>
      <c r="AD193">
        <f t="shared" si="90"/>
        <v>23.015869469678094</v>
      </c>
      <c r="AE193">
        <f t="shared" si="91"/>
        <v>41.551059769862668</v>
      </c>
      <c r="AF193">
        <f t="shared" si="92"/>
        <v>2.0779608377944183</v>
      </c>
      <c r="AG193">
        <f t="shared" si="93"/>
        <v>18.471641473522922</v>
      </c>
      <c r="AH193">
        <v>1210.599038900433</v>
      </c>
      <c r="AI193">
        <v>1196.0747272727269</v>
      </c>
      <c r="AJ193">
        <v>1.701645021644866</v>
      </c>
      <c r="AK193">
        <v>63.31</v>
      </c>
      <c r="AL193">
        <f t="shared" si="94"/>
        <v>2.0770464965065294</v>
      </c>
      <c r="AM193">
        <v>33.458849716753612</v>
      </c>
      <c r="AN193">
        <v>34.293054545454552</v>
      </c>
      <c r="AO193">
        <v>-1.850740221439519E-4</v>
      </c>
      <c r="AP193">
        <v>89.38907270601743</v>
      </c>
      <c r="AQ193">
        <v>32</v>
      </c>
      <c r="AR193">
        <v>5</v>
      </c>
      <c r="AS193">
        <f t="shared" si="95"/>
        <v>1</v>
      </c>
      <c r="AT193">
        <f t="shared" si="96"/>
        <v>0</v>
      </c>
      <c r="AU193">
        <f t="shared" si="97"/>
        <v>47393.074537676541</v>
      </c>
      <c r="AV193">
        <f t="shared" si="98"/>
        <v>1200.006071428571</v>
      </c>
      <c r="AW193">
        <f t="shared" si="99"/>
        <v>1025.9301243073601</v>
      </c>
      <c r="AX193">
        <f t="shared" si="100"/>
        <v>0.85493744467977661</v>
      </c>
      <c r="AY193">
        <f t="shared" si="101"/>
        <v>0.1884292682319689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1669220568.5</v>
      </c>
      <c r="BF193">
        <v>1142.598214285714</v>
      </c>
      <c r="BG193">
        <v>1160.8442857142859</v>
      </c>
      <c r="BH193">
        <v>34.296685714285722</v>
      </c>
      <c r="BI193">
        <v>33.463128571428577</v>
      </c>
      <c r="BJ193">
        <v>1146.553571428572</v>
      </c>
      <c r="BK193">
        <v>34.181278571428571</v>
      </c>
      <c r="BL193">
        <v>649.99417857142851</v>
      </c>
      <c r="BM193">
        <v>101.0389285714286</v>
      </c>
      <c r="BN193">
        <v>9.9964803571428576E-2</v>
      </c>
      <c r="BO193">
        <v>32.697357142857143</v>
      </c>
      <c r="BP193">
        <v>33.226328571428567</v>
      </c>
      <c r="BQ193">
        <v>999.9000000000002</v>
      </c>
      <c r="BR193">
        <v>0</v>
      </c>
      <c r="BS193">
        <v>0</v>
      </c>
      <c r="BT193">
        <v>9012.6571428571424</v>
      </c>
      <c r="BU193">
        <v>0</v>
      </c>
      <c r="BV193">
        <v>26.417564285714288</v>
      </c>
      <c r="BW193">
        <v>-18.24569285714286</v>
      </c>
      <c r="BX193">
        <v>1183.1775</v>
      </c>
      <c r="BY193">
        <v>1201.0346428571429</v>
      </c>
      <c r="BZ193">
        <v>0.83356071428571421</v>
      </c>
      <c r="CA193">
        <v>1160.8442857142859</v>
      </c>
      <c r="CB193">
        <v>33.463128571428577</v>
      </c>
      <c r="CC193">
        <v>3.4653025</v>
      </c>
      <c r="CD193">
        <v>3.3810796428571428</v>
      </c>
      <c r="CE193">
        <v>26.450700000000001</v>
      </c>
      <c r="CF193">
        <v>26.03411785714286</v>
      </c>
      <c r="CG193">
        <v>1200.006071428571</v>
      </c>
      <c r="CH193">
        <v>0.50000250000000002</v>
      </c>
      <c r="CI193">
        <v>0.49999749999999998</v>
      </c>
      <c r="CJ193">
        <v>0</v>
      </c>
      <c r="CK193">
        <v>862.62914285714294</v>
      </c>
      <c r="CL193">
        <v>4.9990899999999998</v>
      </c>
      <c r="CM193">
        <v>9566.9610714285718</v>
      </c>
      <c r="CN193">
        <v>9557.9082142857133</v>
      </c>
      <c r="CO193">
        <v>41.75</v>
      </c>
      <c r="CP193">
        <v>43.211750000000002</v>
      </c>
      <c r="CQ193">
        <v>42.436999999999991</v>
      </c>
      <c r="CR193">
        <v>42.436999999999991</v>
      </c>
      <c r="CS193">
        <v>43.186999999999983</v>
      </c>
      <c r="CT193">
        <v>597.50571428571425</v>
      </c>
      <c r="CU193">
        <v>597.50035714285718</v>
      </c>
      <c r="CV193">
        <v>0</v>
      </c>
      <c r="CW193">
        <v>1669220583.5999999</v>
      </c>
      <c r="CX193">
        <v>0</v>
      </c>
      <c r="CY193">
        <v>1669215309.0999999</v>
      </c>
      <c r="CZ193" t="s">
        <v>356</v>
      </c>
      <c r="DA193">
        <v>1669215309.0999999</v>
      </c>
      <c r="DB193">
        <v>1669215308.0999999</v>
      </c>
      <c r="DC193">
        <v>4</v>
      </c>
      <c r="DD193">
        <v>-3.3000000000000002E-2</v>
      </c>
      <c r="DE193">
        <v>-1.7000000000000001E-2</v>
      </c>
      <c r="DF193">
        <v>-3.2709999999999999</v>
      </c>
      <c r="DG193">
        <v>0.115</v>
      </c>
      <c r="DH193">
        <v>409</v>
      </c>
      <c r="DI193">
        <v>31</v>
      </c>
      <c r="DJ193">
        <v>0.59</v>
      </c>
      <c r="DK193">
        <v>0.22</v>
      </c>
      <c r="DL193">
        <v>-18.209704878048779</v>
      </c>
      <c r="DM193">
        <v>-0.69917979094077576</v>
      </c>
      <c r="DN193">
        <v>8.9971488576617811E-2</v>
      </c>
      <c r="DO193">
        <v>0</v>
      </c>
      <c r="DP193">
        <v>0.82867197560975614</v>
      </c>
      <c r="DQ193">
        <v>9.0324209059234051E-2</v>
      </c>
      <c r="DR193">
        <v>1.3285048954787951E-2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3.2970999999999999</v>
      </c>
      <c r="EB193">
        <v>2.6254599999999999</v>
      </c>
      <c r="EC193">
        <v>0.204844</v>
      </c>
      <c r="ED193">
        <v>0.20499999999999999</v>
      </c>
      <c r="EE193">
        <v>0.140324</v>
      </c>
      <c r="EF193">
        <v>0.13644600000000001</v>
      </c>
      <c r="EG193">
        <v>24121.7</v>
      </c>
      <c r="EH193">
        <v>24553</v>
      </c>
      <c r="EI193">
        <v>28227.200000000001</v>
      </c>
      <c r="EJ193">
        <v>29729.1</v>
      </c>
      <c r="EK193">
        <v>33385.9</v>
      </c>
      <c r="EL193">
        <v>35630.400000000001</v>
      </c>
      <c r="EM193">
        <v>39827.300000000003</v>
      </c>
      <c r="EN193">
        <v>42471</v>
      </c>
      <c r="EO193">
        <v>2.1770700000000001</v>
      </c>
      <c r="EP193">
        <v>2.1962000000000002</v>
      </c>
      <c r="EQ193">
        <v>0.14360200000000001</v>
      </c>
      <c r="ER193">
        <v>0</v>
      </c>
      <c r="ES193">
        <v>30.898700000000002</v>
      </c>
      <c r="ET193">
        <v>999.9</v>
      </c>
      <c r="EU193">
        <v>74.400000000000006</v>
      </c>
      <c r="EV193">
        <v>34.6</v>
      </c>
      <c r="EW193">
        <v>40.676499999999997</v>
      </c>
      <c r="EX193">
        <v>57.131799999999998</v>
      </c>
      <c r="EY193">
        <v>-2.6322100000000002</v>
      </c>
      <c r="EZ193">
        <v>2</v>
      </c>
      <c r="FA193">
        <v>0.414045</v>
      </c>
      <c r="FB193">
        <v>0.11233899999999999</v>
      </c>
      <c r="FC193">
        <v>20.272400000000001</v>
      </c>
      <c r="FD193">
        <v>5.2189399999999999</v>
      </c>
      <c r="FE193">
        <v>12.0046</v>
      </c>
      <c r="FF193">
        <v>4.9869500000000002</v>
      </c>
      <c r="FG193">
        <v>3.2844799999999998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1.8621799999999999</v>
      </c>
      <c r="FN193">
        <v>1.8642000000000001</v>
      </c>
      <c r="FO193">
        <v>1.8602799999999999</v>
      </c>
      <c r="FP193">
        <v>1.861</v>
      </c>
      <c r="FQ193">
        <v>1.8601700000000001</v>
      </c>
      <c r="FR193">
        <v>1.8618699999999999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-3.97</v>
      </c>
      <c r="GH193">
        <v>0.1154</v>
      </c>
      <c r="GI193">
        <v>-2.7106589400944232</v>
      </c>
      <c r="GJ193">
        <v>-1.6100910332537859E-3</v>
      </c>
      <c r="GK193">
        <v>7.0186618486508772E-7</v>
      </c>
      <c r="GL193">
        <v>-2.134652460378022E-10</v>
      </c>
      <c r="GM193">
        <v>0.1154050000000026</v>
      </c>
      <c r="GN193">
        <v>0</v>
      </c>
      <c r="GO193">
        <v>0</v>
      </c>
      <c r="GP193">
        <v>0</v>
      </c>
      <c r="GQ193">
        <v>5</v>
      </c>
      <c r="GR193">
        <v>2079</v>
      </c>
      <c r="GS193">
        <v>3</v>
      </c>
      <c r="GT193">
        <v>29</v>
      </c>
      <c r="GU193">
        <v>87.8</v>
      </c>
      <c r="GV193">
        <v>87.8</v>
      </c>
      <c r="GW193">
        <v>3.1530800000000001</v>
      </c>
      <c r="GX193">
        <v>2.5109900000000001</v>
      </c>
      <c r="GY193">
        <v>2.04834</v>
      </c>
      <c r="GZ193">
        <v>2.6220699999999999</v>
      </c>
      <c r="HA193">
        <v>2.1972700000000001</v>
      </c>
      <c r="HB193">
        <v>2.36084</v>
      </c>
      <c r="HC193">
        <v>39.441600000000001</v>
      </c>
      <c r="HD193">
        <v>14.78</v>
      </c>
      <c r="HE193">
        <v>18</v>
      </c>
      <c r="HF193">
        <v>660.21100000000001</v>
      </c>
      <c r="HG193">
        <v>751.83799999999997</v>
      </c>
      <c r="HH193">
        <v>30.998799999999999</v>
      </c>
      <c r="HI193">
        <v>32.6661</v>
      </c>
      <c r="HJ193">
        <v>29.9999</v>
      </c>
      <c r="HK193">
        <v>32.527200000000001</v>
      </c>
      <c r="HL193">
        <v>32.510399999999997</v>
      </c>
      <c r="HM193">
        <v>63.047600000000003</v>
      </c>
      <c r="HN193">
        <v>25.472300000000001</v>
      </c>
      <c r="HO193">
        <v>100</v>
      </c>
      <c r="HP193">
        <v>31</v>
      </c>
      <c r="HQ193">
        <v>1187.52</v>
      </c>
      <c r="HR193">
        <v>33.348500000000001</v>
      </c>
      <c r="HS193">
        <v>99.4405</v>
      </c>
      <c r="HT193">
        <v>98.507800000000003</v>
      </c>
    </row>
    <row r="194" spans="1:228" x14ac:dyDescent="0.2">
      <c r="A194">
        <v>179</v>
      </c>
      <c r="B194">
        <v>1669220580.5</v>
      </c>
      <c r="C194">
        <v>831</v>
      </c>
      <c r="D194" t="s">
        <v>717</v>
      </c>
      <c r="E194" t="s">
        <v>718</v>
      </c>
      <c r="F194">
        <v>4</v>
      </c>
      <c r="G194">
        <v>1669220572.5</v>
      </c>
      <c r="H194">
        <f t="shared" si="68"/>
        <v>2.1191066843498176E-3</v>
      </c>
      <c r="I194">
        <f t="shared" si="69"/>
        <v>2.1191066843498176</v>
      </c>
      <c r="J194">
        <f t="shared" si="70"/>
        <v>18.295344790063801</v>
      </c>
      <c r="K194">
        <f t="shared" si="71"/>
        <v>1149.2735714285709</v>
      </c>
      <c r="L194">
        <f t="shared" si="72"/>
        <v>887.14605002259634</v>
      </c>
      <c r="M194">
        <f t="shared" si="73"/>
        <v>89.724656015750426</v>
      </c>
      <c r="N194">
        <f t="shared" si="74"/>
        <v>116.23585075061202</v>
      </c>
      <c r="O194">
        <f t="shared" si="75"/>
        <v>0.12688843900454164</v>
      </c>
      <c r="P194">
        <f t="shared" si="76"/>
        <v>3.6798406994202248</v>
      </c>
      <c r="Q194">
        <f t="shared" si="77"/>
        <v>0.12450689875289636</v>
      </c>
      <c r="R194">
        <f t="shared" si="78"/>
        <v>7.8027060631935444E-2</v>
      </c>
      <c r="S194">
        <f t="shared" si="79"/>
        <v>226.115385734477</v>
      </c>
      <c r="T194">
        <f t="shared" si="80"/>
        <v>33.327602502432292</v>
      </c>
      <c r="U194">
        <f t="shared" si="81"/>
        <v>33.227389285714288</v>
      </c>
      <c r="V194">
        <f t="shared" si="82"/>
        <v>5.1170155378942797</v>
      </c>
      <c r="W194">
        <f t="shared" si="83"/>
        <v>69.834963773797071</v>
      </c>
      <c r="X194">
        <f t="shared" si="84"/>
        <v>3.4687026231514029</v>
      </c>
      <c r="Y194">
        <f t="shared" si="85"/>
        <v>4.9669999606313278</v>
      </c>
      <c r="Z194">
        <f t="shared" si="86"/>
        <v>1.6483129147428768</v>
      </c>
      <c r="AA194">
        <f t="shared" si="87"/>
        <v>-93.452604779826956</v>
      </c>
      <c r="AB194">
        <f t="shared" si="88"/>
        <v>-105.03063166636682</v>
      </c>
      <c r="AC194">
        <f t="shared" si="89"/>
        <v>-6.5343719957187893</v>
      </c>
      <c r="AD194">
        <f t="shared" si="90"/>
        <v>21.09777729256443</v>
      </c>
      <c r="AE194">
        <f t="shared" si="91"/>
        <v>41.62473225190206</v>
      </c>
      <c r="AF194">
        <f t="shared" si="92"/>
        <v>2.1038695211611724</v>
      </c>
      <c r="AG194">
        <f t="shared" si="93"/>
        <v>18.295344790063801</v>
      </c>
      <c r="AH194">
        <v>1217.4979471558449</v>
      </c>
      <c r="AI194">
        <v>1202.9866060606059</v>
      </c>
      <c r="AJ194">
        <v>1.717935930735762</v>
      </c>
      <c r="AK194">
        <v>63.31</v>
      </c>
      <c r="AL194">
        <f t="shared" si="94"/>
        <v>2.1191066843498176</v>
      </c>
      <c r="AM194">
        <v>33.4444282639232</v>
      </c>
      <c r="AN194">
        <v>34.293790909090909</v>
      </c>
      <c r="AO194">
        <v>1.2715919231610231E-4</v>
      </c>
      <c r="AP194">
        <v>89.38907270601743</v>
      </c>
      <c r="AQ194">
        <v>32</v>
      </c>
      <c r="AR194">
        <v>5</v>
      </c>
      <c r="AS194">
        <f t="shared" si="95"/>
        <v>1</v>
      </c>
      <c r="AT194">
        <f t="shared" si="96"/>
        <v>0</v>
      </c>
      <c r="AU194">
        <f t="shared" si="97"/>
        <v>47372.571289104788</v>
      </c>
      <c r="AV194">
        <f t="shared" si="98"/>
        <v>1200.0025000000001</v>
      </c>
      <c r="AW194">
        <f t="shared" si="99"/>
        <v>1025.9269635929934</v>
      </c>
      <c r="AX194">
        <f t="shared" si="100"/>
        <v>0.8549373552080044</v>
      </c>
      <c r="AY194">
        <f t="shared" si="101"/>
        <v>0.18842909555144843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1669220572.5</v>
      </c>
      <c r="BF194">
        <v>1149.2735714285709</v>
      </c>
      <c r="BG194">
        <v>1167.568214285714</v>
      </c>
      <c r="BH194">
        <v>34.296546428571432</v>
      </c>
      <c r="BI194">
        <v>33.452603571428561</v>
      </c>
      <c r="BJ194">
        <v>1153.2349999999999</v>
      </c>
      <c r="BK194">
        <v>34.181139285714288</v>
      </c>
      <c r="BL194">
        <v>649.99992857142854</v>
      </c>
      <c r="BM194">
        <v>101.0385357142857</v>
      </c>
      <c r="BN194">
        <v>0.10000400357142861</v>
      </c>
      <c r="BO194">
        <v>32.697967857142856</v>
      </c>
      <c r="BP194">
        <v>33.227389285714288</v>
      </c>
      <c r="BQ194">
        <v>999.9000000000002</v>
      </c>
      <c r="BR194">
        <v>0</v>
      </c>
      <c r="BS194">
        <v>0</v>
      </c>
      <c r="BT194">
        <v>9008.7507142857157</v>
      </c>
      <c r="BU194">
        <v>0</v>
      </c>
      <c r="BV194">
        <v>26.241907142857141</v>
      </c>
      <c r="BW194">
        <v>-18.294035714285709</v>
      </c>
      <c r="BX194">
        <v>1190.0907142857141</v>
      </c>
      <c r="BY194">
        <v>1207.978571428572</v>
      </c>
      <c r="BZ194">
        <v>0.84394692857142839</v>
      </c>
      <c r="CA194">
        <v>1167.568214285714</v>
      </c>
      <c r="CB194">
        <v>33.452603571428561</v>
      </c>
      <c r="CC194">
        <v>3.4652771428571429</v>
      </c>
      <c r="CD194">
        <v>3.3800046428571422</v>
      </c>
      <c r="CE194">
        <v>26.450575000000001</v>
      </c>
      <c r="CF194">
        <v>26.028749999999999</v>
      </c>
      <c r="CG194">
        <v>1200.0025000000001</v>
      </c>
      <c r="CH194">
        <v>0.50000549999999999</v>
      </c>
      <c r="CI194">
        <v>0.49999450000000012</v>
      </c>
      <c r="CJ194">
        <v>0</v>
      </c>
      <c r="CK194">
        <v>862.81796428571431</v>
      </c>
      <c r="CL194">
        <v>4.9990899999999998</v>
      </c>
      <c r="CM194">
        <v>9566.2478571428564</v>
      </c>
      <c r="CN194">
        <v>9557.8942857142847</v>
      </c>
      <c r="CO194">
        <v>41.740999999999993</v>
      </c>
      <c r="CP194">
        <v>43.213999999999992</v>
      </c>
      <c r="CQ194">
        <v>42.436999999999991</v>
      </c>
      <c r="CR194">
        <v>42.432571428571407</v>
      </c>
      <c r="CS194">
        <v>43.182571428571407</v>
      </c>
      <c r="CT194">
        <v>597.50749999999994</v>
      </c>
      <c r="CU194">
        <v>597.495</v>
      </c>
      <c r="CV194">
        <v>0</v>
      </c>
      <c r="CW194">
        <v>1669220587.8</v>
      </c>
      <c r="CX194">
        <v>0</v>
      </c>
      <c r="CY194">
        <v>1669215309.0999999</v>
      </c>
      <c r="CZ194" t="s">
        <v>356</v>
      </c>
      <c r="DA194">
        <v>1669215309.0999999</v>
      </c>
      <c r="DB194">
        <v>1669215308.0999999</v>
      </c>
      <c r="DC194">
        <v>4</v>
      </c>
      <c r="DD194">
        <v>-3.3000000000000002E-2</v>
      </c>
      <c r="DE194">
        <v>-1.7000000000000001E-2</v>
      </c>
      <c r="DF194">
        <v>-3.2709999999999999</v>
      </c>
      <c r="DG194">
        <v>0.115</v>
      </c>
      <c r="DH194">
        <v>409</v>
      </c>
      <c r="DI194">
        <v>31</v>
      </c>
      <c r="DJ194">
        <v>0.59</v>
      </c>
      <c r="DK194">
        <v>0.22</v>
      </c>
      <c r="DL194">
        <v>-18.267936585365849</v>
      </c>
      <c r="DM194">
        <v>-0.70158606271778423</v>
      </c>
      <c r="DN194">
        <v>9.035806753593241E-2</v>
      </c>
      <c r="DO194">
        <v>0</v>
      </c>
      <c r="DP194">
        <v>0.83790765853658555</v>
      </c>
      <c r="DQ194">
        <v>0.13224186062717849</v>
      </c>
      <c r="DR194">
        <v>1.9234739401266191E-2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3.29718</v>
      </c>
      <c r="EB194">
        <v>2.6251899999999999</v>
      </c>
      <c r="EC194">
        <v>0.20557600000000001</v>
      </c>
      <c r="ED194">
        <v>0.205736</v>
      </c>
      <c r="EE194">
        <v>0.140318</v>
      </c>
      <c r="EF194">
        <v>0.13620099999999999</v>
      </c>
      <c r="EG194">
        <v>24099.200000000001</v>
      </c>
      <c r="EH194">
        <v>24531</v>
      </c>
      <c r="EI194">
        <v>28226.9</v>
      </c>
      <c r="EJ194">
        <v>29730.1</v>
      </c>
      <c r="EK194">
        <v>33385.9</v>
      </c>
      <c r="EL194">
        <v>35641.9</v>
      </c>
      <c r="EM194">
        <v>39827</v>
      </c>
      <c r="EN194">
        <v>42472.6</v>
      </c>
      <c r="EO194">
        <v>2.1771799999999999</v>
      </c>
      <c r="EP194">
        <v>2.19598</v>
      </c>
      <c r="EQ194">
        <v>0.14327100000000001</v>
      </c>
      <c r="ER194">
        <v>0</v>
      </c>
      <c r="ES194">
        <v>30.896000000000001</v>
      </c>
      <c r="ET194">
        <v>999.9</v>
      </c>
      <c r="EU194">
        <v>74.400000000000006</v>
      </c>
      <c r="EV194">
        <v>34.6</v>
      </c>
      <c r="EW194">
        <v>40.681699999999999</v>
      </c>
      <c r="EX194">
        <v>57.251800000000003</v>
      </c>
      <c r="EY194">
        <v>-2.69231</v>
      </c>
      <c r="EZ194">
        <v>2</v>
      </c>
      <c r="FA194">
        <v>0.41403200000000001</v>
      </c>
      <c r="FB194">
        <v>0.10961600000000001</v>
      </c>
      <c r="FC194">
        <v>20.272400000000001</v>
      </c>
      <c r="FD194">
        <v>5.2189399999999999</v>
      </c>
      <c r="FE194">
        <v>12.005000000000001</v>
      </c>
      <c r="FF194">
        <v>4.9869000000000003</v>
      </c>
      <c r="FG194">
        <v>3.2844799999999998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1.8641799999999999</v>
      </c>
      <c r="FO194">
        <v>1.8602799999999999</v>
      </c>
      <c r="FP194">
        <v>1.8609899999999999</v>
      </c>
      <c r="FQ194">
        <v>1.8601700000000001</v>
      </c>
      <c r="FR194">
        <v>1.86188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-3.97</v>
      </c>
      <c r="GH194">
        <v>0.11550000000000001</v>
      </c>
      <c r="GI194">
        <v>-2.7106589400944232</v>
      </c>
      <c r="GJ194">
        <v>-1.6100910332537859E-3</v>
      </c>
      <c r="GK194">
        <v>7.0186618486508772E-7</v>
      </c>
      <c r="GL194">
        <v>-2.134652460378022E-10</v>
      </c>
      <c r="GM194">
        <v>0.1154050000000026</v>
      </c>
      <c r="GN194">
        <v>0</v>
      </c>
      <c r="GO194">
        <v>0</v>
      </c>
      <c r="GP194">
        <v>0</v>
      </c>
      <c r="GQ194">
        <v>5</v>
      </c>
      <c r="GR194">
        <v>2079</v>
      </c>
      <c r="GS194">
        <v>3</v>
      </c>
      <c r="GT194">
        <v>29</v>
      </c>
      <c r="GU194">
        <v>87.9</v>
      </c>
      <c r="GV194">
        <v>87.9</v>
      </c>
      <c r="GW194">
        <v>3.1665000000000001</v>
      </c>
      <c r="GX194">
        <v>2.52441</v>
      </c>
      <c r="GY194">
        <v>2.04834</v>
      </c>
      <c r="GZ194">
        <v>2.6220699999999999</v>
      </c>
      <c r="HA194">
        <v>2.1972700000000001</v>
      </c>
      <c r="HB194">
        <v>2.3120099999999999</v>
      </c>
      <c r="HC194">
        <v>39.441600000000001</v>
      </c>
      <c r="HD194">
        <v>14.7712</v>
      </c>
      <c r="HE194">
        <v>18</v>
      </c>
      <c r="HF194">
        <v>660.29100000000005</v>
      </c>
      <c r="HG194">
        <v>751.62099999999998</v>
      </c>
      <c r="HH194">
        <v>30.999099999999999</v>
      </c>
      <c r="HI194">
        <v>32.664900000000003</v>
      </c>
      <c r="HJ194">
        <v>29.9999</v>
      </c>
      <c r="HK194">
        <v>32.527200000000001</v>
      </c>
      <c r="HL194">
        <v>32.510399999999997</v>
      </c>
      <c r="HM194">
        <v>63.3307</v>
      </c>
      <c r="HN194">
        <v>25.472300000000001</v>
      </c>
      <c r="HO194">
        <v>100</v>
      </c>
      <c r="HP194">
        <v>31</v>
      </c>
      <c r="HQ194">
        <v>1194.2</v>
      </c>
      <c r="HR194">
        <v>33.348500000000001</v>
      </c>
      <c r="HS194">
        <v>99.439599999999999</v>
      </c>
      <c r="HT194">
        <v>98.511300000000006</v>
      </c>
    </row>
    <row r="195" spans="1:228" x14ac:dyDescent="0.2">
      <c r="A195">
        <v>180</v>
      </c>
      <c r="B195">
        <v>1669220584.5</v>
      </c>
      <c r="C195">
        <v>835</v>
      </c>
      <c r="D195" t="s">
        <v>719</v>
      </c>
      <c r="E195" t="s">
        <v>720</v>
      </c>
      <c r="F195">
        <v>4</v>
      </c>
      <c r="G195">
        <v>1669220576.5</v>
      </c>
      <c r="H195">
        <f t="shared" si="68"/>
        <v>2.1473070143395389E-3</v>
      </c>
      <c r="I195">
        <f t="shared" si="69"/>
        <v>2.147307014339539</v>
      </c>
      <c r="J195">
        <f t="shared" si="70"/>
        <v>17.839548370317345</v>
      </c>
      <c r="K195">
        <f t="shared" si="71"/>
        <v>1155.943214285714</v>
      </c>
      <c r="L195">
        <f t="shared" si="72"/>
        <v>902.39787444953504</v>
      </c>
      <c r="M195">
        <f t="shared" si="73"/>
        <v>91.2666772876088</v>
      </c>
      <c r="N195">
        <f t="shared" si="74"/>
        <v>116.90973492747885</v>
      </c>
      <c r="O195">
        <f t="shared" si="75"/>
        <v>0.12862441889532739</v>
      </c>
      <c r="P195">
        <f t="shared" si="76"/>
        <v>3.6781719568809623</v>
      </c>
      <c r="Q195">
        <f t="shared" si="77"/>
        <v>0.12617685837684361</v>
      </c>
      <c r="R195">
        <f t="shared" si="78"/>
        <v>7.9076560871298218E-2</v>
      </c>
      <c r="S195">
        <f t="shared" si="79"/>
        <v>226.11498169876239</v>
      </c>
      <c r="T195">
        <f t="shared" si="80"/>
        <v>33.324431547122678</v>
      </c>
      <c r="U195">
        <f t="shared" si="81"/>
        <v>33.224699999999999</v>
      </c>
      <c r="V195">
        <f t="shared" si="82"/>
        <v>5.1162436589242875</v>
      </c>
      <c r="W195">
        <f t="shared" si="83"/>
        <v>69.813121529328271</v>
      </c>
      <c r="X195">
        <f t="shared" si="84"/>
        <v>3.4680996447170362</v>
      </c>
      <c r="Y195">
        <f t="shared" si="85"/>
        <v>4.9676902690278624</v>
      </c>
      <c r="Z195">
        <f t="shared" si="86"/>
        <v>1.6481440142072512</v>
      </c>
      <c r="AA195">
        <f t="shared" si="87"/>
        <v>-94.696239332373665</v>
      </c>
      <c r="AB195">
        <f t="shared" si="88"/>
        <v>-103.96035305121252</v>
      </c>
      <c r="AC195">
        <f t="shared" si="89"/>
        <v>-6.4707129584713154</v>
      </c>
      <c r="AD195">
        <f t="shared" si="90"/>
        <v>20.987676356704881</v>
      </c>
      <c r="AE195">
        <f t="shared" si="91"/>
        <v>41.62109561195868</v>
      </c>
      <c r="AF195">
        <f t="shared" si="92"/>
        <v>2.1534336842368336</v>
      </c>
      <c r="AG195">
        <f t="shared" si="93"/>
        <v>17.839548370317345</v>
      </c>
      <c r="AH195">
        <v>1224.332191025974</v>
      </c>
      <c r="AI195">
        <v>1209.939454545455</v>
      </c>
      <c r="AJ195">
        <v>1.738032900432859</v>
      </c>
      <c r="AK195">
        <v>63.31</v>
      </c>
      <c r="AL195">
        <f t="shared" si="94"/>
        <v>2.147307014339539</v>
      </c>
      <c r="AM195">
        <v>33.366781472872027</v>
      </c>
      <c r="AN195">
        <v>34.264306666666648</v>
      </c>
      <c r="AO195">
        <v>-6.614147453304315E-3</v>
      </c>
      <c r="AP195">
        <v>89.38907270601743</v>
      </c>
      <c r="AQ195">
        <v>32</v>
      </c>
      <c r="AR195">
        <v>5</v>
      </c>
      <c r="AS195">
        <f t="shared" si="95"/>
        <v>1</v>
      </c>
      <c r="AT195">
        <f t="shared" si="96"/>
        <v>0</v>
      </c>
      <c r="AU195">
        <f t="shared" si="97"/>
        <v>47342.329532858472</v>
      </c>
      <c r="AV195">
        <f t="shared" si="98"/>
        <v>1200.000357142857</v>
      </c>
      <c r="AW195">
        <f t="shared" si="99"/>
        <v>1025.9251314501357</v>
      </c>
      <c r="AX195">
        <f t="shared" si="100"/>
        <v>0.85493735509613855</v>
      </c>
      <c r="AY195">
        <f t="shared" si="101"/>
        <v>0.18842909533554747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1669220576.5</v>
      </c>
      <c r="BF195">
        <v>1155.943214285714</v>
      </c>
      <c r="BG195">
        <v>1174.265714285714</v>
      </c>
      <c r="BH195">
        <v>34.29078214285714</v>
      </c>
      <c r="BI195">
        <v>33.426964285714277</v>
      </c>
      <c r="BJ195">
        <v>1159.910714285714</v>
      </c>
      <c r="BK195">
        <v>34.175375000000003</v>
      </c>
      <c r="BL195">
        <v>650.00914285714293</v>
      </c>
      <c r="BM195">
        <v>101.0379642857143</v>
      </c>
      <c r="BN195">
        <v>9.9992564285714278E-2</v>
      </c>
      <c r="BO195">
        <v>32.700435714285717</v>
      </c>
      <c r="BP195">
        <v>33.224699999999999</v>
      </c>
      <c r="BQ195">
        <v>999.9000000000002</v>
      </c>
      <c r="BR195">
        <v>0</v>
      </c>
      <c r="BS195">
        <v>0</v>
      </c>
      <c r="BT195">
        <v>9003.0357142857138</v>
      </c>
      <c r="BU195">
        <v>0</v>
      </c>
      <c r="BV195">
        <v>26.088107142857151</v>
      </c>
      <c r="BW195">
        <v>-18.32217142857143</v>
      </c>
      <c r="BX195">
        <v>1196.9896428571431</v>
      </c>
      <c r="BY195">
        <v>1214.8757142857139</v>
      </c>
      <c r="BZ195">
        <v>0.86382078571428578</v>
      </c>
      <c r="CA195">
        <v>1174.265714285714</v>
      </c>
      <c r="CB195">
        <v>33.426964285714277</v>
      </c>
      <c r="CC195">
        <v>3.4646728571428582</v>
      </c>
      <c r="CD195">
        <v>3.377392142857143</v>
      </c>
      <c r="CE195">
        <v>26.447617857142859</v>
      </c>
      <c r="CF195">
        <v>26.015682142857141</v>
      </c>
      <c r="CG195">
        <v>1200.000357142857</v>
      </c>
      <c r="CH195">
        <v>0.50000599999999995</v>
      </c>
      <c r="CI195">
        <v>0.49999399999999999</v>
      </c>
      <c r="CJ195">
        <v>0</v>
      </c>
      <c r="CK195">
        <v>862.95207142857157</v>
      </c>
      <c r="CL195">
        <v>4.9990899999999998</v>
      </c>
      <c r="CM195">
        <v>9563.8221428571433</v>
      </c>
      <c r="CN195">
        <v>9557.875</v>
      </c>
      <c r="CO195">
        <v>41.734249999999989</v>
      </c>
      <c r="CP195">
        <v>43.211749999999988</v>
      </c>
      <c r="CQ195">
        <v>42.436999999999991</v>
      </c>
      <c r="CR195">
        <v>42.432571428571407</v>
      </c>
      <c r="CS195">
        <v>43.182571428571407</v>
      </c>
      <c r="CT195">
        <v>597.50642857142861</v>
      </c>
      <c r="CU195">
        <v>597.49392857142846</v>
      </c>
      <c r="CV195">
        <v>0</v>
      </c>
      <c r="CW195">
        <v>1669220591.4000001</v>
      </c>
      <c r="CX195">
        <v>0</v>
      </c>
      <c r="CY195">
        <v>1669215309.0999999</v>
      </c>
      <c r="CZ195" t="s">
        <v>356</v>
      </c>
      <c r="DA195">
        <v>1669215309.0999999</v>
      </c>
      <c r="DB195">
        <v>1669215308.0999999</v>
      </c>
      <c r="DC195">
        <v>4</v>
      </c>
      <c r="DD195">
        <v>-3.3000000000000002E-2</v>
      </c>
      <c r="DE195">
        <v>-1.7000000000000001E-2</v>
      </c>
      <c r="DF195">
        <v>-3.2709999999999999</v>
      </c>
      <c r="DG195">
        <v>0.115</v>
      </c>
      <c r="DH195">
        <v>409</v>
      </c>
      <c r="DI195">
        <v>31</v>
      </c>
      <c r="DJ195">
        <v>0.59</v>
      </c>
      <c r="DK195">
        <v>0.22</v>
      </c>
      <c r="DL195">
        <v>-18.30850975609756</v>
      </c>
      <c r="DM195">
        <v>-0.60246271777005789</v>
      </c>
      <c r="DN195">
        <v>8.5304264053997853E-2</v>
      </c>
      <c r="DO195">
        <v>0</v>
      </c>
      <c r="DP195">
        <v>0.85570217073170718</v>
      </c>
      <c r="DQ195">
        <v>0.24815544250871249</v>
      </c>
      <c r="DR195">
        <v>3.1468448505782662E-2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357</v>
      </c>
      <c r="EA195">
        <v>3.29711</v>
      </c>
      <c r="EB195">
        <v>2.6250599999999999</v>
      </c>
      <c r="EC195">
        <v>0.20630599999999999</v>
      </c>
      <c r="ED195">
        <v>0.20644799999999999</v>
      </c>
      <c r="EE195">
        <v>0.140236</v>
      </c>
      <c r="EF195">
        <v>0.13616300000000001</v>
      </c>
      <c r="EG195">
        <v>24077.1</v>
      </c>
      <c r="EH195">
        <v>24508.799999999999</v>
      </c>
      <c r="EI195">
        <v>28227</v>
      </c>
      <c r="EJ195">
        <v>29729.9</v>
      </c>
      <c r="EK195">
        <v>33389.5</v>
      </c>
      <c r="EL195">
        <v>35643.300000000003</v>
      </c>
      <c r="EM195">
        <v>39827.4</v>
      </c>
      <c r="EN195">
        <v>42472.3</v>
      </c>
      <c r="EO195">
        <v>2.1772</v>
      </c>
      <c r="EP195">
        <v>2.1962199999999998</v>
      </c>
      <c r="EQ195">
        <v>0.14346800000000001</v>
      </c>
      <c r="ER195">
        <v>0</v>
      </c>
      <c r="ES195">
        <v>30.895399999999999</v>
      </c>
      <c r="ET195">
        <v>999.9</v>
      </c>
      <c r="EU195">
        <v>74.400000000000006</v>
      </c>
      <c r="EV195">
        <v>34.6</v>
      </c>
      <c r="EW195">
        <v>40.684399999999997</v>
      </c>
      <c r="EX195">
        <v>56.951799999999999</v>
      </c>
      <c r="EY195">
        <v>-2.73237</v>
      </c>
      <c r="EZ195">
        <v>2</v>
      </c>
      <c r="FA195">
        <v>0.41389500000000001</v>
      </c>
      <c r="FB195">
        <v>0.105714</v>
      </c>
      <c r="FC195">
        <v>20.272400000000001</v>
      </c>
      <c r="FD195">
        <v>5.2189399999999999</v>
      </c>
      <c r="FE195">
        <v>12.004099999999999</v>
      </c>
      <c r="FF195">
        <v>4.9865500000000003</v>
      </c>
      <c r="FG195">
        <v>3.2844500000000001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1.8621799999999999</v>
      </c>
      <c r="FN195">
        <v>1.8641799999999999</v>
      </c>
      <c r="FO195">
        <v>1.8603000000000001</v>
      </c>
      <c r="FP195">
        <v>1.8610199999999999</v>
      </c>
      <c r="FQ195">
        <v>1.8602000000000001</v>
      </c>
      <c r="FR195">
        <v>1.8618699999999999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-3.98</v>
      </c>
      <c r="GH195">
        <v>0.1154</v>
      </c>
      <c r="GI195">
        <v>-2.7106589400944232</v>
      </c>
      <c r="GJ195">
        <v>-1.6100910332537859E-3</v>
      </c>
      <c r="GK195">
        <v>7.0186618486508772E-7</v>
      </c>
      <c r="GL195">
        <v>-2.134652460378022E-10</v>
      </c>
      <c r="GM195">
        <v>0.1154050000000026</v>
      </c>
      <c r="GN195">
        <v>0</v>
      </c>
      <c r="GO195">
        <v>0</v>
      </c>
      <c r="GP195">
        <v>0</v>
      </c>
      <c r="GQ195">
        <v>5</v>
      </c>
      <c r="GR195">
        <v>2079</v>
      </c>
      <c r="GS195">
        <v>3</v>
      </c>
      <c r="GT195">
        <v>29</v>
      </c>
      <c r="GU195">
        <v>87.9</v>
      </c>
      <c r="GV195">
        <v>87.9</v>
      </c>
      <c r="GW195">
        <v>3.1811500000000001</v>
      </c>
      <c r="GX195">
        <v>2.5146500000000001</v>
      </c>
      <c r="GY195">
        <v>2.04834</v>
      </c>
      <c r="GZ195">
        <v>2.6220699999999999</v>
      </c>
      <c r="HA195">
        <v>2.1972700000000001</v>
      </c>
      <c r="HB195">
        <v>2.33887</v>
      </c>
      <c r="HC195">
        <v>39.441600000000001</v>
      </c>
      <c r="HD195">
        <v>14.7712</v>
      </c>
      <c r="HE195">
        <v>18</v>
      </c>
      <c r="HF195">
        <v>660.31</v>
      </c>
      <c r="HG195">
        <v>751.86199999999997</v>
      </c>
      <c r="HH195">
        <v>30.998999999999999</v>
      </c>
      <c r="HI195">
        <v>32.664900000000003</v>
      </c>
      <c r="HJ195">
        <v>29.9999</v>
      </c>
      <c r="HK195">
        <v>32.527200000000001</v>
      </c>
      <c r="HL195">
        <v>32.510399999999997</v>
      </c>
      <c r="HM195">
        <v>63.617699999999999</v>
      </c>
      <c r="HN195">
        <v>25.472300000000001</v>
      </c>
      <c r="HO195">
        <v>100</v>
      </c>
      <c r="HP195">
        <v>31</v>
      </c>
      <c r="HQ195">
        <v>1200.8800000000001</v>
      </c>
      <c r="HR195">
        <v>33.348500000000001</v>
      </c>
      <c r="HS195">
        <v>99.440399999999997</v>
      </c>
      <c r="HT195">
        <v>98.5107</v>
      </c>
    </row>
    <row r="196" spans="1:228" x14ac:dyDescent="0.2">
      <c r="A196">
        <v>181</v>
      </c>
      <c r="B196">
        <v>1669220588.5</v>
      </c>
      <c r="C196">
        <v>839</v>
      </c>
      <c r="D196" t="s">
        <v>721</v>
      </c>
      <c r="E196" t="s">
        <v>722</v>
      </c>
      <c r="F196">
        <v>4</v>
      </c>
      <c r="G196">
        <v>1669220580.5</v>
      </c>
      <c r="H196">
        <f t="shared" si="68"/>
        <v>2.1116290178653718E-3</v>
      </c>
      <c r="I196">
        <f t="shared" si="69"/>
        <v>2.1116290178653716</v>
      </c>
      <c r="J196">
        <f t="shared" si="70"/>
        <v>18.948564270665234</v>
      </c>
      <c r="K196">
        <f t="shared" si="71"/>
        <v>1162.5710714285719</v>
      </c>
      <c r="L196">
        <f t="shared" si="72"/>
        <v>890.88313814520609</v>
      </c>
      <c r="M196">
        <f t="shared" si="73"/>
        <v>90.101983586161339</v>
      </c>
      <c r="N196">
        <f t="shared" si="74"/>
        <v>117.57991043998172</v>
      </c>
      <c r="O196">
        <f t="shared" si="75"/>
        <v>0.12638816816490955</v>
      </c>
      <c r="P196">
        <f t="shared" si="76"/>
        <v>3.6783123563427638</v>
      </c>
      <c r="Q196">
        <f t="shared" si="77"/>
        <v>0.12402421933614578</v>
      </c>
      <c r="R196">
        <f t="shared" si="78"/>
        <v>7.7723845749666925E-2</v>
      </c>
      <c r="S196">
        <f t="shared" si="79"/>
        <v>226.11492469877027</v>
      </c>
      <c r="T196">
        <f t="shared" si="80"/>
        <v>33.33537091124451</v>
      </c>
      <c r="U196">
        <f t="shared" si="81"/>
        <v>33.223128571428568</v>
      </c>
      <c r="V196">
        <f t="shared" si="82"/>
        <v>5.1157926742774773</v>
      </c>
      <c r="W196">
        <f t="shared" si="83"/>
        <v>69.775049567250491</v>
      </c>
      <c r="X196">
        <f t="shared" si="84"/>
        <v>3.4668901641205676</v>
      </c>
      <c r="Y196">
        <f t="shared" si="85"/>
        <v>4.968667432875292</v>
      </c>
      <c r="Z196">
        <f t="shared" si="86"/>
        <v>1.6489025101569097</v>
      </c>
      <c r="AA196">
        <f t="shared" si="87"/>
        <v>-93.122839687862893</v>
      </c>
      <c r="AB196">
        <f t="shared" si="88"/>
        <v>-102.96004725207402</v>
      </c>
      <c r="AC196">
        <f t="shared" si="89"/>
        <v>-6.4082674699862823</v>
      </c>
      <c r="AD196">
        <f t="shared" si="90"/>
        <v>23.623770288847084</v>
      </c>
      <c r="AE196">
        <f t="shared" si="91"/>
        <v>41.697460856773489</v>
      </c>
      <c r="AF196">
        <f t="shared" si="92"/>
        <v>2.1722680957572069</v>
      </c>
      <c r="AG196">
        <f t="shared" si="93"/>
        <v>18.948564270665234</v>
      </c>
      <c r="AH196">
        <v>1231.1232965497841</v>
      </c>
      <c r="AI196">
        <v>1216.570121212121</v>
      </c>
      <c r="AJ196">
        <v>1.6563948051948669</v>
      </c>
      <c r="AK196">
        <v>63.31</v>
      </c>
      <c r="AL196">
        <f t="shared" si="94"/>
        <v>2.1116290178653716</v>
      </c>
      <c r="AM196">
        <v>33.368879532225669</v>
      </c>
      <c r="AN196">
        <v>34.246659393939403</v>
      </c>
      <c r="AO196">
        <v>-5.6166952129001677E-3</v>
      </c>
      <c r="AP196">
        <v>89.38907270601743</v>
      </c>
      <c r="AQ196">
        <v>32</v>
      </c>
      <c r="AR196">
        <v>5</v>
      </c>
      <c r="AS196">
        <f t="shared" si="95"/>
        <v>1</v>
      </c>
      <c r="AT196">
        <f t="shared" si="96"/>
        <v>0</v>
      </c>
      <c r="AU196">
        <f t="shared" si="97"/>
        <v>47344.299858476574</v>
      </c>
      <c r="AV196">
        <f t="shared" si="98"/>
        <v>1200</v>
      </c>
      <c r="AW196">
        <f t="shared" si="99"/>
        <v>1025.9248314501399</v>
      </c>
      <c r="AX196">
        <f t="shared" si="100"/>
        <v>0.85493735954178329</v>
      </c>
      <c r="AY196">
        <f t="shared" si="101"/>
        <v>0.18842910391564188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1669220580.5</v>
      </c>
      <c r="BF196">
        <v>1162.5710714285719</v>
      </c>
      <c r="BG196">
        <v>1180.940357142857</v>
      </c>
      <c r="BH196">
        <v>34.278867857142863</v>
      </c>
      <c r="BI196">
        <v>33.407482142857148</v>
      </c>
      <c r="BJ196">
        <v>1166.545714285714</v>
      </c>
      <c r="BK196">
        <v>34.163460714285712</v>
      </c>
      <c r="BL196">
        <v>650.00767857142853</v>
      </c>
      <c r="BM196">
        <v>101.03789285714289</v>
      </c>
      <c r="BN196">
        <v>9.9932889285714283E-2</v>
      </c>
      <c r="BO196">
        <v>32.70392857142857</v>
      </c>
      <c r="BP196">
        <v>33.223128571428568</v>
      </c>
      <c r="BQ196">
        <v>999.9000000000002</v>
      </c>
      <c r="BR196">
        <v>0</v>
      </c>
      <c r="BS196">
        <v>0</v>
      </c>
      <c r="BT196">
        <v>9003.5271428571432</v>
      </c>
      <c r="BU196">
        <v>0</v>
      </c>
      <c r="BV196">
        <v>26.091785714285709</v>
      </c>
      <c r="BW196">
        <v>-18.36805714285714</v>
      </c>
      <c r="BX196">
        <v>1203.8389285714291</v>
      </c>
      <c r="BY196">
        <v>1221.756071428571</v>
      </c>
      <c r="BZ196">
        <v>0.87138246428571431</v>
      </c>
      <c r="CA196">
        <v>1180.940357142857</v>
      </c>
      <c r="CB196">
        <v>33.407482142857148</v>
      </c>
      <c r="CC196">
        <v>3.4634646428571432</v>
      </c>
      <c r="CD196">
        <v>3.3754203571428572</v>
      </c>
      <c r="CE196">
        <v>26.44169999999999</v>
      </c>
      <c r="CF196">
        <v>26.00581428571429</v>
      </c>
      <c r="CG196">
        <v>1200</v>
      </c>
      <c r="CH196">
        <v>0.50000599999999995</v>
      </c>
      <c r="CI196">
        <v>0.49999399999999999</v>
      </c>
      <c r="CJ196">
        <v>0</v>
      </c>
      <c r="CK196">
        <v>863.14917857142848</v>
      </c>
      <c r="CL196">
        <v>4.9990899999999998</v>
      </c>
      <c r="CM196">
        <v>9584.6242857142843</v>
      </c>
      <c r="CN196">
        <v>9557.8732142857152</v>
      </c>
      <c r="CO196">
        <v>41.725250000000003</v>
      </c>
      <c r="CP196">
        <v>43.216250000000002</v>
      </c>
      <c r="CQ196">
        <v>42.436999999999991</v>
      </c>
      <c r="CR196">
        <v>42.425928571428571</v>
      </c>
      <c r="CS196">
        <v>43.182571428571407</v>
      </c>
      <c r="CT196">
        <v>597.50607142857132</v>
      </c>
      <c r="CU196">
        <v>597.49392857142868</v>
      </c>
      <c r="CV196">
        <v>0</v>
      </c>
      <c r="CW196">
        <v>1669220595.5999999</v>
      </c>
      <c r="CX196">
        <v>0</v>
      </c>
      <c r="CY196">
        <v>1669215309.0999999</v>
      </c>
      <c r="CZ196" t="s">
        <v>356</v>
      </c>
      <c r="DA196">
        <v>1669215309.0999999</v>
      </c>
      <c r="DB196">
        <v>1669215308.0999999</v>
      </c>
      <c r="DC196">
        <v>4</v>
      </c>
      <c r="DD196">
        <v>-3.3000000000000002E-2</v>
      </c>
      <c r="DE196">
        <v>-1.7000000000000001E-2</v>
      </c>
      <c r="DF196">
        <v>-3.2709999999999999</v>
      </c>
      <c r="DG196">
        <v>0.115</v>
      </c>
      <c r="DH196">
        <v>409</v>
      </c>
      <c r="DI196">
        <v>31</v>
      </c>
      <c r="DJ196">
        <v>0.59</v>
      </c>
      <c r="DK196">
        <v>0.22</v>
      </c>
      <c r="DL196">
        <v>-18.326714634146342</v>
      </c>
      <c r="DM196">
        <v>-0.59799721254355731</v>
      </c>
      <c r="DN196">
        <v>8.5375824992552002E-2</v>
      </c>
      <c r="DO196">
        <v>0</v>
      </c>
      <c r="DP196">
        <v>0.86561178048780485</v>
      </c>
      <c r="DQ196">
        <v>0.20991453658536641</v>
      </c>
      <c r="DR196">
        <v>3.0248813468777381E-2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3.2971200000000001</v>
      </c>
      <c r="EB196">
        <v>2.6253099999999998</v>
      </c>
      <c r="EC196">
        <v>0.20701600000000001</v>
      </c>
      <c r="ED196">
        <v>0.20715600000000001</v>
      </c>
      <c r="EE196">
        <v>0.14018800000000001</v>
      </c>
      <c r="EF196">
        <v>0.13622899999999999</v>
      </c>
      <c r="EG196">
        <v>24055.1</v>
      </c>
      <c r="EH196">
        <v>24486.5</v>
      </c>
      <c r="EI196">
        <v>28226.6</v>
      </c>
      <c r="EJ196">
        <v>29729.5</v>
      </c>
      <c r="EK196">
        <v>33390.9</v>
      </c>
      <c r="EL196">
        <v>35640</v>
      </c>
      <c r="EM196">
        <v>39826.800000000003</v>
      </c>
      <c r="EN196">
        <v>42471.5</v>
      </c>
      <c r="EO196">
        <v>2.1772300000000002</v>
      </c>
      <c r="EP196">
        <v>2.1962999999999999</v>
      </c>
      <c r="EQ196">
        <v>0.14347599999999999</v>
      </c>
      <c r="ER196">
        <v>0</v>
      </c>
      <c r="ES196">
        <v>30.895499999999998</v>
      </c>
      <c r="ET196">
        <v>999.9</v>
      </c>
      <c r="EU196">
        <v>74.400000000000006</v>
      </c>
      <c r="EV196">
        <v>34.6</v>
      </c>
      <c r="EW196">
        <v>40.680500000000002</v>
      </c>
      <c r="EX196">
        <v>56.9818</v>
      </c>
      <c r="EY196">
        <v>-2.6242000000000001</v>
      </c>
      <c r="EZ196">
        <v>2</v>
      </c>
      <c r="FA196">
        <v>0.413524</v>
      </c>
      <c r="FB196">
        <v>0.103671</v>
      </c>
      <c r="FC196">
        <v>20.272300000000001</v>
      </c>
      <c r="FD196">
        <v>5.2193899999999998</v>
      </c>
      <c r="FE196">
        <v>12.004099999999999</v>
      </c>
      <c r="FF196">
        <v>4.9869000000000003</v>
      </c>
      <c r="FG196">
        <v>3.2845499999999999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1.8641700000000001</v>
      </c>
      <c r="FO196">
        <v>1.8603099999999999</v>
      </c>
      <c r="FP196">
        <v>1.8610199999999999</v>
      </c>
      <c r="FQ196">
        <v>1.8602000000000001</v>
      </c>
      <c r="FR196">
        <v>1.8618699999999999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-3.98</v>
      </c>
      <c r="GH196">
        <v>0.1154</v>
      </c>
      <c r="GI196">
        <v>-2.7106589400944232</v>
      </c>
      <c r="GJ196">
        <v>-1.6100910332537859E-3</v>
      </c>
      <c r="GK196">
        <v>7.0186618486508772E-7</v>
      </c>
      <c r="GL196">
        <v>-2.134652460378022E-10</v>
      </c>
      <c r="GM196">
        <v>0.1154050000000026</v>
      </c>
      <c r="GN196">
        <v>0</v>
      </c>
      <c r="GO196">
        <v>0</v>
      </c>
      <c r="GP196">
        <v>0</v>
      </c>
      <c r="GQ196">
        <v>5</v>
      </c>
      <c r="GR196">
        <v>2079</v>
      </c>
      <c r="GS196">
        <v>3</v>
      </c>
      <c r="GT196">
        <v>29</v>
      </c>
      <c r="GU196">
        <v>88</v>
      </c>
      <c r="GV196">
        <v>88</v>
      </c>
      <c r="GW196">
        <v>3.1958000000000002</v>
      </c>
      <c r="GX196">
        <v>2.51953</v>
      </c>
      <c r="GY196">
        <v>2.04834</v>
      </c>
      <c r="GZ196">
        <v>2.6220699999999999</v>
      </c>
      <c r="HA196">
        <v>2.1972700000000001</v>
      </c>
      <c r="HB196">
        <v>2.32178</v>
      </c>
      <c r="HC196">
        <v>39.441600000000001</v>
      </c>
      <c r="HD196">
        <v>14.78</v>
      </c>
      <c r="HE196">
        <v>18</v>
      </c>
      <c r="HF196">
        <v>660.33</v>
      </c>
      <c r="HG196">
        <v>751.93499999999995</v>
      </c>
      <c r="HH196">
        <v>30.999300000000002</v>
      </c>
      <c r="HI196">
        <v>32.664900000000003</v>
      </c>
      <c r="HJ196">
        <v>30</v>
      </c>
      <c r="HK196">
        <v>32.527200000000001</v>
      </c>
      <c r="HL196">
        <v>32.510399999999997</v>
      </c>
      <c r="HM196">
        <v>63.908499999999997</v>
      </c>
      <c r="HN196">
        <v>25.472300000000001</v>
      </c>
      <c r="HO196">
        <v>100</v>
      </c>
      <c r="HP196">
        <v>31</v>
      </c>
      <c r="HQ196">
        <v>1207.57</v>
      </c>
      <c r="HR196">
        <v>33.354100000000003</v>
      </c>
      <c r="HS196">
        <v>99.438900000000004</v>
      </c>
      <c r="HT196">
        <v>98.509</v>
      </c>
    </row>
    <row r="197" spans="1:228" x14ac:dyDescent="0.2">
      <c r="A197">
        <v>182</v>
      </c>
      <c r="B197">
        <v>1669220592.5</v>
      </c>
      <c r="C197">
        <v>843</v>
      </c>
      <c r="D197" t="s">
        <v>723</v>
      </c>
      <c r="E197" t="s">
        <v>724</v>
      </c>
      <c r="F197">
        <v>4</v>
      </c>
      <c r="G197">
        <v>1669220584.5</v>
      </c>
      <c r="H197">
        <f t="shared" si="68"/>
        <v>2.0957003929675082E-3</v>
      </c>
      <c r="I197">
        <f t="shared" si="69"/>
        <v>2.0957003929675082</v>
      </c>
      <c r="J197">
        <f t="shared" si="70"/>
        <v>18.707945329008599</v>
      </c>
      <c r="K197">
        <f t="shared" si="71"/>
        <v>1169.166428571428</v>
      </c>
      <c r="L197">
        <f t="shared" si="72"/>
        <v>898.22470357219095</v>
      </c>
      <c r="M197">
        <f t="shared" si="73"/>
        <v>90.844437495384298</v>
      </c>
      <c r="N197">
        <f t="shared" si="74"/>
        <v>118.24687755709496</v>
      </c>
      <c r="O197">
        <f t="shared" si="75"/>
        <v>0.12526409592180662</v>
      </c>
      <c r="P197">
        <f t="shared" si="76"/>
        <v>3.677669999329837</v>
      </c>
      <c r="Q197">
        <f t="shared" si="77"/>
        <v>0.12294119515036668</v>
      </c>
      <c r="R197">
        <f t="shared" si="78"/>
        <v>7.7043362490929829E-2</v>
      </c>
      <c r="S197">
        <f t="shared" si="79"/>
        <v>226.11503869875455</v>
      </c>
      <c r="T197">
        <f t="shared" si="80"/>
        <v>33.343859226328263</v>
      </c>
      <c r="U197">
        <f t="shared" si="81"/>
        <v>33.225957142857148</v>
      </c>
      <c r="V197">
        <f t="shared" si="82"/>
        <v>5.1166044715441403</v>
      </c>
      <c r="W197">
        <f t="shared" si="83"/>
        <v>69.7317083135583</v>
      </c>
      <c r="X197">
        <f t="shared" si="84"/>
        <v>3.4657220509455797</v>
      </c>
      <c r="Y197">
        <f t="shared" si="85"/>
        <v>4.9700805196991302</v>
      </c>
      <c r="Z197">
        <f t="shared" si="86"/>
        <v>1.6508824205985606</v>
      </c>
      <c r="AA197">
        <f t="shared" si="87"/>
        <v>-92.420387329867111</v>
      </c>
      <c r="AB197">
        <f t="shared" si="88"/>
        <v>-102.50162311246696</v>
      </c>
      <c r="AC197">
        <f t="shared" si="89"/>
        <v>-6.3810957348772517</v>
      </c>
      <c r="AD197">
        <f t="shared" si="90"/>
        <v>24.811932521543227</v>
      </c>
      <c r="AE197">
        <f t="shared" si="91"/>
        <v>41.808630036327877</v>
      </c>
      <c r="AF197">
        <f t="shared" si="92"/>
        <v>2.1719623721251691</v>
      </c>
      <c r="AG197">
        <f t="shared" si="93"/>
        <v>18.707945329008599</v>
      </c>
      <c r="AH197">
        <v>1238.0124032207791</v>
      </c>
      <c r="AI197">
        <v>1223.3543030303019</v>
      </c>
      <c r="AJ197">
        <v>1.7103203463200609</v>
      </c>
      <c r="AK197">
        <v>63.31</v>
      </c>
      <c r="AL197">
        <f t="shared" si="94"/>
        <v>2.0957003929675082</v>
      </c>
      <c r="AM197">
        <v>33.407415453445573</v>
      </c>
      <c r="AN197">
        <v>34.250135151515153</v>
      </c>
      <c r="AO197">
        <v>-3.719376176349797E-4</v>
      </c>
      <c r="AP197">
        <v>89.38907270601743</v>
      </c>
      <c r="AQ197">
        <v>32</v>
      </c>
      <c r="AR197">
        <v>5</v>
      </c>
      <c r="AS197">
        <f t="shared" si="95"/>
        <v>1</v>
      </c>
      <c r="AT197">
        <f t="shared" si="96"/>
        <v>0</v>
      </c>
      <c r="AU197">
        <f t="shared" si="97"/>
        <v>47332.025539771501</v>
      </c>
      <c r="AV197">
        <f t="shared" si="98"/>
        <v>1200.0007142857139</v>
      </c>
      <c r="AW197">
        <f t="shared" si="99"/>
        <v>1025.9254314501316</v>
      </c>
      <c r="AX197">
        <f t="shared" si="100"/>
        <v>0.85493735065049636</v>
      </c>
      <c r="AY197">
        <f t="shared" si="101"/>
        <v>0.18842908675545816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1669220584.5</v>
      </c>
      <c r="BF197">
        <v>1169.166428571428</v>
      </c>
      <c r="BG197">
        <v>1187.5875000000001</v>
      </c>
      <c r="BH197">
        <v>34.267339285714293</v>
      </c>
      <c r="BI197">
        <v>33.396075000000003</v>
      </c>
      <c r="BJ197">
        <v>1173.146428571428</v>
      </c>
      <c r="BK197">
        <v>34.151935714285713</v>
      </c>
      <c r="BL197">
        <v>650.01453571428567</v>
      </c>
      <c r="BM197">
        <v>101.0377857142857</v>
      </c>
      <c r="BN197">
        <v>9.9977624999999987E-2</v>
      </c>
      <c r="BO197">
        <v>32.708978571428567</v>
      </c>
      <c r="BP197">
        <v>33.225957142857148</v>
      </c>
      <c r="BQ197">
        <v>999.9000000000002</v>
      </c>
      <c r="BR197">
        <v>0</v>
      </c>
      <c r="BS197">
        <v>0</v>
      </c>
      <c r="BT197">
        <v>9001.317500000001</v>
      </c>
      <c r="BU197">
        <v>0</v>
      </c>
      <c r="BV197">
        <v>26.273057142857141</v>
      </c>
      <c r="BW197">
        <v>-18.41965714285714</v>
      </c>
      <c r="BX197">
        <v>1210.653571428571</v>
      </c>
      <c r="BY197">
        <v>1228.618214285714</v>
      </c>
      <c r="BZ197">
        <v>0.87125971428571414</v>
      </c>
      <c r="CA197">
        <v>1187.5875000000001</v>
      </c>
      <c r="CB197">
        <v>33.396075000000003</v>
      </c>
      <c r="CC197">
        <v>3.462297142857143</v>
      </c>
      <c r="CD197">
        <v>3.374266428571429</v>
      </c>
      <c r="CE197">
        <v>26.435982142857139</v>
      </c>
      <c r="CF197">
        <v>26.000042857142859</v>
      </c>
      <c r="CG197">
        <v>1200.0007142857139</v>
      </c>
      <c r="CH197">
        <v>0.50000599999999995</v>
      </c>
      <c r="CI197">
        <v>0.49999399999999999</v>
      </c>
      <c r="CJ197">
        <v>0</v>
      </c>
      <c r="CK197">
        <v>863.3263214285713</v>
      </c>
      <c r="CL197">
        <v>4.9990899999999998</v>
      </c>
      <c r="CM197">
        <v>9617.442500000001</v>
      </c>
      <c r="CN197">
        <v>9557.8760714285709</v>
      </c>
      <c r="CO197">
        <v>41.711749999999988</v>
      </c>
      <c r="CP197">
        <v>43.211749999999988</v>
      </c>
      <c r="CQ197">
        <v>42.436999999999991</v>
      </c>
      <c r="CR197">
        <v>42.414857142857137</v>
      </c>
      <c r="CS197">
        <v>43.182571428571407</v>
      </c>
      <c r="CT197">
        <v>597.5067857142858</v>
      </c>
      <c r="CU197">
        <v>597.49392857142868</v>
      </c>
      <c r="CV197">
        <v>0</v>
      </c>
      <c r="CW197">
        <v>1669220599.8</v>
      </c>
      <c r="CX197">
        <v>0</v>
      </c>
      <c r="CY197">
        <v>1669215309.0999999</v>
      </c>
      <c r="CZ197" t="s">
        <v>356</v>
      </c>
      <c r="DA197">
        <v>1669215309.0999999</v>
      </c>
      <c r="DB197">
        <v>1669215308.0999999</v>
      </c>
      <c r="DC197">
        <v>4</v>
      </c>
      <c r="DD197">
        <v>-3.3000000000000002E-2</v>
      </c>
      <c r="DE197">
        <v>-1.7000000000000001E-2</v>
      </c>
      <c r="DF197">
        <v>-3.2709999999999999</v>
      </c>
      <c r="DG197">
        <v>0.115</v>
      </c>
      <c r="DH197">
        <v>409</v>
      </c>
      <c r="DI197">
        <v>31</v>
      </c>
      <c r="DJ197">
        <v>0.59</v>
      </c>
      <c r="DK197">
        <v>0.22</v>
      </c>
      <c r="DL197">
        <v>-18.39218536585366</v>
      </c>
      <c r="DM197">
        <v>-0.61147526132407881</v>
      </c>
      <c r="DN197">
        <v>8.7669233029541799E-2</v>
      </c>
      <c r="DO197">
        <v>0</v>
      </c>
      <c r="DP197">
        <v>0.86313278048780484</v>
      </c>
      <c r="DQ197">
        <v>3.530598606271626E-2</v>
      </c>
      <c r="DR197">
        <v>3.2657177998936977E-2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3.2972899999999998</v>
      </c>
      <c r="EB197">
        <v>2.6253299999999999</v>
      </c>
      <c r="EC197">
        <v>0.20773900000000001</v>
      </c>
      <c r="ED197">
        <v>0.20788499999999999</v>
      </c>
      <c r="EE197">
        <v>0.140208</v>
      </c>
      <c r="EF197">
        <v>0.13637199999999999</v>
      </c>
      <c r="EG197">
        <v>24032.5</v>
      </c>
      <c r="EH197">
        <v>24464</v>
      </c>
      <c r="EI197">
        <v>28225.9</v>
      </c>
      <c r="EJ197">
        <v>29729.5</v>
      </c>
      <c r="EK197">
        <v>33388.9</v>
      </c>
      <c r="EL197">
        <v>35634.199999999997</v>
      </c>
      <c r="EM197">
        <v>39825.300000000003</v>
      </c>
      <c r="EN197">
        <v>42471.7</v>
      </c>
      <c r="EO197">
        <v>2.1772999999999998</v>
      </c>
      <c r="EP197">
        <v>2.1962700000000002</v>
      </c>
      <c r="EQ197">
        <v>0.14469399999999999</v>
      </c>
      <c r="ER197">
        <v>0</v>
      </c>
      <c r="ES197">
        <v>30.898199999999999</v>
      </c>
      <c r="ET197">
        <v>999.9</v>
      </c>
      <c r="EU197">
        <v>74.400000000000006</v>
      </c>
      <c r="EV197">
        <v>34.6</v>
      </c>
      <c r="EW197">
        <v>40.680100000000003</v>
      </c>
      <c r="EX197">
        <v>56.8018</v>
      </c>
      <c r="EY197">
        <v>-2.6722800000000002</v>
      </c>
      <c r="EZ197">
        <v>2</v>
      </c>
      <c r="FA197">
        <v>0.41361999999999999</v>
      </c>
      <c r="FB197">
        <v>0.10226300000000001</v>
      </c>
      <c r="FC197">
        <v>20.272300000000001</v>
      </c>
      <c r="FD197">
        <v>5.2196899999999999</v>
      </c>
      <c r="FE197">
        <v>12.0044</v>
      </c>
      <c r="FF197">
        <v>4.98705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1.8641799999999999</v>
      </c>
      <c r="FO197">
        <v>1.86026</v>
      </c>
      <c r="FP197">
        <v>1.86103</v>
      </c>
      <c r="FQ197">
        <v>1.8601799999999999</v>
      </c>
      <c r="FR197">
        <v>1.8618699999999999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-3.99</v>
      </c>
      <c r="GH197">
        <v>0.1154</v>
      </c>
      <c r="GI197">
        <v>-2.7106589400944232</v>
      </c>
      <c r="GJ197">
        <v>-1.6100910332537859E-3</v>
      </c>
      <c r="GK197">
        <v>7.0186618486508772E-7</v>
      </c>
      <c r="GL197">
        <v>-2.134652460378022E-10</v>
      </c>
      <c r="GM197">
        <v>0.1154050000000026</v>
      </c>
      <c r="GN197">
        <v>0</v>
      </c>
      <c r="GO197">
        <v>0</v>
      </c>
      <c r="GP197">
        <v>0</v>
      </c>
      <c r="GQ197">
        <v>5</v>
      </c>
      <c r="GR197">
        <v>2079</v>
      </c>
      <c r="GS197">
        <v>3</v>
      </c>
      <c r="GT197">
        <v>29</v>
      </c>
      <c r="GU197">
        <v>88.1</v>
      </c>
      <c r="GV197">
        <v>88.1</v>
      </c>
      <c r="GW197">
        <v>3.2104499999999998</v>
      </c>
      <c r="GX197">
        <v>2.5280800000000001</v>
      </c>
      <c r="GY197">
        <v>2.04834</v>
      </c>
      <c r="GZ197">
        <v>2.6208499999999999</v>
      </c>
      <c r="HA197">
        <v>2.1972700000000001</v>
      </c>
      <c r="HB197">
        <v>2.3022499999999999</v>
      </c>
      <c r="HC197">
        <v>39.441600000000001</v>
      </c>
      <c r="HD197">
        <v>14.7537</v>
      </c>
      <c r="HE197">
        <v>18</v>
      </c>
      <c r="HF197">
        <v>660.39</v>
      </c>
      <c r="HG197">
        <v>751.91099999999994</v>
      </c>
      <c r="HH197">
        <v>30.999500000000001</v>
      </c>
      <c r="HI197">
        <v>32.664900000000003</v>
      </c>
      <c r="HJ197">
        <v>30.0001</v>
      </c>
      <c r="HK197">
        <v>32.527200000000001</v>
      </c>
      <c r="HL197">
        <v>32.510399999999997</v>
      </c>
      <c r="HM197">
        <v>64.1982</v>
      </c>
      <c r="HN197">
        <v>25.472300000000001</v>
      </c>
      <c r="HO197">
        <v>99.629300000000001</v>
      </c>
      <c r="HP197">
        <v>31</v>
      </c>
      <c r="HQ197">
        <v>1214.25</v>
      </c>
      <c r="HR197">
        <v>33.3508</v>
      </c>
      <c r="HS197">
        <v>99.435699999999997</v>
      </c>
      <c r="HT197">
        <v>98.509200000000007</v>
      </c>
    </row>
    <row r="198" spans="1:228" x14ac:dyDescent="0.2">
      <c r="A198">
        <v>183</v>
      </c>
      <c r="B198">
        <v>1669220596.5</v>
      </c>
      <c r="C198">
        <v>847</v>
      </c>
      <c r="D198" t="s">
        <v>725</v>
      </c>
      <c r="E198" t="s">
        <v>726</v>
      </c>
      <c r="F198">
        <v>4</v>
      </c>
      <c r="G198">
        <v>1669220588.5</v>
      </c>
      <c r="H198">
        <f t="shared" si="68"/>
        <v>2.1462036089278081E-3</v>
      </c>
      <c r="I198">
        <f t="shared" si="69"/>
        <v>2.146203608927808</v>
      </c>
      <c r="J198">
        <f t="shared" si="70"/>
        <v>18.120754391701688</v>
      </c>
      <c r="K198">
        <f t="shared" si="71"/>
        <v>1175.788214285714</v>
      </c>
      <c r="L198">
        <f t="shared" si="72"/>
        <v>917.29141353306466</v>
      </c>
      <c r="M198">
        <f t="shared" si="73"/>
        <v>92.772765560497859</v>
      </c>
      <c r="N198">
        <f t="shared" si="74"/>
        <v>118.9165435797389</v>
      </c>
      <c r="O198">
        <f t="shared" si="75"/>
        <v>0.12815042054771303</v>
      </c>
      <c r="P198">
        <f t="shared" si="76"/>
        <v>3.6771391227841788</v>
      </c>
      <c r="Q198">
        <f t="shared" si="77"/>
        <v>0.12572001381916445</v>
      </c>
      <c r="R198">
        <f t="shared" si="78"/>
        <v>7.8789531854552008E-2</v>
      </c>
      <c r="S198">
        <f t="shared" si="79"/>
        <v>226.11486769877811</v>
      </c>
      <c r="T198">
        <f t="shared" si="80"/>
        <v>33.339686092847501</v>
      </c>
      <c r="U198">
        <f t="shared" si="81"/>
        <v>33.231664285714281</v>
      </c>
      <c r="V198">
        <f t="shared" si="82"/>
        <v>5.1182427572137348</v>
      </c>
      <c r="W198">
        <f t="shared" si="83"/>
        <v>69.691441694323174</v>
      </c>
      <c r="X198">
        <f t="shared" si="84"/>
        <v>3.4649538529222377</v>
      </c>
      <c r="Y198">
        <f t="shared" si="85"/>
        <v>4.9718498694861708</v>
      </c>
      <c r="Z198">
        <f t="shared" si="86"/>
        <v>1.6532889042914971</v>
      </c>
      <c r="AA198">
        <f t="shared" si="87"/>
        <v>-94.647579153716336</v>
      </c>
      <c r="AB198">
        <f t="shared" si="88"/>
        <v>-102.36504968499709</v>
      </c>
      <c r="AC198">
        <f t="shared" si="89"/>
        <v>-6.3738894131508541</v>
      </c>
      <c r="AD198">
        <f t="shared" si="90"/>
        <v>22.728349446913825</v>
      </c>
      <c r="AE198">
        <f t="shared" si="91"/>
        <v>41.929009398366077</v>
      </c>
      <c r="AF198">
        <f t="shared" si="92"/>
        <v>2.1429725868128044</v>
      </c>
      <c r="AG198">
        <f t="shared" si="93"/>
        <v>18.120754391701688</v>
      </c>
      <c r="AH198">
        <v>1245.0372399393941</v>
      </c>
      <c r="AI198">
        <v>1230.4401212121199</v>
      </c>
      <c r="AJ198">
        <v>1.759728138527938</v>
      </c>
      <c r="AK198">
        <v>63.31</v>
      </c>
      <c r="AL198">
        <f t="shared" si="94"/>
        <v>2.146203608927808</v>
      </c>
      <c r="AM198">
        <v>33.444675900824592</v>
      </c>
      <c r="AN198">
        <v>34.272714545454548</v>
      </c>
      <c r="AO198">
        <v>6.0217687804214777E-3</v>
      </c>
      <c r="AP198">
        <v>89.38907270601743</v>
      </c>
      <c r="AQ198">
        <v>32</v>
      </c>
      <c r="AR198">
        <v>5</v>
      </c>
      <c r="AS198">
        <f t="shared" si="95"/>
        <v>1</v>
      </c>
      <c r="AT198">
        <f t="shared" si="96"/>
        <v>0</v>
      </c>
      <c r="AU198">
        <f t="shared" si="97"/>
        <v>47321.549877011763</v>
      </c>
      <c r="AV198">
        <f t="shared" si="98"/>
        <v>1199.999642857143</v>
      </c>
      <c r="AW198">
        <f t="shared" si="99"/>
        <v>1025.9245314501441</v>
      </c>
      <c r="AX198">
        <f t="shared" si="100"/>
        <v>0.8549373639874307</v>
      </c>
      <c r="AY198">
        <f t="shared" si="101"/>
        <v>0.1884291124957414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1669220588.5</v>
      </c>
      <c r="BF198">
        <v>1175.788214285714</v>
      </c>
      <c r="BG198">
        <v>1194.251428571429</v>
      </c>
      <c r="BH198">
        <v>34.259757142857147</v>
      </c>
      <c r="BI198">
        <v>33.400100000000002</v>
      </c>
      <c r="BJ198">
        <v>1179.7732142857139</v>
      </c>
      <c r="BK198">
        <v>34.144350000000003</v>
      </c>
      <c r="BL198">
        <v>650.00310714285717</v>
      </c>
      <c r="BM198">
        <v>101.03775</v>
      </c>
      <c r="BN198">
        <v>9.9973728571428583E-2</v>
      </c>
      <c r="BO198">
        <v>32.715299999999999</v>
      </c>
      <c r="BP198">
        <v>33.231664285714281</v>
      </c>
      <c r="BQ198">
        <v>999.9000000000002</v>
      </c>
      <c r="BR198">
        <v>0</v>
      </c>
      <c r="BS198">
        <v>0</v>
      </c>
      <c r="BT198">
        <v>8999.4867857142854</v>
      </c>
      <c r="BU198">
        <v>0</v>
      </c>
      <c r="BV198">
        <v>26.470764285714289</v>
      </c>
      <c r="BW198">
        <v>-18.461446428571431</v>
      </c>
      <c r="BX198">
        <v>1217.5007142857139</v>
      </c>
      <c r="BY198">
        <v>1235.5178571428571</v>
      </c>
      <c r="BZ198">
        <v>0.85964632142857145</v>
      </c>
      <c r="CA198">
        <v>1194.251428571429</v>
      </c>
      <c r="CB198">
        <v>33.400100000000002</v>
      </c>
      <c r="CC198">
        <v>3.461528214285714</v>
      </c>
      <c r="CD198">
        <v>3.3746717857142858</v>
      </c>
      <c r="CE198">
        <v>26.432221428571431</v>
      </c>
      <c r="CF198">
        <v>26.002060714285712</v>
      </c>
      <c r="CG198">
        <v>1199.999642857143</v>
      </c>
      <c r="CH198">
        <v>0.50000599999999995</v>
      </c>
      <c r="CI198">
        <v>0.49999399999999999</v>
      </c>
      <c r="CJ198">
        <v>0</v>
      </c>
      <c r="CK198">
        <v>863.43475000000001</v>
      </c>
      <c r="CL198">
        <v>4.9990899999999998</v>
      </c>
      <c r="CM198">
        <v>9649.3882142857146</v>
      </c>
      <c r="CN198">
        <v>9557.8692857142851</v>
      </c>
      <c r="CO198">
        <v>41.713999999999992</v>
      </c>
      <c r="CP198">
        <v>43.209499999999991</v>
      </c>
      <c r="CQ198">
        <v>42.436999999999991</v>
      </c>
      <c r="CR198">
        <v>42.412642857142849</v>
      </c>
      <c r="CS198">
        <v>43.186999999999983</v>
      </c>
      <c r="CT198">
        <v>597.50571428571425</v>
      </c>
      <c r="CU198">
        <v>597.49392857142846</v>
      </c>
      <c r="CV198">
        <v>0</v>
      </c>
      <c r="CW198">
        <v>1669220603.4000001</v>
      </c>
      <c r="CX198">
        <v>0</v>
      </c>
      <c r="CY198">
        <v>1669215309.0999999</v>
      </c>
      <c r="CZ198" t="s">
        <v>356</v>
      </c>
      <c r="DA198">
        <v>1669215309.0999999</v>
      </c>
      <c r="DB198">
        <v>1669215308.0999999</v>
      </c>
      <c r="DC198">
        <v>4</v>
      </c>
      <c r="DD198">
        <v>-3.3000000000000002E-2</v>
      </c>
      <c r="DE198">
        <v>-1.7000000000000001E-2</v>
      </c>
      <c r="DF198">
        <v>-3.2709999999999999</v>
      </c>
      <c r="DG198">
        <v>0.115</v>
      </c>
      <c r="DH198">
        <v>409</v>
      </c>
      <c r="DI198">
        <v>31</v>
      </c>
      <c r="DJ198">
        <v>0.59</v>
      </c>
      <c r="DK198">
        <v>0.22</v>
      </c>
      <c r="DL198">
        <v>-18.440424390243901</v>
      </c>
      <c r="DM198">
        <v>-0.75562160278747914</v>
      </c>
      <c r="DN198">
        <v>9.9086199921442686E-2</v>
      </c>
      <c r="DO198">
        <v>0</v>
      </c>
      <c r="DP198">
        <v>0.86005309756097559</v>
      </c>
      <c r="DQ198">
        <v>-0.20124321951219351</v>
      </c>
      <c r="DR198">
        <v>3.580296993049796E-2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0</v>
      </c>
      <c r="DY198">
        <v>2</v>
      </c>
      <c r="DZ198" t="s">
        <v>357</v>
      </c>
      <c r="EA198">
        <v>3.2971300000000001</v>
      </c>
      <c r="EB198">
        <v>2.6252599999999999</v>
      </c>
      <c r="EC198">
        <v>0.20847399999999999</v>
      </c>
      <c r="ED198">
        <v>0.20863300000000001</v>
      </c>
      <c r="EE198">
        <v>0.14027200000000001</v>
      </c>
      <c r="EF198">
        <v>0.13638800000000001</v>
      </c>
      <c r="EG198">
        <v>24010.400000000001</v>
      </c>
      <c r="EH198">
        <v>24440.6</v>
      </c>
      <c r="EI198">
        <v>28226.2</v>
      </c>
      <c r="EJ198">
        <v>29729.3</v>
      </c>
      <c r="EK198">
        <v>33386.6</v>
      </c>
      <c r="EL198">
        <v>35633.300000000003</v>
      </c>
      <c r="EM198">
        <v>39825.5</v>
      </c>
      <c r="EN198">
        <v>42471.3</v>
      </c>
      <c r="EO198">
        <v>2.1772800000000001</v>
      </c>
      <c r="EP198">
        <v>2.1960299999999999</v>
      </c>
      <c r="EQ198">
        <v>0.14504400000000001</v>
      </c>
      <c r="ER198">
        <v>0</v>
      </c>
      <c r="ES198">
        <v>30.9023</v>
      </c>
      <c r="ET198">
        <v>999.9</v>
      </c>
      <c r="EU198">
        <v>74.400000000000006</v>
      </c>
      <c r="EV198">
        <v>34.6</v>
      </c>
      <c r="EW198">
        <v>40.681699999999999</v>
      </c>
      <c r="EX198">
        <v>56.9818</v>
      </c>
      <c r="EY198">
        <v>-2.7844500000000001</v>
      </c>
      <c r="EZ198">
        <v>2</v>
      </c>
      <c r="FA198">
        <v>0.413605</v>
      </c>
      <c r="FB198">
        <v>0.101351</v>
      </c>
      <c r="FC198">
        <v>20.272400000000001</v>
      </c>
      <c r="FD198">
        <v>5.2199900000000001</v>
      </c>
      <c r="FE198">
        <v>12.0046</v>
      </c>
      <c r="FF198">
        <v>4.9870000000000001</v>
      </c>
      <c r="FG198">
        <v>3.2846299999999999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1.8641799999999999</v>
      </c>
      <c r="FO198">
        <v>1.8602300000000001</v>
      </c>
      <c r="FP198">
        <v>1.8609899999999999</v>
      </c>
      <c r="FQ198">
        <v>1.86019</v>
      </c>
      <c r="FR198">
        <v>1.86188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-3.99</v>
      </c>
      <c r="GH198">
        <v>0.1154</v>
      </c>
      <c r="GI198">
        <v>-2.7106589400944232</v>
      </c>
      <c r="GJ198">
        <v>-1.6100910332537859E-3</v>
      </c>
      <c r="GK198">
        <v>7.0186618486508772E-7</v>
      </c>
      <c r="GL198">
        <v>-2.134652460378022E-10</v>
      </c>
      <c r="GM198">
        <v>0.1154050000000026</v>
      </c>
      <c r="GN198">
        <v>0</v>
      </c>
      <c r="GO198">
        <v>0</v>
      </c>
      <c r="GP198">
        <v>0</v>
      </c>
      <c r="GQ198">
        <v>5</v>
      </c>
      <c r="GR198">
        <v>2079</v>
      </c>
      <c r="GS198">
        <v>3</v>
      </c>
      <c r="GT198">
        <v>29</v>
      </c>
      <c r="GU198">
        <v>88.1</v>
      </c>
      <c r="GV198">
        <v>88.1</v>
      </c>
      <c r="GW198">
        <v>3.2238799999999999</v>
      </c>
      <c r="GX198">
        <v>2.5122100000000001</v>
      </c>
      <c r="GY198">
        <v>2.04834</v>
      </c>
      <c r="GZ198">
        <v>2.6208499999999999</v>
      </c>
      <c r="HA198">
        <v>2.1972700000000001</v>
      </c>
      <c r="HB198">
        <v>2.34009</v>
      </c>
      <c r="HC198">
        <v>39.441600000000001</v>
      </c>
      <c r="HD198">
        <v>14.78</v>
      </c>
      <c r="HE198">
        <v>18</v>
      </c>
      <c r="HF198">
        <v>660.37</v>
      </c>
      <c r="HG198">
        <v>751.66899999999998</v>
      </c>
      <c r="HH198">
        <v>30.999600000000001</v>
      </c>
      <c r="HI198">
        <v>32.664900000000003</v>
      </c>
      <c r="HJ198">
        <v>30.0001</v>
      </c>
      <c r="HK198">
        <v>32.527200000000001</v>
      </c>
      <c r="HL198">
        <v>32.510399999999997</v>
      </c>
      <c r="HM198">
        <v>64.478700000000003</v>
      </c>
      <c r="HN198">
        <v>25.472300000000001</v>
      </c>
      <c r="HO198">
        <v>99.629300000000001</v>
      </c>
      <c r="HP198">
        <v>31</v>
      </c>
      <c r="HQ198">
        <v>1220.93</v>
      </c>
      <c r="HR198">
        <v>33.3508</v>
      </c>
      <c r="HS198">
        <v>99.436400000000006</v>
      </c>
      <c r="HT198">
        <v>98.508399999999995</v>
      </c>
    </row>
    <row r="199" spans="1:228" x14ac:dyDescent="0.2">
      <c r="A199">
        <v>184</v>
      </c>
      <c r="B199">
        <v>1669220600.5</v>
      </c>
      <c r="C199">
        <v>851</v>
      </c>
      <c r="D199" t="s">
        <v>727</v>
      </c>
      <c r="E199" t="s">
        <v>728</v>
      </c>
      <c r="F199">
        <v>4</v>
      </c>
      <c r="G199">
        <v>1669220592.5</v>
      </c>
      <c r="H199">
        <f t="shared" si="68"/>
        <v>2.0968067664476463E-3</v>
      </c>
      <c r="I199">
        <f t="shared" si="69"/>
        <v>2.0968067664476462</v>
      </c>
      <c r="J199">
        <f t="shared" si="70"/>
        <v>18.148557896807223</v>
      </c>
      <c r="K199">
        <f t="shared" si="71"/>
        <v>1182.430357142857</v>
      </c>
      <c r="L199">
        <f t="shared" si="72"/>
        <v>917.62538600284734</v>
      </c>
      <c r="M199">
        <f t="shared" si="73"/>
        <v>92.806532124870742</v>
      </c>
      <c r="N199">
        <f t="shared" si="74"/>
        <v>119.58830106435225</v>
      </c>
      <c r="O199">
        <f t="shared" si="75"/>
        <v>0.12494479620716464</v>
      </c>
      <c r="P199">
        <f t="shared" si="76"/>
        <v>3.6774041056589786</v>
      </c>
      <c r="Q199">
        <f t="shared" si="77"/>
        <v>0.12263344101551253</v>
      </c>
      <c r="R199">
        <f t="shared" si="78"/>
        <v>7.6850005327581419E-2</v>
      </c>
      <c r="S199">
        <f t="shared" si="79"/>
        <v>226.11460841317336</v>
      </c>
      <c r="T199">
        <f t="shared" si="80"/>
        <v>33.357049531447601</v>
      </c>
      <c r="U199">
        <f t="shared" si="81"/>
        <v>33.241214285714292</v>
      </c>
      <c r="V199">
        <f t="shared" si="82"/>
        <v>5.1209851896424752</v>
      </c>
      <c r="W199">
        <f t="shared" si="83"/>
        <v>69.667053106936891</v>
      </c>
      <c r="X199">
        <f t="shared" si="84"/>
        <v>3.4651192488709985</v>
      </c>
      <c r="Y199">
        <f t="shared" si="85"/>
        <v>4.9738277913838864</v>
      </c>
      <c r="Z199">
        <f t="shared" si="86"/>
        <v>1.6558659407714766</v>
      </c>
      <c r="AA199">
        <f t="shared" si="87"/>
        <v>-92.469178400341207</v>
      </c>
      <c r="AB199">
        <f t="shared" si="88"/>
        <v>-102.86523463336334</v>
      </c>
      <c r="AC199">
        <f t="shared" si="89"/>
        <v>-6.4050942423900672</v>
      </c>
      <c r="AD199">
        <f t="shared" si="90"/>
        <v>24.37510113707873</v>
      </c>
      <c r="AE199">
        <f t="shared" si="91"/>
        <v>42.161957696026995</v>
      </c>
      <c r="AF199">
        <f t="shared" si="92"/>
        <v>2.0853294133439944</v>
      </c>
      <c r="AG199">
        <f t="shared" si="93"/>
        <v>18.148557896807223</v>
      </c>
      <c r="AH199">
        <v>1252.2312340389619</v>
      </c>
      <c r="AI199">
        <v>1237.530121212121</v>
      </c>
      <c r="AJ199">
        <v>1.7835186147186559</v>
      </c>
      <c r="AK199">
        <v>63.31</v>
      </c>
      <c r="AL199">
        <f t="shared" si="94"/>
        <v>2.0968067664476462</v>
      </c>
      <c r="AM199">
        <v>33.461899723066722</v>
      </c>
      <c r="AN199">
        <v>34.289898787878798</v>
      </c>
      <c r="AO199">
        <v>2.39918000672594E-3</v>
      </c>
      <c r="AP199">
        <v>89.38907270601743</v>
      </c>
      <c r="AQ199">
        <v>32</v>
      </c>
      <c r="AR199">
        <v>5</v>
      </c>
      <c r="AS199">
        <f t="shared" si="95"/>
        <v>1</v>
      </c>
      <c r="AT199">
        <f t="shared" si="96"/>
        <v>0</v>
      </c>
      <c r="AU199">
        <f t="shared" si="97"/>
        <v>47325.196491239549</v>
      </c>
      <c r="AV199">
        <f t="shared" si="98"/>
        <v>1199.9974999999999</v>
      </c>
      <c r="AW199">
        <f t="shared" si="99"/>
        <v>1025.9227743073436</v>
      </c>
      <c r="AX199">
        <f t="shared" si="100"/>
        <v>0.85493742637575798</v>
      </c>
      <c r="AY199">
        <f t="shared" si="101"/>
        <v>0.18842923290521302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1669220592.5</v>
      </c>
      <c r="BF199">
        <v>1182.430357142857</v>
      </c>
      <c r="BG199">
        <v>1200.9678571428569</v>
      </c>
      <c r="BH199">
        <v>34.26139642857143</v>
      </c>
      <c r="BI199">
        <v>33.424867857142857</v>
      </c>
      <c r="BJ199">
        <v>1186.420714285714</v>
      </c>
      <c r="BK199">
        <v>34.145989285714293</v>
      </c>
      <c r="BL199">
        <v>650.00582142857127</v>
      </c>
      <c r="BM199">
        <v>101.03775</v>
      </c>
      <c r="BN199">
        <v>9.9962121428571429E-2</v>
      </c>
      <c r="BO199">
        <v>32.722364285714292</v>
      </c>
      <c r="BP199">
        <v>33.241214285714292</v>
      </c>
      <c r="BQ199">
        <v>999.9000000000002</v>
      </c>
      <c r="BR199">
        <v>0</v>
      </c>
      <c r="BS199">
        <v>0</v>
      </c>
      <c r="BT199">
        <v>9000.4021428571432</v>
      </c>
      <c r="BU199">
        <v>0</v>
      </c>
      <c r="BV199">
        <v>26.351299999999998</v>
      </c>
      <c r="BW199">
        <v>-18.535799999999998</v>
      </c>
      <c r="BX199">
        <v>1224.380714285714</v>
      </c>
      <c r="BY199">
        <v>1242.4982142857141</v>
      </c>
      <c r="BZ199">
        <v>0.8365165</v>
      </c>
      <c r="CA199">
        <v>1200.9678571428569</v>
      </c>
      <c r="CB199">
        <v>33.424867857142857</v>
      </c>
      <c r="CC199">
        <v>3.4616953571428568</v>
      </c>
      <c r="CD199">
        <v>3.377176428571429</v>
      </c>
      <c r="CE199">
        <v>26.43303928571429</v>
      </c>
      <c r="CF199">
        <v>26.01459642857143</v>
      </c>
      <c r="CG199">
        <v>1199.9974999999999</v>
      </c>
      <c r="CH199">
        <v>0.50000349999999993</v>
      </c>
      <c r="CI199">
        <v>0.49999650000000001</v>
      </c>
      <c r="CJ199">
        <v>0</v>
      </c>
      <c r="CK199">
        <v>863.63817857142851</v>
      </c>
      <c r="CL199">
        <v>4.9990899999999998</v>
      </c>
      <c r="CM199">
        <v>9650.1457142857143</v>
      </c>
      <c r="CN199">
        <v>9557.8453571428563</v>
      </c>
      <c r="CO199">
        <v>41.720750000000002</v>
      </c>
      <c r="CP199">
        <v>43.207249999999988</v>
      </c>
      <c r="CQ199">
        <v>42.436999999999991</v>
      </c>
      <c r="CR199">
        <v>42.405999999999992</v>
      </c>
      <c r="CS199">
        <v>43.186999999999983</v>
      </c>
      <c r="CT199">
        <v>597.50214285714287</v>
      </c>
      <c r="CU199">
        <v>597.49535714285719</v>
      </c>
      <c r="CV199">
        <v>0</v>
      </c>
      <c r="CW199">
        <v>1669220607.5999999</v>
      </c>
      <c r="CX199">
        <v>0</v>
      </c>
      <c r="CY199">
        <v>1669215309.0999999</v>
      </c>
      <c r="CZ199" t="s">
        <v>356</v>
      </c>
      <c r="DA199">
        <v>1669215309.0999999</v>
      </c>
      <c r="DB199">
        <v>1669215308.0999999</v>
      </c>
      <c r="DC199">
        <v>4</v>
      </c>
      <c r="DD199">
        <v>-3.3000000000000002E-2</v>
      </c>
      <c r="DE199">
        <v>-1.7000000000000001E-2</v>
      </c>
      <c r="DF199">
        <v>-3.2709999999999999</v>
      </c>
      <c r="DG199">
        <v>0.115</v>
      </c>
      <c r="DH199">
        <v>409</v>
      </c>
      <c r="DI199">
        <v>31</v>
      </c>
      <c r="DJ199">
        <v>0.59</v>
      </c>
      <c r="DK199">
        <v>0.22</v>
      </c>
      <c r="DL199">
        <v>-18.500426829268289</v>
      </c>
      <c r="DM199">
        <v>-1.0932689895470209</v>
      </c>
      <c r="DN199">
        <v>0.1273544755826117</v>
      </c>
      <c r="DO199">
        <v>0</v>
      </c>
      <c r="DP199">
        <v>0.85363280487804893</v>
      </c>
      <c r="DQ199">
        <v>-0.36104606968640812</v>
      </c>
      <c r="DR199">
        <v>3.827922367527116E-2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3.2970899999999999</v>
      </c>
      <c r="EB199">
        <v>2.6251500000000001</v>
      </c>
      <c r="EC199">
        <v>0.20921300000000001</v>
      </c>
      <c r="ED199">
        <v>0.20935799999999999</v>
      </c>
      <c r="EE199">
        <v>0.140321</v>
      </c>
      <c r="EF199">
        <v>0.13645599999999999</v>
      </c>
      <c r="EG199">
        <v>23987.9</v>
      </c>
      <c r="EH199">
        <v>24418.1</v>
      </c>
      <c r="EI199">
        <v>28226.2</v>
      </c>
      <c r="EJ199">
        <v>29729.200000000001</v>
      </c>
      <c r="EK199">
        <v>33384.9</v>
      </c>
      <c r="EL199">
        <v>35630.6</v>
      </c>
      <c r="EM199">
        <v>39825.599999999999</v>
      </c>
      <c r="EN199">
        <v>42471.4</v>
      </c>
      <c r="EO199">
        <v>2.1772300000000002</v>
      </c>
      <c r="EP199">
        <v>2.1956799999999999</v>
      </c>
      <c r="EQ199">
        <v>0.14517099999999999</v>
      </c>
      <c r="ER199">
        <v>0</v>
      </c>
      <c r="ES199">
        <v>30.908300000000001</v>
      </c>
      <c r="ET199">
        <v>999.9</v>
      </c>
      <c r="EU199">
        <v>74.5</v>
      </c>
      <c r="EV199">
        <v>34.6</v>
      </c>
      <c r="EW199">
        <v>40.7361</v>
      </c>
      <c r="EX199">
        <v>56.861800000000002</v>
      </c>
      <c r="EY199">
        <v>-2.7684299999999999</v>
      </c>
      <c r="EZ199">
        <v>2</v>
      </c>
      <c r="FA199">
        <v>0.41353699999999999</v>
      </c>
      <c r="FB199">
        <v>0.104131</v>
      </c>
      <c r="FC199">
        <v>20.272300000000001</v>
      </c>
      <c r="FD199">
        <v>5.2198399999999996</v>
      </c>
      <c r="FE199">
        <v>12.004099999999999</v>
      </c>
      <c r="FF199">
        <v>4.9869000000000003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1.8641799999999999</v>
      </c>
      <c r="FO199">
        <v>1.86029</v>
      </c>
      <c r="FP199">
        <v>1.8610100000000001</v>
      </c>
      <c r="FQ199">
        <v>1.86019</v>
      </c>
      <c r="FR199">
        <v>1.8618600000000001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</v>
      </c>
      <c r="GH199">
        <v>0.1154</v>
      </c>
      <c r="GI199">
        <v>-2.7106589400944232</v>
      </c>
      <c r="GJ199">
        <v>-1.6100910332537859E-3</v>
      </c>
      <c r="GK199">
        <v>7.0186618486508772E-7</v>
      </c>
      <c r="GL199">
        <v>-2.134652460378022E-10</v>
      </c>
      <c r="GM199">
        <v>0.1154050000000026</v>
      </c>
      <c r="GN199">
        <v>0</v>
      </c>
      <c r="GO199">
        <v>0</v>
      </c>
      <c r="GP199">
        <v>0</v>
      </c>
      <c r="GQ199">
        <v>5</v>
      </c>
      <c r="GR199">
        <v>2079</v>
      </c>
      <c r="GS199">
        <v>3</v>
      </c>
      <c r="GT199">
        <v>29</v>
      </c>
      <c r="GU199">
        <v>88.2</v>
      </c>
      <c r="GV199">
        <v>88.2</v>
      </c>
      <c r="GW199">
        <v>3.2372999999999998</v>
      </c>
      <c r="GX199">
        <v>2.5268600000000001</v>
      </c>
      <c r="GY199">
        <v>2.04834</v>
      </c>
      <c r="GZ199">
        <v>2.6220699999999999</v>
      </c>
      <c r="HA199">
        <v>2.1972700000000001</v>
      </c>
      <c r="HB199">
        <v>2.2875999999999999</v>
      </c>
      <c r="HC199">
        <v>39.441600000000001</v>
      </c>
      <c r="HD199">
        <v>14.762499999999999</v>
      </c>
      <c r="HE199">
        <v>18</v>
      </c>
      <c r="HF199">
        <v>660.33900000000006</v>
      </c>
      <c r="HG199">
        <v>751.35799999999995</v>
      </c>
      <c r="HH199">
        <v>31.000299999999999</v>
      </c>
      <c r="HI199">
        <v>32.664900000000003</v>
      </c>
      <c r="HJ199">
        <v>30</v>
      </c>
      <c r="HK199">
        <v>32.528199999999998</v>
      </c>
      <c r="HL199">
        <v>32.512599999999999</v>
      </c>
      <c r="HM199">
        <v>64.754000000000005</v>
      </c>
      <c r="HN199">
        <v>25.7593</v>
      </c>
      <c r="HO199">
        <v>99.629300000000001</v>
      </c>
      <c r="HP199">
        <v>31</v>
      </c>
      <c r="HQ199">
        <v>1227.6099999999999</v>
      </c>
      <c r="HR199">
        <v>33.3508</v>
      </c>
      <c r="HS199">
        <v>99.436599999999999</v>
      </c>
      <c r="HT199">
        <v>98.508499999999998</v>
      </c>
    </row>
    <row r="200" spans="1:228" x14ac:dyDescent="0.2">
      <c r="A200">
        <v>185</v>
      </c>
      <c r="B200">
        <v>1669220604.5</v>
      </c>
      <c r="C200">
        <v>855</v>
      </c>
      <c r="D200" t="s">
        <v>729</v>
      </c>
      <c r="E200" t="s">
        <v>730</v>
      </c>
      <c r="F200">
        <v>4</v>
      </c>
      <c r="G200">
        <v>1669220596.5</v>
      </c>
      <c r="H200">
        <f t="shared" si="68"/>
        <v>2.1694439976691379E-3</v>
      </c>
      <c r="I200">
        <f t="shared" si="69"/>
        <v>2.1694439976691378</v>
      </c>
      <c r="J200">
        <f t="shared" si="70"/>
        <v>19.047691375764522</v>
      </c>
      <c r="K200">
        <f t="shared" si="71"/>
        <v>1189.106071428572</v>
      </c>
      <c r="L200">
        <f t="shared" si="72"/>
        <v>920.43850089980549</v>
      </c>
      <c r="M200">
        <f t="shared" si="73"/>
        <v>93.091162152710638</v>
      </c>
      <c r="N200">
        <f t="shared" si="74"/>
        <v>120.26362000711188</v>
      </c>
      <c r="O200">
        <f t="shared" si="75"/>
        <v>0.12918414843149711</v>
      </c>
      <c r="P200">
        <f t="shared" si="76"/>
        <v>3.6751900217427278</v>
      </c>
      <c r="Q200">
        <f t="shared" si="77"/>
        <v>0.12671349826832848</v>
      </c>
      <c r="R200">
        <f t="shared" si="78"/>
        <v>7.9413978914164102E-2</v>
      </c>
      <c r="S200">
        <f t="shared" si="79"/>
        <v>226.114680520473</v>
      </c>
      <c r="T200">
        <f t="shared" si="80"/>
        <v>33.349625317276981</v>
      </c>
      <c r="U200">
        <f t="shared" si="81"/>
        <v>33.253032142857137</v>
      </c>
      <c r="V200">
        <f t="shared" si="82"/>
        <v>5.1243806425480987</v>
      </c>
      <c r="W200">
        <f t="shared" si="83"/>
        <v>69.66270015317113</v>
      </c>
      <c r="X200">
        <f t="shared" si="84"/>
        <v>3.4663542728316306</v>
      </c>
      <c r="Y200">
        <f t="shared" si="85"/>
        <v>4.9759114493264986</v>
      </c>
      <c r="Z200">
        <f t="shared" si="86"/>
        <v>1.6580263697164681</v>
      </c>
      <c r="AA200">
        <f t="shared" si="87"/>
        <v>-95.672480297208978</v>
      </c>
      <c r="AB200">
        <f t="shared" si="88"/>
        <v>-103.67085807008301</v>
      </c>
      <c r="AC200">
        <f t="shared" si="89"/>
        <v>-6.4597566496272982</v>
      </c>
      <c r="AD200">
        <f t="shared" si="90"/>
        <v>20.311585503553701</v>
      </c>
      <c r="AE200">
        <f t="shared" si="91"/>
        <v>42.354666627049347</v>
      </c>
      <c r="AF200">
        <f t="shared" si="92"/>
        <v>2.0717942441294377</v>
      </c>
      <c r="AG200">
        <f t="shared" si="93"/>
        <v>19.047691375764522</v>
      </c>
      <c r="AH200">
        <v>1259.1863090043289</v>
      </c>
      <c r="AI200">
        <v>1244.3719999999989</v>
      </c>
      <c r="AJ200">
        <v>1.7128190476187599</v>
      </c>
      <c r="AK200">
        <v>63.31</v>
      </c>
      <c r="AL200">
        <f t="shared" si="94"/>
        <v>2.1694439976691378</v>
      </c>
      <c r="AM200">
        <v>33.452549690914353</v>
      </c>
      <c r="AN200">
        <v>34.301351515151516</v>
      </c>
      <c r="AO200">
        <v>3.9269700311812279E-3</v>
      </c>
      <c r="AP200">
        <v>89.38907270601743</v>
      </c>
      <c r="AQ200">
        <v>32</v>
      </c>
      <c r="AR200">
        <v>5</v>
      </c>
      <c r="AS200">
        <f t="shared" si="95"/>
        <v>1</v>
      </c>
      <c r="AT200">
        <f t="shared" si="96"/>
        <v>0</v>
      </c>
      <c r="AU200">
        <f t="shared" si="97"/>
        <v>47284.442335389169</v>
      </c>
      <c r="AV200">
        <f t="shared" si="98"/>
        <v>1199.996785714286</v>
      </c>
      <c r="AW200">
        <f t="shared" si="99"/>
        <v>1025.9222707359966</v>
      </c>
      <c r="AX200">
        <f t="shared" si="100"/>
        <v>0.8549375156245328</v>
      </c>
      <c r="AY200">
        <f t="shared" si="101"/>
        <v>0.1884294051553484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1669220596.5</v>
      </c>
      <c r="BF200">
        <v>1189.106071428572</v>
      </c>
      <c r="BG200">
        <v>1207.723214285714</v>
      </c>
      <c r="BH200">
        <v>34.273564285714293</v>
      </c>
      <c r="BI200">
        <v>33.442453571428572</v>
      </c>
      <c r="BJ200">
        <v>1193.101428571428</v>
      </c>
      <c r="BK200">
        <v>34.158157142857142</v>
      </c>
      <c r="BL200">
        <v>649.98842857142859</v>
      </c>
      <c r="BM200">
        <v>101.03785714285721</v>
      </c>
      <c r="BN200">
        <v>9.998320357142855E-2</v>
      </c>
      <c r="BO200">
        <v>32.729803571428583</v>
      </c>
      <c r="BP200">
        <v>33.253032142857137</v>
      </c>
      <c r="BQ200">
        <v>999.9000000000002</v>
      </c>
      <c r="BR200">
        <v>0</v>
      </c>
      <c r="BS200">
        <v>0</v>
      </c>
      <c r="BT200">
        <v>8992.7453571428578</v>
      </c>
      <c r="BU200">
        <v>0</v>
      </c>
      <c r="BV200">
        <v>25.492474999999988</v>
      </c>
      <c r="BW200">
        <v>-18.616221428571428</v>
      </c>
      <c r="BX200">
        <v>1231.308214285714</v>
      </c>
      <c r="BY200">
        <v>1249.51</v>
      </c>
      <c r="BZ200">
        <v>0.8311001071428572</v>
      </c>
      <c r="CA200">
        <v>1207.723214285714</v>
      </c>
      <c r="CB200">
        <v>33.442453571428572</v>
      </c>
      <c r="CC200">
        <v>3.4629285714285709</v>
      </c>
      <c r="CD200">
        <v>3.3789560714285711</v>
      </c>
      <c r="CE200">
        <v>26.439078571428571</v>
      </c>
      <c r="CF200">
        <v>26.02351071428572</v>
      </c>
      <c r="CG200">
        <v>1199.996785714286</v>
      </c>
      <c r="CH200">
        <v>0.5</v>
      </c>
      <c r="CI200">
        <v>0.5</v>
      </c>
      <c r="CJ200">
        <v>0</v>
      </c>
      <c r="CK200">
        <v>863.75035714285718</v>
      </c>
      <c r="CL200">
        <v>4.9990899999999998</v>
      </c>
      <c r="CM200">
        <v>9626.0167857142842</v>
      </c>
      <c r="CN200">
        <v>9557.8274999999994</v>
      </c>
      <c r="CO200">
        <v>41.729750000000003</v>
      </c>
      <c r="CP200">
        <v>43.204999999999977</v>
      </c>
      <c r="CQ200">
        <v>42.436999999999991</v>
      </c>
      <c r="CR200">
        <v>42.408214285714273</v>
      </c>
      <c r="CS200">
        <v>43.186999999999983</v>
      </c>
      <c r="CT200">
        <v>597.49821428571431</v>
      </c>
      <c r="CU200">
        <v>597.49857142857138</v>
      </c>
      <c r="CV200">
        <v>0</v>
      </c>
      <c r="CW200">
        <v>1669220611.8</v>
      </c>
      <c r="CX200">
        <v>0</v>
      </c>
      <c r="CY200">
        <v>1669215309.0999999</v>
      </c>
      <c r="CZ200" t="s">
        <v>356</v>
      </c>
      <c r="DA200">
        <v>1669215309.0999999</v>
      </c>
      <c r="DB200">
        <v>1669215308.0999999</v>
      </c>
      <c r="DC200">
        <v>4</v>
      </c>
      <c r="DD200">
        <v>-3.3000000000000002E-2</v>
      </c>
      <c r="DE200">
        <v>-1.7000000000000001E-2</v>
      </c>
      <c r="DF200">
        <v>-3.2709999999999999</v>
      </c>
      <c r="DG200">
        <v>0.115</v>
      </c>
      <c r="DH200">
        <v>409</v>
      </c>
      <c r="DI200">
        <v>31</v>
      </c>
      <c r="DJ200">
        <v>0.59</v>
      </c>
      <c r="DK200">
        <v>0.22</v>
      </c>
      <c r="DL200">
        <v>-18.556217073170739</v>
      </c>
      <c r="DM200">
        <v>-1.198406968641109</v>
      </c>
      <c r="DN200">
        <v>0.13214506054173969</v>
      </c>
      <c r="DO200">
        <v>0</v>
      </c>
      <c r="DP200">
        <v>0.84233500000000006</v>
      </c>
      <c r="DQ200">
        <v>-0.1226376167247353</v>
      </c>
      <c r="DR200">
        <v>2.7858445096945249E-2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3.2971599999999999</v>
      </c>
      <c r="EB200">
        <v>2.6251600000000002</v>
      </c>
      <c r="EC200">
        <v>0.20993600000000001</v>
      </c>
      <c r="ED200">
        <v>0.210062</v>
      </c>
      <c r="EE200">
        <v>0.14033699999999999</v>
      </c>
      <c r="EF200">
        <v>0.13631399999999999</v>
      </c>
      <c r="EG200">
        <v>23966.2</v>
      </c>
      <c r="EH200">
        <v>24396.7</v>
      </c>
      <c r="EI200">
        <v>28226.400000000001</v>
      </c>
      <c r="EJ200">
        <v>29729.7</v>
      </c>
      <c r="EK200">
        <v>33384.5</v>
      </c>
      <c r="EL200">
        <v>35637.199999999997</v>
      </c>
      <c r="EM200">
        <v>39825.9</v>
      </c>
      <c r="EN200">
        <v>42472.2</v>
      </c>
      <c r="EO200">
        <v>2.1770299999999998</v>
      </c>
      <c r="EP200">
        <v>2.19543</v>
      </c>
      <c r="EQ200">
        <v>0.14577399999999999</v>
      </c>
      <c r="ER200">
        <v>0</v>
      </c>
      <c r="ES200">
        <v>30.915199999999999</v>
      </c>
      <c r="ET200">
        <v>999.9</v>
      </c>
      <c r="EU200">
        <v>74.5</v>
      </c>
      <c r="EV200">
        <v>34.6</v>
      </c>
      <c r="EW200">
        <v>40.734400000000001</v>
      </c>
      <c r="EX200">
        <v>56.951799999999999</v>
      </c>
      <c r="EY200">
        <v>-2.7924699999999998</v>
      </c>
      <c r="EZ200">
        <v>2</v>
      </c>
      <c r="FA200">
        <v>0.41355700000000001</v>
      </c>
      <c r="FB200">
        <v>0.104807</v>
      </c>
      <c r="FC200">
        <v>20.271799999999999</v>
      </c>
      <c r="FD200">
        <v>5.2166899999999998</v>
      </c>
      <c r="FE200">
        <v>12.004300000000001</v>
      </c>
      <c r="FF200">
        <v>4.9858500000000001</v>
      </c>
      <c r="FG200">
        <v>3.2840500000000001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1.8641700000000001</v>
      </c>
      <c r="FO200">
        <v>1.86026</v>
      </c>
      <c r="FP200">
        <v>1.8609899999999999</v>
      </c>
      <c r="FQ200">
        <v>1.8601700000000001</v>
      </c>
      <c r="FR200">
        <v>1.8618699999999999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</v>
      </c>
      <c r="GH200">
        <v>0.1154</v>
      </c>
      <c r="GI200">
        <v>-2.7106589400944232</v>
      </c>
      <c r="GJ200">
        <v>-1.6100910332537859E-3</v>
      </c>
      <c r="GK200">
        <v>7.0186618486508772E-7</v>
      </c>
      <c r="GL200">
        <v>-2.134652460378022E-10</v>
      </c>
      <c r="GM200">
        <v>0.1154050000000026</v>
      </c>
      <c r="GN200">
        <v>0</v>
      </c>
      <c r="GO200">
        <v>0</v>
      </c>
      <c r="GP200">
        <v>0</v>
      </c>
      <c r="GQ200">
        <v>5</v>
      </c>
      <c r="GR200">
        <v>2079</v>
      </c>
      <c r="GS200">
        <v>3</v>
      </c>
      <c r="GT200">
        <v>29</v>
      </c>
      <c r="GU200">
        <v>88.3</v>
      </c>
      <c r="GV200">
        <v>88.3</v>
      </c>
      <c r="GW200">
        <v>3.2519499999999999</v>
      </c>
      <c r="GX200">
        <v>2.5146500000000001</v>
      </c>
      <c r="GY200">
        <v>2.04834</v>
      </c>
      <c r="GZ200">
        <v>2.6208499999999999</v>
      </c>
      <c r="HA200">
        <v>2.1972700000000001</v>
      </c>
      <c r="HB200">
        <v>2.33521</v>
      </c>
      <c r="HC200">
        <v>39.441600000000001</v>
      </c>
      <c r="HD200">
        <v>14.7712</v>
      </c>
      <c r="HE200">
        <v>18</v>
      </c>
      <c r="HF200">
        <v>660.202</v>
      </c>
      <c r="HG200">
        <v>751.12599999999998</v>
      </c>
      <c r="HH200">
        <v>31.000299999999999</v>
      </c>
      <c r="HI200">
        <v>32.665799999999997</v>
      </c>
      <c r="HJ200">
        <v>30</v>
      </c>
      <c r="HK200">
        <v>32.530099999999997</v>
      </c>
      <c r="HL200">
        <v>32.513199999999998</v>
      </c>
      <c r="HM200">
        <v>65.038399999999996</v>
      </c>
      <c r="HN200">
        <v>25.7593</v>
      </c>
      <c r="HO200">
        <v>99.629300000000001</v>
      </c>
      <c r="HP200">
        <v>31</v>
      </c>
      <c r="HQ200">
        <v>1234.29</v>
      </c>
      <c r="HR200">
        <v>33.491999999999997</v>
      </c>
      <c r="HS200">
        <v>99.437399999999997</v>
      </c>
      <c r="HT200">
        <v>98.510199999999998</v>
      </c>
    </row>
    <row r="201" spans="1:228" x14ac:dyDescent="0.2">
      <c r="A201">
        <v>186</v>
      </c>
      <c r="B201">
        <v>1669220608.5</v>
      </c>
      <c r="C201">
        <v>859</v>
      </c>
      <c r="D201" t="s">
        <v>731</v>
      </c>
      <c r="E201" t="s">
        <v>732</v>
      </c>
      <c r="F201">
        <v>4</v>
      </c>
      <c r="G201">
        <v>1669220600.5</v>
      </c>
      <c r="H201">
        <f t="shared" si="68"/>
        <v>2.1063473281363824E-3</v>
      </c>
      <c r="I201">
        <f t="shared" si="69"/>
        <v>2.1063473281363825</v>
      </c>
      <c r="J201">
        <f t="shared" si="70"/>
        <v>18.347213187019388</v>
      </c>
      <c r="K201">
        <f t="shared" si="71"/>
        <v>1195.855357142857</v>
      </c>
      <c r="L201">
        <f t="shared" si="72"/>
        <v>928.44384167933288</v>
      </c>
      <c r="M201">
        <f t="shared" si="73"/>
        <v>93.900883812165034</v>
      </c>
      <c r="N201">
        <f t="shared" si="74"/>
        <v>120.94632966073358</v>
      </c>
      <c r="O201">
        <f t="shared" si="75"/>
        <v>0.12515584137685937</v>
      </c>
      <c r="P201">
        <f t="shared" si="76"/>
        <v>3.6743968329650398</v>
      </c>
      <c r="Q201">
        <f t="shared" si="77"/>
        <v>0.12283488934525241</v>
      </c>
      <c r="R201">
        <f t="shared" si="78"/>
        <v>7.6976749195484362E-2</v>
      </c>
      <c r="S201">
        <f t="shared" si="79"/>
        <v>226.11413623490728</v>
      </c>
      <c r="T201">
        <f t="shared" si="80"/>
        <v>33.370084981441153</v>
      </c>
      <c r="U201">
        <f t="shared" si="81"/>
        <v>33.265799999999999</v>
      </c>
      <c r="V201">
        <f t="shared" si="82"/>
        <v>5.1280512460358345</v>
      </c>
      <c r="W201">
        <f t="shared" si="83"/>
        <v>69.656936388635458</v>
      </c>
      <c r="X201">
        <f t="shared" si="84"/>
        <v>3.4674559723818867</v>
      </c>
      <c r="Y201">
        <f t="shared" si="85"/>
        <v>4.977904789030605</v>
      </c>
      <c r="Z201">
        <f t="shared" si="86"/>
        <v>1.6605952736539478</v>
      </c>
      <c r="AA201">
        <f t="shared" si="87"/>
        <v>-92.889917170814456</v>
      </c>
      <c r="AB201">
        <f t="shared" si="88"/>
        <v>-104.76842260658411</v>
      </c>
      <c r="AC201">
        <f t="shared" si="89"/>
        <v>-6.5301919128798751</v>
      </c>
      <c r="AD201">
        <f t="shared" si="90"/>
        <v>21.92560454462884</v>
      </c>
      <c r="AE201">
        <f t="shared" si="91"/>
        <v>42.311459858707103</v>
      </c>
      <c r="AF201">
        <f t="shared" si="92"/>
        <v>2.097129799078044</v>
      </c>
      <c r="AG201">
        <f t="shared" si="93"/>
        <v>18.347213187019388</v>
      </c>
      <c r="AH201">
        <v>1265.961747809524</v>
      </c>
      <c r="AI201">
        <v>1251.37509090909</v>
      </c>
      <c r="AJ201">
        <v>1.7318389610389651</v>
      </c>
      <c r="AK201">
        <v>63.31</v>
      </c>
      <c r="AL201">
        <f t="shared" si="94"/>
        <v>2.1063473281363825</v>
      </c>
      <c r="AM201">
        <v>33.418070894583799</v>
      </c>
      <c r="AN201">
        <v>34.283923030303008</v>
      </c>
      <c r="AO201">
        <v>-3.8240051097424609E-3</v>
      </c>
      <c r="AP201">
        <v>89.38907270601743</v>
      </c>
      <c r="AQ201">
        <v>32</v>
      </c>
      <c r="AR201">
        <v>5</v>
      </c>
      <c r="AS201">
        <f t="shared" si="95"/>
        <v>1</v>
      </c>
      <c r="AT201">
        <f t="shared" si="96"/>
        <v>0</v>
      </c>
      <c r="AU201">
        <f t="shared" si="97"/>
        <v>47269.156025289521</v>
      </c>
      <c r="AV201">
        <f t="shared" si="98"/>
        <v>1199.992857142857</v>
      </c>
      <c r="AW201">
        <f t="shared" si="99"/>
        <v>1025.9190135932161</v>
      </c>
      <c r="AX201">
        <f t="shared" si="100"/>
        <v>0.8549376002419673</v>
      </c>
      <c r="AY201">
        <f t="shared" si="101"/>
        <v>0.18842956846699696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1669220600.5</v>
      </c>
      <c r="BF201">
        <v>1195.855357142857</v>
      </c>
      <c r="BG201">
        <v>1214.472857142857</v>
      </c>
      <c r="BH201">
        <v>34.28442857142857</v>
      </c>
      <c r="BI201">
        <v>33.443167857142861</v>
      </c>
      <c r="BJ201">
        <v>1199.8575000000001</v>
      </c>
      <c r="BK201">
        <v>34.169021428571419</v>
      </c>
      <c r="BL201">
        <v>649.99153571428565</v>
      </c>
      <c r="BM201">
        <v>101.03792857142859</v>
      </c>
      <c r="BN201">
        <v>9.9996628571428589E-2</v>
      </c>
      <c r="BO201">
        <v>32.736917857142849</v>
      </c>
      <c r="BP201">
        <v>33.265799999999999</v>
      </c>
      <c r="BQ201">
        <v>999.9000000000002</v>
      </c>
      <c r="BR201">
        <v>0</v>
      </c>
      <c r="BS201">
        <v>0</v>
      </c>
      <c r="BT201">
        <v>8990</v>
      </c>
      <c r="BU201">
        <v>0</v>
      </c>
      <c r="BV201">
        <v>24.36359642857143</v>
      </c>
      <c r="BW201">
        <v>-18.616267857142859</v>
      </c>
      <c r="BX201">
        <v>1238.3117857142861</v>
      </c>
      <c r="BY201">
        <v>1256.494285714286</v>
      </c>
      <c r="BZ201">
        <v>0.8412547857142858</v>
      </c>
      <c r="CA201">
        <v>1214.472857142857</v>
      </c>
      <c r="CB201">
        <v>33.443167857142861</v>
      </c>
      <c r="CC201">
        <v>3.4640285714285719</v>
      </c>
      <c r="CD201">
        <v>3.3790300000000002</v>
      </c>
      <c r="CE201">
        <v>26.444464285714279</v>
      </c>
      <c r="CF201">
        <v>26.023878571428579</v>
      </c>
      <c r="CG201">
        <v>1199.992857142857</v>
      </c>
      <c r="CH201">
        <v>0.49999650000000001</v>
      </c>
      <c r="CI201">
        <v>0.50000350000000005</v>
      </c>
      <c r="CJ201">
        <v>0</v>
      </c>
      <c r="CK201">
        <v>863.87642857142873</v>
      </c>
      <c r="CL201">
        <v>4.9990899999999998</v>
      </c>
      <c r="CM201">
        <v>9588.7932142857135</v>
      </c>
      <c r="CN201">
        <v>9557.7885714285694</v>
      </c>
      <c r="CO201">
        <v>41.743250000000003</v>
      </c>
      <c r="CP201">
        <v>43.204999999999991</v>
      </c>
      <c r="CQ201">
        <v>42.436999999999991</v>
      </c>
      <c r="CR201">
        <v>42.405999999999999</v>
      </c>
      <c r="CS201">
        <v>43.182571428571407</v>
      </c>
      <c r="CT201">
        <v>597.49285714285713</v>
      </c>
      <c r="CU201">
        <v>597.5</v>
      </c>
      <c r="CV201">
        <v>0</v>
      </c>
      <c r="CW201">
        <v>1669220615.4000001</v>
      </c>
      <c r="CX201">
        <v>0</v>
      </c>
      <c r="CY201">
        <v>1669215309.0999999</v>
      </c>
      <c r="CZ201" t="s">
        <v>356</v>
      </c>
      <c r="DA201">
        <v>1669215309.0999999</v>
      </c>
      <c r="DB201">
        <v>1669215308.0999999</v>
      </c>
      <c r="DC201">
        <v>4</v>
      </c>
      <c r="DD201">
        <v>-3.3000000000000002E-2</v>
      </c>
      <c r="DE201">
        <v>-1.7000000000000001E-2</v>
      </c>
      <c r="DF201">
        <v>-3.2709999999999999</v>
      </c>
      <c r="DG201">
        <v>0.115</v>
      </c>
      <c r="DH201">
        <v>409</v>
      </c>
      <c r="DI201">
        <v>31</v>
      </c>
      <c r="DJ201">
        <v>0.59</v>
      </c>
      <c r="DK201">
        <v>0.22</v>
      </c>
      <c r="DL201">
        <v>-18.594119512195121</v>
      </c>
      <c r="DM201">
        <v>-0.33444250871078601</v>
      </c>
      <c r="DN201">
        <v>8.9419396104883642E-2</v>
      </c>
      <c r="DO201">
        <v>0</v>
      </c>
      <c r="DP201">
        <v>0.83965702439024414</v>
      </c>
      <c r="DQ201">
        <v>0.13896374216027929</v>
      </c>
      <c r="DR201">
        <v>2.3587993594807372E-2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357</v>
      </c>
      <c r="EA201">
        <v>3.2972000000000001</v>
      </c>
      <c r="EB201">
        <v>2.6253899999999999</v>
      </c>
      <c r="EC201">
        <v>0.21065900000000001</v>
      </c>
      <c r="ED201">
        <v>0.21077599999999999</v>
      </c>
      <c r="EE201">
        <v>0.140292</v>
      </c>
      <c r="EF201">
        <v>0.13630600000000001</v>
      </c>
      <c r="EG201">
        <v>23943.9</v>
      </c>
      <c r="EH201">
        <v>24374.799999999999</v>
      </c>
      <c r="EI201">
        <v>28226.1</v>
      </c>
      <c r="EJ201">
        <v>29730</v>
      </c>
      <c r="EK201">
        <v>33385.9</v>
      </c>
      <c r="EL201">
        <v>35637.5</v>
      </c>
      <c r="EM201">
        <v>39825.5</v>
      </c>
      <c r="EN201">
        <v>42472.2</v>
      </c>
      <c r="EO201">
        <v>2.1773500000000001</v>
      </c>
      <c r="EP201">
        <v>2.1953999999999998</v>
      </c>
      <c r="EQ201">
        <v>0.14577100000000001</v>
      </c>
      <c r="ER201">
        <v>0</v>
      </c>
      <c r="ES201">
        <v>30.923500000000001</v>
      </c>
      <c r="ET201">
        <v>999.9</v>
      </c>
      <c r="EU201">
        <v>74.5</v>
      </c>
      <c r="EV201">
        <v>34.6</v>
      </c>
      <c r="EW201">
        <v>40.734400000000001</v>
      </c>
      <c r="EX201">
        <v>57.5518</v>
      </c>
      <c r="EY201">
        <v>-2.7043300000000001</v>
      </c>
      <c r="EZ201">
        <v>2</v>
      </c>
      <c r="FA201">
        <v>0.41347600000000001</v>
      </c>
      <c r="FB201">
        <v>0.106438</v>
      </c>
      <c r="FC201">
        <v>20.272300000000001</v>
      </c>
      <c r="FD201">
        <v>5.2192400000000001</v>
      </c>
      <c r="FE201">
        <v>12.0047</v>
      </c>
      <c r="FF201">
        <v>4.9866999999999999</v>
      </c>
      <c r="FG201">
        <v>3.2845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1.8641700000000001</v>
      </c>
      <c r="FO201">
        <v>1.86026</v>
      </c>
      <c r="FP201">
        <v>1.8610100000000001</v>
      </c>
      <c r="FQ201">
        <v>1.86016</v>
      </c>
      <c r="FR201">
        <v>1.8618600000000001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-4.01</v>
      </c>
      <c r="GH201">
        <v>0.1154</v>
      </c>
      <c r="GI201">
        <v>-2.7106589400944232</v>
      </c>
      <c r="GJ201">
        <v>-1.6100910332537859E-3</v>
      </c>
      <c r="GK201">
        <v>7.0186618486508772E-7</v>
      </c>
      <c r="GL201">
        <v>-2.134652460378022E-10</v>
      </c>
      <c r="GM201">
        <v>0.1154050000000026</v>
      </c>
      <c r="GN201">
        <v>0</v>
      </c>
      <c r="GO201">
        <v>0</v>
      </c>
      <c r="GP201">
        <v>0</v>
      </c>
      <c r="GQ201">
        <v>5</v>
      </c>
      <c r="GR201">
        <v>2079</v>
      </c>
      <c r="GS201">
        <v>3</v>
      </c>
      <c r="GT201">
        <v>29</v>
      </c>
      <c r="GU201">
        <v>88.3</v>
      </c>
      <c r="GV201">
        <v>88.3</v>
      </c>
      <c r="GW201">
        <v>3.2653799999999999</v>
      </c>
      <c r="GX201">
        <v>2.5158700000000001</v>
      </c>
      <c r="GY201">
        <v>2.04834</v>
      </c>
      <c r="GZ201">
        <v>2.6208499999999999</v>
      </c>
      <c r="HA201">
        <v>2.1972700000000001</v>
      </c>
      <c r="HB201">
        <v>2.3290999999999999</v>
      </c>
      <c r="HC201">
        <v>39.441600000000001</v>
      </c>
      <c r="HD201">
        <v>14.78</v>
      </c>
      <c r="HE201">
        <v>18</v>
      </c>
      <c r="HF201">
        <v>660.46</v>
      </c>
      <c r="HG201">
        <v>751.13</v>
      </c>
      <c r="HH201">
        <v>31.000399999999999</v>
      </c>
      <c r="HI201">
        <v>32.6678</v>
      </c>
      <c r="HJ201">
        <v>30</v>
      </c>
      <c r="HK201">
        <v>32.530099999999997</v>
      </c>
      <c r="HL201">
        <v>32.515500000000003</v>
      </c>
      <c r="HM201">
        <v>65.316800000000001</v>
      </c>
      <c r="HN201">
        <v>25.7593</v>
      </c>
      <c r="HO201">
        <v>99.629300000000001</v>
      </c>
      <c r="HP201">
        <v>31</v>
      </c>
      <c r="HQ201">
        <v>1240.98</v>
      </c>
      <c r="HR201">
        <v>33.551600000000001</v>
      </c>
      <c r="HS201">
        <v>99.436300000000003</v>
      </c>
      <c r="HT201">
        <v>98.510599999999997</v>
      </c>
    </row>
    <row r="202" spans="1:228" x14ac:dyDescent="0.2">
      <c r="A202">
        <v>187</v>
      </c>
      <c r="B202">
        <v>1669220612.5</v>
      </c>
      <c r="C202">
        <v>863</v>
      </c>
      <c r="D202" t="s">
        <v>733</v>
      </c>
      <c r="E202" t="s">
        <v>734</v>
      </c>
      <c r="F202">
        <v>4</v>
      </c>
      <c r="G202">
        <v>1669220604.5</v>
      </c>
      <c r="H202">
        <f t="shared" si="68"/>
        <v>2.1428810378247691E-3</v>
      </c>
      <c r="I202">
        <f t="shared" si="69"/>
        <v>2.1428810378247691</v>
      </c>
      <c r="J202">
        <f t="shared" si="70"/>
        <v>18.683078329365681</v>
      </c>
      <c r="K202">
        <f t="shared" si="71"/>
        <v>1202.566785714286</v>
      </c>
      <c r="L202">
        <f t="shared" si="72"/>
        <v>934.30524492704728</v>
      </c>
      <c r="M202">
        <f t="shared" si="73"/>
        <v>94.493897707331698</v>
      </c>
      <c r="N202">
        <f t="shared" si="74"/>
        <v>121.62537184985332</v>
      </c>
      <c r="O202">
        <f t="shared" si="75"/>
        <v>0.12714413527877774</v>
      </c>
      <c r="P202">
        <f t="shared" si="76"/>
        <v>3.6738722486750208</v>
      </c>
      <c r="Q202">
        <f t="shared" si="77"/>
        <v>0.12474927905709018</v>
      </c>
      <c r="R202">
        <f t="shared" si="78"/>
        <v>7.8179710536140548E-2</v>
      </c>
      <c r="S202">
        <f t="shared" si="79"/>
        <v>226.11424969938122</v>
      </c>
      <c r="T202">
        <f t="shared" si="80"/>
        <v>33.368578127678681</v>
      </c>
      <c r="U202">
        <f t="shared" si="81"/>
        <v>33.277060714285717</v>
      </c>
      <c r="V202">
        <f t="shared" si="82"/>
        <v>5.1312904623494306</v>
      </c>
      <c r="W202">
        <f t="shared" si="83"/>
        <v>69.640970945711871</v>
      </c>
      <c r="X202">
        <f t="shared" si="84"/>
        <v>3.467845606044877</v>
      </c>
      <c r="Y202">
        <f t="shared" si="85"/>
        <v>4.9796054807280203</v>
      </c>
      <c r="Z202">
        <f t="shared" si="86"/>
        <v>1.6634448563045536</v>
      </c>
      <c r="AA202">
        <f t="shared" si="87"/>
        <v>-94.50105376807231</v>
      </c>
      <c r="AB202">
        <f t="shared" si="88"/>
        <v>-105.78199249313234</v>
      </c>
      <c r="AC202">
        <f t="shared" si="89"/>
        <v>-6.5948692028230091</v>
      </c>
      <c r="AD202">
        <f t="shared" si="90"/>
        <v>19.236334235353553</v>
      </c>
      <c r="AE202">
        <f t="shared" si="91"/>
        <v>42.262840176621644</v>
      </c>
      <c r="AF202">
        <f t="shared" si="92"/>
        <v>2.1239174473406957</v>
      </c>
      <c r="AG202">
        <f t="shared" si="93"/>
        <v>18.683078329365681</v>
      </c>
      <c r="AH202">
        <v>1272.8394636753251</v>
      </c>
      <c r="AI202">
        <v>1258.191515151515</v>
      </c>
      <c r="AJ202">
        <v>1.71051601731581</v>
      </c>
      <c r="AK202">
        <v>63.31</v>
      </c>
      <c r="AL202">
        <f t="shared" si="94"/>
        <v>2.1428810378247691</v>
      </c>
      <c r="AM202">
        <v>33.415437408547668</v>
      </c>
      <c r="AN202">
        <v>34.277715151515132</v>
      </c>
      <c r="AO202">
        <v>-4.9039179450664891E-4</v>
      </c>
      <c r="AP202">
        <v>89.38907270601743</v>
      </c>
      <c r="AQ202">
        <v>32</v>
      </c>
      <c r="AR202">
        <v>5</v>
      </c>
      <c r="AS202">
        <f t="shared" si="95"/>
        <v>1</v>
      </c>
      <c r="AT202">
        <f t="shared" si="96"/>
        <v>0</v>
      </c>
      <c r="AU202">
        <f t="shared" si="97"/>
        <v>47258.837425738617</v>
      </c>
      <c r="AV202">
        <f t="shared" si="98"/>
        <v>1199.9921428571431</v>
      </c>
      <c r="AW202">
        <f t="shared" si="99"/>
        <v>1025.9185314504568</v>
      </c>
      <c r="AX202">
        <f t="shared" si="100"/>
        <v>0.8549377073484643</v>
      </c>
      <c r="AY202">
        <f t="shared" si="101"/>
        <v>0.18842977518253609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1669220604.5</v>
      </c>
      <c r="BF202">
        <v>1202.566785714286</v>
      </c>
      <c r="BG202">
        <v>1221.1828571428571</v>
      </c>
      <c r="BH202">
        <v>34.288207142857154</v>
      </c>
      <c r="BI202">
        <v>33.436224999999993</v>
      </c>
      <c r="BJ202">
        <v>1206.575</v>
      </c>
      <c r="BK202">
        <v>34.172803571428567</v>
      </c>
      <c r="BL202">
        <v>650.00760714285695</v>
      </c>
      <c r="BM202">
        <v>101.0381428571429</v>
      </c>
      <c r="BN202">
        <v>0.1000004</v>
      </c>
      <c r="BO202">
        <v>32.742985714285723</v>
      </c>
      <c r="BP202">
        <v>33.277060714285717</v>
      </c>
      <c r="BQ202">
        <v>999.9000000000002</v>
      </c>
      <c r="BR202">
        <v>0</v>
      </c>
      <c r="BS202">
        <v>0</v>
      </c>
      <c r="BT202">
        <v>8988.1696428571431</v>
      </c>
      <c r="BU202">
        <v>0</v>
      </c>
      <c r="BV202">
        <v>23.123139285714281</v>
      </c>
      <c r="BW202">
        <v>-18.615310714285719</v>
      </c>
      <c r="BX202">
        <v>1245.266071428571</v>
      </c>
      <c r="BY202">
        <v>1263.4275</v>
      </c>
      <c r="BZ202">
        <v>0.85198114285714277</v>
      </c>
      <c r="CA202">
        <v>1221.1828571428571</v>
      </c>
      <c r="CB202">
        <v>33.436224999999993</v>
      </c>
      <c r="CC202">
        <v>3.4644178571428572</v>
      </c>
      <c r="CD202">
        <v>3.3783349999999999</v>
      </c>
      <c r="CE202">
        <v>26.446371428571432</v>
      </c>
      <c r="CF202">
        <v>26.02040357142857</v>
      </c>
      <c r="CG202">
        <v>1199.9921428571431</v>
      </c>
      <c r="CH202">
        <v>0.49999242857142873</v>
      </c>
      <c r="CI202">
        <v>0.50000757142857133</v>
      </c>
      <c r="CJ202">
        <v>0</v>
      </c>
      <c r="CK202">
        <v>864.07739285714285</v>
      </c>
      <c r="CL202">
        <v>4.9990899999999998</v>
      </c>
      <c r="CM202">
        <v>9561.1085714285728</v>
      </c>
      <c r="CN202">
        <v>9557.7642857142873</v>
      </c>
      <c r="CO202">
        <v>41.75</v>
      </c>
      <c r="CP202">
        <v>43.216250000000002</v>
      </c>
      <c r="CQ202">
        <v>42.436999999999991</v>
      </c>
      <c r="CR202">
        <v>42.403785714285711</v>
      </c>
      <c r="CS202">
        <v>43.182571428571407</v>
      </c>
      <c r="CT202">
        <v>597.48821428571421</v>
      </c>
      <c r="CU202">
        <v>597.50392857142856</v>
      </c>
      <c r="CV202">
        <v>0</v>
      </c>
      <c r="CW202">
        <v>1669220619.5999999</v>
      </c>
      <c r="CX202">
        <v>0</v>
      </c>
      <c r="CY202">
        <v>1669215309.0999999</v>
      </c>
      <c r="CZ202" t="s">
        <v>356</v>
      </c>
      <c r="DA202">
        <v>1669215309.0999999</v>
      </c>
      <c r="DB202">
        <v>1669215308.0999999</v>
      </c>
      <c r="DC202">
        <v>4</v>
      </c>
      <c r="DD202">
        <v>-3.3000000000000002E-2</v>
      </c>
      <c r="DE202">
        <v>-1.7000000000000001E-2</v>
      </c>
      <c r="DF202">
        <v>-3.2709999999999999</v>
      </c>
      <c r="DG202">
        <v>0.115</v>
      </c>
      <c r="DH202">
        <v>409</v>
      </c>
      <c r="DI202">
        <v>31</v>
      </c>
      <c r="DJ202">
        <v>0.59</v>
      </c>
      <c r="DK202">
        <v>0.22</v>
      </c>
      <c r="DL202">
        <v>-18.606226829268291</v>
      </c>
      <c r="DM202">
        <v>0.14560348432053749</v>
      </c>
      <c r="DN202">
        <v>7.0544025431589927E-2</v>
      </c>
      <c r="DO202">
        <v>0</v>
      </c>
      <c r="DP202">
        <v>0.84418478048780499</v>
      </c>
      <c r="DQ202">
        <v>0.20753149128919829</v>
      </c>
      <c r="DR202">
        <v>2.4518569174534811E-2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357</v>
      </c>
      <c r="EA202">
        <v>3.29711</v>
      </c>
      <c r="EB202">
        <v>2.6250300000000002</v>
      </c>
      <c r="EC202">
        <v>0.211366</v>
      </c>
      <c r="ED202">
        <v>0.21146799999999999</v>
      </c>
      <c r="EE202">
        <v>0.14027899999999999</v>
      </c>
      <c r="EF202">
        <v>0.13633000000000001</v>
      </c>
      <c r="EG202">
        <v>23922.400000000001</v>
      </c>
      <c r="EH202">
        <v>24353.1</v>
      </c>
      <c r="EI202">
        <v>28226.2</v>
      </c>
      <c r="EJ202">
        <v>29729.7</v>
      </c>
      <c r="EK202">
        <v>33386.800000000003</v>
      </c>
      <c r="EL202">
        <v>35636.5</v>
      </c>
      <c r="EM202">
        <v>39825.800000000003</v>
      </c>
      <c r="EN202">
        <v>42472</v>
      </c>
      <c r="EO202">
        <v>2.1773500000000001</v>
      </c>
      <c r="EP202">
        <v>2.1956000000000002</v>
      </c>
      <c r="EQ202">
        <v>0.14611299999999999</v>
      </c>
      <c r="ER202">
        <v>0</v>
      </c>
      <c r="ES202">
        <v>30.9316</v>
      </c>
      <c r="ET202">
        <v>999.9</v>
      </c>
      <c r="EU202">
        <v>74.5</v>
      </c>
      <c r="EV202">
        <v>34.6</v>
      </c>
      <c r="EW202">
        <v>40.736899999999999</v>
      </c>
      <c r="EX202">
        <v>56.831800000000001</v>
      </c>
      <c r="EY202">
        <v>-2.6722800000000002</v>
      </c>
      <c r="EZ202">
        <v>2</v>
      </c>
      <c r="FA202">
        <v>0.41352100000000003</v>
      </c>
      <c r="FB202">
        <v>0.10771</v>
      </c>
      <c r="FC202">
        <v>20.272300000000001</v>
      </c>
      <c r="FD202">
        <v>5.2192400000000001</v>
      </c>
      <c r="FE202">
        <v>12.004300000000001</v>
      </c>
      <c r="FF202">
        <v>4.9869000000000003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1.8641799999999999</v>
      </c>
      <c r="FO202">
        <v>1.8602799999999999</v>
      </c>
      <c r="FP202">
        <v>1.861</v>
      </c>
      <c r="FQ202">
        <v>1.8601700000000001</v>
      </c>
      <c r="FR202">
        <v>1.8618600000000001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-4.0199999999999996</v>
      </c>
      <c r="GH202">
        <v>0.1154</v>
      </c>
      <c r="GI202">
        <v>-2.7106589400944232</v>
      </c>
      <c r="GJ202">
        <v>-1.6100910332537859E-3</v>
      </c>
      <c r="GK202">
        <v>7.0186618486508772E-7</v>
      </c>
      <c r="GL202">
        <v>-2.134652460378022E-10</v>
      </c>
      <c r="GM202">
        <v>0.1154050000000026</v>
      </c>
      <c r="GN202">
        <v>0</v>
      </c>
      <c r="GO202">
        <v>0</v>
      </c>
      <c r="GP202">
        <v>0</v>
      </c>
      <c r="GQ202">
        <v>5</v>
      </c>
      <c r="GR202">
        <v>2079</v>
      </c>
      <c r="GS202">
        <v>3</v>
      </c>
      <c r="GT202">
        <v>29</v>
      </c>
      <c r="GU202">
        <v>88.4</v>
      </c>
      <c r="GV202">
        <v>88.4</v>
      </c>
      <c r="GW202">
        <v>3.28003</v>
      </c>
      <c r="GX202">
        <v>2.52319</v>
      </c>
      <c r="GY202">
        <v>2.04834</v>
      </c>
      <c r="GZ202">
        <v>2.6208499999999999</v>
      </c>
      <c r="HA202">
        <v>2.1972700000000001</v>
      </c>
      <c r="HB202">
        <v>2.2985799999999998</v>
      </c>
      <c r="HC202">
        <v>39.441600000000001</v>
      </c>
      <c r="HD202">
        <v>14.762499999999999</v>
      </c>
      <c r="HE202">
        <v>18</v>
      </c>
      <c r="HF202">
        <v>660.47</v>
      </c>
      <c r="HG202">
        <v>751.33100000000002</v>
      </c>
      <c r="HH202">
        <v>31.000399999999999</v>
      </c>
      <c r="HI202">
        <v>32.6678</v>
      </c>
      <c r="HJ202">
        <v>30</v>
      </c>
      <c r="HK202">
        <v>32.531100000000002</v>
      </c>
      <c r="HL202">
        <v>32.516100000000002</v>
      </c>
      <c r="HM202">
        <v>65.603099999999998</v>
      </c>
      <c r="HN202">
        <v>25.478400000000001</v>
      </c>
      <c r="HO202">
        <v>99.629300000000001</v>
      </c>
      <c r="HP202">
        <v>31</v>
      </c>
      <c r="HQ202">
        <v>1247.6600000000001</v>
      </c>
      <c r="HR202">
        <v>33.609900000000003</v>
      </c>
      <c r="HS202">
        <v>99.436899999999994</v>
      </c>
      <c r="HT202">
        <v>98.51</v>
      </c>
    </row>
    <row r="203" spans="1:228" x14ac:dyDescent="0.2">
      <c r="A203">
        <v>188</v>
      </c>
      <c r="B203">
        <v>1669220616.5</v>
      </c>
      <c r="C203">
        <v>867</v>
      </c>
      <c r="D203" t="s">
        <v>735</v>
      </c>
      <c r="E203" t="s">
        <v>736</v>
      </c>
      <c r="F203">
        <v>4</v>
      </c>
      <c r="G203">
        <v>1669220608.5</v>
      </c>
      <c r="H203">
        <f t="shared" si="68"/>
        <v>2.0934694650278089E-3</v>
      </c>
      <c r="I203">
        <f t="shared" si="69"/>
        <v>2.093469465027809</v>
      </c>
      <c r="J203">
        <f t="shared" si="70"/>
        <v>18.96293842501208</v>
      </c>
      <c r="K203">
        <f t="shared" si="71"/>
        <v>1209.223214285714</v>
      </c>
      <c r="L203">
        <f t="shared" si="72"/>
        <v>931.05439437382881</v>
      </c>
      <c r="M203">
        <f t="shared" si="73"/>
        <v>94.165171215190185</v>
      </c>
      <c r="N203">
        <f t="shared" si="74"/>
        <v>122.29866665005837</v>
      </c>
      <c r="O203">
        <f t="shared" si="75"/>
        <v>0.12391075692679819</v>
      </c>
      <c r="P203">
        <f t="shared" si="76"/>
        <v>3.6785032851803718</v>
      </c>
      <c r="Q203">
        <f t="shared" si="77"/>
        <v>0.12163779159467997</v>
      </c>
      <c r="R203">
        <f t="shared" si="78"/>
        <v>7.6224363830332667E-2</v>
      </c>
      <c r="S203">
        <f t="shared" si="79"/>
        <v>226.11414051028041</v>
      </c>
      <c r="T203">
        <f t="shared" si="80"/>
        <v>33.382097829771553</v>
      </c>
      <c r="U203">
        <f t="shared" si="81"/>
        <v>33.28782857142857</v>
      </c>
      <c r="V203">
        <f t="shared" si="82"/>
        <v>5.1343895698587714</v>
      </c>
      <c r="W203">
        <f t="shared" si="83"/>
        <v>69.623821953689358</v>
      </c>
      <c r="X203">
        <f t="shared" si="84"/>
        <v>3.4677563747305906</v>
      </c>
      <c r="Y203">
        <f t="shared" si="85"/>
        <v>4.9807038416207412</v>
      </c>
      <c r="Z203">
        <f t="shared" si="86"/>
        <v>1.6666331951281808</v>
      </c>
      <c r="AA203">
        <f t="shared" si="87"/>
        <v>-92.32200340772637</v>
      </c>
      <c r="AB203">
        <f t="shared" si="88"/>
        <v>-107.2737951286755</v>
      </c>
      <c r="AC203">
        <f t="shared" si="89"/>
        <v>-6.6799354005581986</v>
      </c>
      <c r="AD203">
        <f t="shared" si="90"/>
        <v>19.838406573320327</v>
      </c>
      <c r="AE203">
        <f t="shared" si="91"/>
        <v>42.180445430369353</v>
      </c>
      <c r="AF203">
        <f t="shared" si="92"/>
        <v>2.1321101989650857</v>
      </c>
      <c r="AG203">
        <f t="shared" si="93"/>
        <v>18.96293842501208</v>
      </c>
      <c r="AH203">
        <v>1279.677085298702</v>
      </c>
      <c r="AI203">
        <v>1264.962181818182</v>
      </c>
      <c r="AJ203">
        <v>1.6966303030301719</v>
      </c>
      <c r="AK203">
        <v>63.31</v>
      </c>
      <c r="AL203">
        <f t="shared" si="94"/>
        <v>2.093469465027809</v>
      </c>
      <c r="AM203">
        <v>33.443705222700068</v>
      </c>
      <c r="AN203">
        <v>34.283352121212133</v>
      </c>
      <c r="AO203">
        <v>2.8503856714980371E-5</v>
      </c>
      <c r="AP203">
        <v>89.38907270601743</v>
      </c>
      <c r="AQ203">
        <v>32</v>
      </c>
      <c r="AR203">
        <v>5</v>
      </c>
      <c r="AS203">
        <f t="shared" si="95"/>
        <v>1</v>
      </c>
      <c r="AT203">
        <f t="shared" si="96"/>
        <v>0</v>
      </c>
      <c r="AU203">
        <f t="shared" si="97"/>
        <v>47341.063346520423</v>
      </c>
      <c r="AV203">
        <f t="shared" si="98"/>
        <v>1199.990357142857</v>
      </c>
      <c r="AW203">
        <f t="shared" si="99"/>
        <v>1025.9171225441864</v>
      </c>
      <c r="AX203">
        <f t="shared" si="100"/>
        <v>0.85493780548942588</v>
      </c>
      <c r="AY203">
        <f t="shared" si="101"/>
        <v>0.18842996459459205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1669220608.5</v>
      </c>
      <c r="BF203">
        <v>1209.223214285714</v>
      </c>
      <c r="BG203">
        <v>1227.815714285714</v>
      </c>
      <c r="BH203">
        <v>34.287303571428581</v>
      </c>
      <c r="BI203">
        <v>33.432003571428567</v>
      </c>
      <c r="BJ203">
        <v>1213.236785714286</v>
      </c>
      <c r="BK203">
        <v>34.171896428571429</v>
      </c>
      <c r="BL203">
        <v>649.98432142857143</v>
      </c>
      <c r="BM203">
        <v>101.03828571428571</v>
      </c>
      <c r="BN203">
        <v>9.992037142857145E-2</v>
      </c>
      <c r="BO203">
        <v>32.746903571428568</v>
      </c>
      <c r="BP203">
        <v>33.28782857142857</v>
      </c>
      <c r="BQ203">
        <v>999.9000000000002</v>
      </c>
      <c r="BR203">
        <v>0</v>
      </c>
      <c r="BS203">
        <v>0</v>
      </c>
      <c r="BT203">
        <v>9004.1517857142862</v>
      </c>
      <c r="BU203">
        <v>0</v>
      </c>
      <c r="BV203">
        <v>22.24617857142858</v>
      </c>
      <c r="BW203">
        <v>-18.591899999999999</v>
      </c>
      <c r="BX203">
        <v>1252.1571428571431</v>
      </c>
      <c r="BY203">
        <v>1270.2846428571429</v>
      </c>
      <c r="BZ203">
        <v>0.85530007142857134</v>
      </c>
      <c r="CA203">
        <v>1227.815714285714</v>
      </c>
      <c r="CB203">
        <v>33.432003571428567</v>
      </c>
      <c r="CC203">
        <v>3.4643321428571419</v>
      </c>
      <c r="CD203">
        <v>3.3779142857142861</v>
      </c>
      <c r="CE203">
        <v>26.445953571428571</v>
      </c>
      <c r="CF203">
        <v>26.0183</v>
      </c>
      <c r="CG203">
        <v>1199.990357142857</v>
      </c>
      <c r="CH203">
        <v>0.49998921428571441</v>
      </c>
      <c r="CI203">
        <v>0.50001078571428559</v>
      </c>
      <c r="CJ203">
        <v>0</v>
      </c>
      <c r="CK203">
        <v>864.20003571428572</v>
      </c>
      <c r="CL203">
        <v>4.9990899999999998</v>
      </c>
      <c r="CM203">
        <v>9559.1453571428556</v>
      </c>
      <c r="CN203">
        <v>9557.7371428571405</v>
      </c>
      <c r="CO203">
        <v>41.75</v>
      </c>
      <c r="CP203">
        <v>43.227500000000013</v>
      </c>
      <c r="CQ203">
        <v>42.441499999999976</v>
      </c>
      <c r="CR203">
        <v>42.408214285714273</v>
      </c>
      <c r="CS203">
        <v>43.182571428571407</v>
      </c>
      <c r="CT203">
        <v>597.48357142857128</v>
      </c>
      <c r="CU203">
        <v>597.50714285714287</v>
      </c>
      <c r="CV203">
        <v>0</v>
      </c>
      <c r="CW203">
        <v>1669220623.8</v>
      </c>
      <c r="CX203">
        <v>0</v>
      </c>
      <c r="CY203">
        <v>1669215309.0999999</v>
      </c>
      <c r="CZ203" t="s">
        <v>356</v>
      </c>
      <c r="DA203">
        <v>1669215309.0999999</v>
      </c>
      <c r="DB203">
        <v>1669215308.0999999</v>
      </c>
      <c r="DC203">
        <v>4</v>
      </c>
      <c r="DD203">
        <v>-3.3000000000000002E-2</v>
      </c>
      <c r="DE203">
        <v>-1.7000000000000001E-2</v>
      </c>
      <c r="DF203">
        <v>-3.2709999999999999</v>
      </c>
      <c r="DG203">
        <v>0.115</v>
      </c>
      <c r="DH203">
        <v>409</v>
      </c>
      <c r="DI203">
        <v>31</v>
      </c>
      <c r="DJ203">
        <v>0.59</v>
      </c>
      <c r="DK203">
        <v>0.22</v>
      </c>
      <c r="DL203">
        <v>-18.61130731707317</v>
      </c>
      <c r="DM203">
        <v>0.49517142857139962</v>
      </c>
      <c r="DN203">
        <v>6.6390656080152641E-2</v>
      </c>
      <c r="DO203">
        <v>0</v>
      </c>
      <c r="DP203">
        <v>0.84733153658536575</v>
      </c>
      <c r="DQ203">
        <v>5.9865637630663548E-2</v>
      </c>
      <c r="DR203">
        <v>2.2192410582633292E-2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3.2971200000000001</v>
      </c>
      <c r="EB203">
        <v>2.6255700000000002</v>
      </c>
      <c r="EC203">
        <v>0.21207200000000001</v>
      </c>
      <c r="ED203">
        <v>0.212174</v>
      </c>
      <c r="EE203">
        <v>0.14030100000000001</v>
      </c>
      <c r="EF203">
        <v>0.136439</v>
      </c>
      <c r="EG203">
        <v>23901</v>
      </c>
      <c r="EH203">
        <v>24331.3</v>
      </c>
      <c r="EI203">
        <v>28226.3</v>
      </c>
      <c r="EJ203">
        <v>29729.8</v>
      </c>
      <c r="EK203">
        <v>33386</v>
      </c>
      <c r="EL203">
        <v>35632.300000000003</v>
      </c>
      <c r="EM203">
        <v>39825.800000000003</v>
      </c>
      <c r="EN203">
        <v>42472.4</v>
      </c>
      <c r="EO203">
        <v>2.1767699999999999</v>
      </c>
      <c r="EP203">
        <v>2.1956500000000001</v>
      </c>
      <c r="EQ203">
        <v>0.14569599999999999</v>
      </c>
      <c r="ER203">
        <v>0</v>
      </c>
      <c r="ES203">
        <v>30.939599999999999</v>
      </c>
      <c r="ET203">
        <v>999.9</v>
      </c>
      <c r="EU203">
        <v>74.5</v>
      </c>
      <c r="EV203">
        <v>34.6</v>
      </c>
      <c r="EW203">
        <v>40.74</v>
      </c>
      <c r="EX203">
        <v>56.591799999999999</v>
      </c>
      <c r="EY203">
        <v>-2.7443900000000001</v>
      </c>
      <c r="EZ203">
        <v>2</v>
      </c>
      <c r="FA203">
        <v>0.41351599999999999</v>
      </c>
      <c r="FB203">
        <v>0.10995099999999999</v>
      </c>
      <c r="FC203">
        <v>20.272300000000001</v>
      </c>
      <c r="FD203">
        <v>5.2189399999999999</v>
      </c>
      <c r="FE203">
        <v>12.0046</v>
      </c>
      <c r="FF203">
        <v>4.9866999999999999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1.8641799999999999</v>
      </c>
      <c r="FO203">
        <v>1.86029</v>
      </c>
      <c r="FP203">
        <v>1.8610199999999999</v>
      </c>
      <c r="FQ203">
        <v>1.8602000000000001</v>
      </c>
      <c r="FR203">
        <v>1.86188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-4.03</v>
      </c>
      <c r="GH203">
        <v>0.1154</v>
      </c>
      <c r="GI203">
        <v>-2.7106589400944232</v>
      </c>
      <c r="GJ203">
        <v>-1.6100910332537859E-3</v>
      </c>
      <c r="GK203">
        <v>7.0186618486508772E-7</v>
      </c>
      <c r="GL203">
        <v>-2.134652460378022E-10</v>
      </c>
      <c r="GM203">
        <v>0.1154050000000026</v>
      </c>
      <c r="GN203">
        <v>0</v>
      </c>
      <c r="GO203">
        <v>0</v>
      </c>
      <c r="GP203">
        <v>0</v>
      </c>
      <c r="GQ203">
        <v>5</v>
      </c>
      <c r="GR203">
        <v>2079</v>
      </c>
      <c r="GS203">
        <v>3</v>
      </c>
      <c r="GT203">
        <v>29</v>
      </c>
      <c r="GU203">
        <v>88.5</v>
      </c>
      <c r="GV203">
        <v>88.5</v>
      </c>
      <c r="GW203">
        <v>3.2946800000000001</v>
      </c>
      <c r="GX203">
        <v>2.5134300000000001</v>
      </c>
      <c r="GY203">
        <v>2.04834</v>
      </c>
      <c r="GZ203">
        <v>2.6208499999999999</v>
      </c>
      <c r="HA203">
        <v>2.1972700000000001</v>
      </c>
      <c r="HB203">
        <v>2.35229</v>
      </c>
      <c r="HC203">
        <v>39.441600000000001</v>
      </c>
      <c r="HD203">
        <v>14.78</v>
      </c>
      <c r="HE203">
        <v>18</v>
      </c>
      <c r="HF203">
        <v>660.03399999999999</v>
      </c>
      <c r="HG203">
        <v>751.40700000000004</v>
      </c>
      <c r="HH203">
        <v>31.000499999999999</v>
      </c>
      <c r="HI203">
        <v>32.668799999999997</v>
      </c>
      <c r="HJ203">
        <v>30</v>
      </c>
      <c r="HK203">
        <v>32.533000000000001</v>
      </c>
      <c r="HL203">
        <v>32.5184</v>
      </c>
      <c r="HM203">
        <v>65.891199999999998</v>
      </c>
      <c r="HN203">
        <v>25.18</v>
      </c>
      <c r="HO203">
        <v>99.629300000000001</v>
      </c>
      <c r="HP203">
        <v>31</v>
      </c>
      <c r="HQ203">
        <v>1254.3399999999999</v>
      </c>
      <c r="HR203">
        <v>33.643999999999998</v>
      </c>
      <c r="HS203">
        <v>99.436899999999994</v>
      </c>
      <c r="HT203">
        <v>98.510499999999993</v>
      </c>
    </row>
    <row r="204" spans="1:228" x14ac:dyDescent="0.2">
      <c r="A204">
        <v>189</v>
      </c>
      <c r="B204">
        <v>1669220620.5</v>
      </c>
      <c r="C204">
        <v>871</v>
      </c>
      <c r="D204" t="s">
        <v>737</v>
      </c>
      <c r="E204" t="s">
        <v>738</v>
      </c>
      <c r="F204">
        <v>4</v>
      </c>
      <c r="G204">
        <v>1669220612.5</v>
      </c>
      <c r="H204">
        <f t="shared" si="68"/>
        <v>2.055923346729794E-3</v>
      </c>
      <c r="I204">
        <f t="shared" si="69"/>
        <v>2.0559233467297942</v>
      </c>
      <c r="J204">
        <f t="shared" si="70"/>
        <v>19.014519499381016</v>
      </c>
      <c r="K204">
        <f t="shared" si="71"/>
        <v>1215.861071428571</v>
      </c>
      <c r="L204">
        <f t="shared" si="72"/>
        <v>931.90102394055816</v>
      </c>
      <c r="M204">
        <f t="shared" si="73"/>
        <v>94.250904576691667</v>
      </c>
      <c r="N204">
        <f t="shared" si="74"/>
        <v>122.97014691233767</v>
      </c>
      <c r="O204">
        <f t="shared" si="75"/>
        <v>0.12145402110968552</v>
      </c>
      <c r="P204">
        <f t="shared" si="76"/>
        <v>3.6805788268871562</v>
      </c>
      <c r="Q204">
        <f t="shared" si="77"/>
        <v>0.11927064452096739</v>
      </c>
      <c r="R204">
        <f t="shared" si="78"/>
        <v>7.4737051231906992E-2</v>
      </c>
      <c r="S204">
        <f t="shared" si="79"/>
        <v>226.1141450104376</v>
      </c>
      <c r="T204">
        <f t="shared" si="80"/>
        <v>33.391795215417552</v>
      </c>
      <c r="U204">
        <f t="shared" si="81"/>
        <v>33.296100000000003</v>
      </c>
      <c r="V204">
        <f t="shared" si="82"/>
        <v>5.1367712834988373</v>
      </c>
      <c r="W204">
        <f t="shared" si="83"/>
        <v>69.611374797483876</v>
      </c>
      <c r="X204">
        <f t="shared" si="84"/>
        <v>3.4675616383950598</v>
      </c>
      <c r="Y204">
        <f t="shared" si="85"/>
        <v>4.9813146895647797</v>
      </c>
      <c r="Z204">
        <f t="shared" si="86"/>
        <v>1.6692096451037775</v>
      </c>
      <c r="AA204">
        <f t="shared" si="87"/>
        <v>-90.666219590783911</v>
      </c>
      <c r="AB204">
        <f t="shared" si="88"/>
        <v>-108.54331239199766</v>
      </c>
      <c r="AC204">
        <f t="shared" si="89"/>
        <v>-6.7555228284836009</v>
      </c>
      <c r="AD204">
        <f t="shared" si="90"/>
        <v>20.149090199172434</v>
      </c>
      <c r="AE204">
        <f t="shared" si="91"/>
        <v>42.169812363597622</v>
      </c>
      <c r="AF204">
        <f t="shared" si="92"/>
        <v>2.1034343808182419</v>
      </c>
      <c r="AG204">
        <f t="shared" si="93"/>
        <v>19.014519499381016</v>
      </c>
      <c r="AH204">
        <v>1286.60159769697</v>
      </c>
      <c r="AI204">
        <v>1271.833515151515</v>
      </c>
      <c r="AJ204">
        <v>1.7048207792207151</v>
      </c>
      <c r="AK204">
        <v>63.31</v>
      </c>
      <c r="AL204">
        <f t="shared" si="94"/>
        <v>2.0559233467297942</v>
      </c>
      <c r="AM204">
        <v>33.476371189345031</v>
      </c>
      <c r="AN204">
        <v>34.298222424242411</v>
      </c>
      <c r="AO204">
        <v>5.1921657063057878E-4</v>
      </c>
      <c r="AP204">
        <v>89.38907270601743</v>
      </c>
      <c r="AQ204">
        <v>32</v>
      </c>
      <c r="AR204">
        <v>5</v>
      </c>
      <c r="AS204">
        <f t="shared" si="95"/>
        <v>1</v>
      </c>
      <c r="AT204">
        <f t="shared" si="96"/>
        <v>0</v>
      </c>
      <c r="AU204">
        <f t="shared" si="97"/>
        <v>47377.854701392476</v>
      </c>
      <c r="AV204">
        <f t="shared" si="98"/>
        <v>1199.988571428572</v>
      </c>
      <c r="AW204">
        <f t="shared" si="99"/>
        <v>1025.9157725442685</v>
      </c>
      <c r="AX204">
        <f t="shared" si="100"/>
        <v>0.85493795271977302</v>
      </c>
      <c r="AY204">
        <f t="shared" si="101"/>
        <v>0.1884302487491622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1669220612.5</v>
      </c>
      <c r="BF204">
        <v>1215.861071428571</v>
      </c>
      <c r="BG204">
        <v>1234.4396428571431</v>
      </c>
      <c r="BH204">
        <v>34.285339285714286</v>
      </c>
      <c r="BI204">
        <v>33.441582142857143</v>
      </c>
      <c r="BJ204">
        <v>1219.8800000000001</v>
      </c>
      <c r="BK204">
        <v>34.169932142857142</v>
      </c>
      <c r="BL204">
        <v>650.01607142857142</v>
      </c>
      <c r="BM204">
        <v>101.03835714285709</v>
      </c>
      <c r="BN204">
        <v>9.9963510714285747E-2</v>
      </c>
      <c r="BO204">
        <v>32.749082142857148</v>
      </c>
      <c r="BP204">
        <v>33.296100000000003</v>
      </c>
      <c r="BQ204">
        <v>999.9000000000002</v>
      </c>
      <c r="BR204">
        <v>0</v>
      </c>
      <c r="BS204">
        <v>0</v>
      </c>
      <c r="BT204">
        <v>9011.317500000001</v>
      </c>
      <c r="BU204">
        <v>0</v>
      </c>
      <c r="BV204">
        <v>21.842782142857139</v>
      </c>
      <c r="BW204">
        <v>-18.577874999999999</v>
      </c>
      <c r="BX204">
        <v>1259.0278571428571</v>
      </c>
      <c r="BY204">
        <v>1277.150357142857</v>
      </c>
      <c r="BZ204">
        <v>0.84375221428571445</v>
      </c>
      <c r="CA204">
        <v>1234.4396428571431</v>
      </c>
      <c r="CB204">
        <v>33.441582142857143</v>
      </c>
      <c r="CC204">
        <v>3.4641328571428569</v>
      </c>
      <c r="CD204">
        <v>3.3788825</v>
      </c>
      <c r="CE204">
        <v>26.444978571428571</v>
      </c>
      <c r="CF204">
        <v>26.023139285714279</v>
      </c>
      <c r="CG204">
        <v>1199.988571428572</v>
      </c>
      <c r="CH204">
        <v>0.49998496428571432</v>
      </c>
      <c r="CI204">
        <v>0.50001503571428563</v>
      </c>
      <c r="CJ204">
        <v>0</v>
      </c>
      <c r="CK204">
        <v>864.35667857142835</v>
      </c>
      <c r="CL204">
        <v>4.9990899999999998</v>
      </c>
      <c r="CM204">
        <v>9569.1042857142838</v>
      </c>
      <c r="CN204">
        <v>9557.7082142857143</v>
      </c>
      <c r="CO204">
        <v>41.75</v>
      </c>
      <c r="CP204">
        <v>43.238750000000003</v>
      </c>
      <c r="CQ204">
        <v>42.450499999999991</v>
      </c>
      <c r="CR204">
        <v>42.412642857142842</v>
      </c>
      <c r="CS204">
        <v>43.182571428571407</v>
      </c>
      <c r="CT204">
        <v>597.47678571428571</v>
      </c>
      <c r="CU204">
        <v>597.51214285714286</v>
      </c>
      <c r="CV204">
        <v>0</v>
      </c>
      <c r="CW204">
        <v>1669220627.4000001</v>
      </c>
      <c r="CX204">
        <v>0</v>
      </c>
      <c r="CY204">
        <v>1669215309.0999999</v>
      </c>
      <c r="CZ204" t="s">
        <v>356</v>
      </c>
      <c r="DA204">
        <v>1669215309.0999999</v>
      </c>
      <c r="DB204">
        <v>1669215308.0999999</v>
      </c>
      <c r="DC204">
        <v>4</v>
      </c>
      <c r="DD204">
        <v>-3.3000000000000002E-2</v>
      </c>
      <c r="DE204">
        <v>-1.7000000000000001E-2</v>
      </c>
      <c r="DF204">
        <v>-3.2709999999999999</v>
      </c>
      <c r="DG204">
        <v>0.115</v>
      </c>
      <c r="DH204">
        <v>409</v>
      </c>
      <c r="DI204">
        <v>31</v>
      </c>
      <c r="DJ204">
        <v>0.59</v>
      </c>
      <c r="DK204">
        <v>0.22</v>
      </c>
      <c r="DL204">
        <v>-18.59990243902439</v>
      </c>
      <c r="DM204">
        <v>0.14051707317075821</v>
      </c>
      <c r="DN204">
        <v>5.8414563368764133E-2</v>
      </c>
      <c r="DO204">
        <v>0</v>
      </c>
      <c r="DP204">
        <v>0.84573643902439022</v>
      </c>
      <c r="DQ204">
        <v>-0.14826173519163691</v>
      </c>
      <c r="DR204">
        <v>2.4259348964832131E-2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3.29731</v>
      </c>
      <c r="EB204">
        <v>2.6254400000000002</v>
      </c>
      <c r="EC204">
        <v>0.21277599999999999</v>
      </c>
      <c r="ED204">
        <v>0.21288499999999999</v>
      </c>
      <c r="EE204">
        <v>0.14033599999999999</v>
      </c>
      <c r="EF204">
        <v>0.13653299999999999</v>
      </c>
      <c r="EG204">
        <v>23879.3</v>
      </c>
      <c r="EH204">
        <v>24308.6</v>
      </c>
      <c r="EI204">
        <v>28225.9</v>
      </c>
      <c r="EJ204">
        <v>29729</v>
      </c>
      <c r="EK204">
        <v>33384.5</v>
      </c>
      <c r="EL204">
        <v>35627.599999999999</v>
      </c>
      <c r="EM204">
        <v>39825.699999999997</v>
      </c>
      <c r="EN204">
        <v>42471.199999999997</v>
      </c>
      <c r="EO204">
        <v>2.1770299999999998</v>
      </c>
      <c r="EP204">
        <v>2.1957499999999999</v>
      </c>
      <c r="EQ204">
        <v>0.14507800000000001</v>
      </c>
      <c r="ER204">
        <v>0</v>
      </c>
      <c r="ES204">
        <v>30.948599999999999</v>
      </c>
      <c r="ET204">
        <v>999.9</v>
      </c>
      <c r="EU204">
        <v>74.5</v>
      </c>
      <c r="EV204">
        <v>34.6</v>
      </c>
      <c r="EW204">
        <v>40.732999999999997</v>
      </c>
      <c r="EX204">
        <v>56.861800000000002</v>
      </c>
      <c r="EY204">
        <v>-2.7924699999999998</v>
      </c>
      <c r="EZ204">
        <v>2</v>
      </c>
      <c r="FA204">
        <v>0.413547</v>
      </c>
      <c r="FB204">
        <v>0.112293</v>
      </c>
      <c r="FC204">
        <v>20.272400000000001</v>
      </c>
      <c r="FD204">
        <v>5.2186399999999997</v>
      </c>
      <c r="FE204">
        <v>12.0044</v>
      </c>
      <c r="FF204">
        <v>4.9866000000000001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1.8621799999999999</v>
      </c>
      <c r="FN204">
        <v>1.8641799999999999</v>
      </c>
      <c r="FO204">
        <v>1.8602700000000001</v>
      </c>
      <c r="FP204">
        <v>1.8609800000000001</v>
      </c>
      <c r="FQ204">
        <v>1.8602000000000001</v>
      </c>
      <c r="FR204">
        <v>1.8618600000000001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-4.03</v>
      </c>
      <c r="GH204">
        <v>0.1154</v>
      </c>
      <c r="GI204">
        <v>-2.7106589400944232</v>
      </c>
      <c r="GJ204">
        <v>-1.6100910332537859E-3</v>
      </c>
      <c r="GK204">
        <v>7.0186618486508772E-7</v>
      </c>
      <c r="GL204">
        <v>-2.134652460378022E-10</v>
      </c>
      <c r="GM204">
        <v>0.1154050000000026</v>
      </c>
      <c r="GN204">
        <v>0</v>
      </c>
      <c r="GO204">
        <v>0</v>
      </c>
      <c r="GP204">
        <v>0</v>
      </c>
      <c r="GQ204">
        <v>5</v>
      </c>
      <c r="GR204">
        <v>2079</v>
      </c>
      <c r="GS204">
        <v>3</v>
      </c>
      <c r="GT204">
        <v>29</v>
      </c>
      <c r="GU204">
        <v>88.5</v>
      </c>
      <c r="GV204">
        <v>88.5</v>
      </c>
      <c r="GW204">
        <v>3.3093300000000001</v>
      </c>
      <c r="GX204">
        <v>2.52563</v>
      </c>
      <c r="GY204">
        <v>2.04834</v>
      </c>
      <c r="GZ204">
        <v>2.6208499999999999</v>
      </c>
      <c r="HA204">
        <v>2.1972700000000001</v>
      </c>
      <c r="HB204">
        <v>2.2936999999999999</v>
      </c>
      <c r="HC204">
        <v>39.441600000000001</v>
      </c>
      <c r="HD204">
        <v>14.7537</v>
      </c>
      <c r="HE204">
        <v>18</v>
      </c>
      <c r="HF204">
        <v>660.23500000000001</v>
      </c>
      <c r="HG204">
        <v>751.52200000000005</v>
      </c>
      <c r="HH204">
        <v>31.000599999999999</v>
      </c>
      <c r="HI204">
        <v>32.6706</v>
      </c>
      <c r="HJ204">
        <v>30.0001</v>
      </c>
      <c r="HK204">
        <v>32.533299999999997</v>
      </c>
      <c r="HL204">
        <v>32.519799999999996</v>
      </c>
      <c r="HM204">
        <v>66.172799999999995</v>
      </c>
      <c r="HN204">
        <v>24.890899999999998</v>
      </c>
      <c r="HO204">
        <v>99.629300000000001</v>
      </c>
      <c r="HP204">
        <v>31</v>
      </c>
      <c r="HQ204">
        <v>1261.03</v>
      </c>
      <c r="HR204">
        <v>33.683199999999999</v>
      </c>
      <c r="HS204">
        <v>99.436300000000003</v>
      </c>
      <c r="HT204">
        <v>98.507999999999996</v>
      </c>
    </row>
    <row r="205" spans="1:228" x14ac:dyDescent="0.2">
      <c r="A205">
        <v>190</v>
      </c>
      <c r="B205">
        <v>1669220624.5</v>
      </c>
      <c r="C205">
        <v>875</v>
      </c>
      <c r="D205" t="s">
        <v>739</v>
      </c>
      <c r="E205" t="s">
        <v>740</v>
      </c>
      <c r="F205">
        <v>4</v>
      </c>
      <c r="G205">
        <v>1669220616.5</v>
      </c>
      <c r="H205">
        <f t="shared" si="68"/>
        <v>2.0256052602372E-3</v>
      </c>
      <c r="I205">
        <f t="shared" si="69"/>
        <v>2.0256052602371999</v>
      </c>
      <c r="J205">
        <f t="shared" si="70"/>
        <v>18.524149438398386</v>
      </c>
      <c r="K205">
        <f t="shared" si="71"/>
        <v>1222.4682142857141</v>
      </c>
      <c r="L205">
        <f t="shared" si="72"/>
        <v>941.02351257867815</v>
      </c>
      <c r="M205">
        <f t="shared" si="73"/>
        <v>95.173295524837101</v>
      </c>
      <c r="N205">
        <f t="shared" si="74"/>
        <v>123.63806756444519</v>
      </c>
      <c r="O205">
        <f t="shared" si="75"/>
        <v>0.11958417210876708</v>
      </c>
      <c r="P205">
        <f t="shared" si="76"/>
        <v>3.6795313768105413</v>
      </c>
      <c r="Q205">
        <f t="shared" si="77"/>
        <v>0.11746628359740828</v>
      </c>
      <c r="R205">
        <f t="shared" si="78"/>
        <v>7.3603586864355613E-2</v>
      </c>
      <c r="S205">
        <f t="shared" si="79"/>
        <v>226.11509729634255</v>
      </c>
      <c r="T205">
        <f t="shared" si="80"/>
        <v>33.400759969253428</v>
      </c>
      <c r="U205">
        <f t="shared" si="81"/>
        <v>33.300096428571429</v>
      </c>
      <c r="V205">
        <f t="shared" si="82"/>
        <v>5.1379223780734078</v>
      </c>
      <c r="W205">
        <f t="shared" si="83"/>
        <v>69.612305654037428</v>
      </c>
      <c r="X205">
        <f t="shared" si="84"/>
        <v>3.4680848713130494</v>
      </c>
      <c r="Y205">
        <f t="shared" si="85"/>
        <v>4.9819997179074971</v>
      </c>
      <c r="Z205">
        <f t="shared" si="86"/>
        <v>1.6698375067603584</v>
      </c>
      <c r="AA205">
        <f t="shared" si="87"/>
        <v>-89.329191976460521</v>
      </c>
      <c r="AB205">
        <f t="shared" si="88"/>
        <v>-108.82060557894019</v>
      </c>
      <c r="AC205">
        <f t="shared" si="89"/>
        <v>-6.7749228778025925</v>
      </c>
      <c r="AD205">
        <f t="shared" si="90"/>
        <v>21.19037686313925</v>
      </c>
      <c r="AE205">
        <f t="shared" si="91"/>
        <v>42.324262731207575</v>
      </c>
      <c r="AF205">
        <f t="shared" si="92"/>
        <v>2.0556937475086765</v>
      </c>
      <c r="AG205">
        <f t="shared" si="93"/>
        <v>18.524149438398386</v>
      </c>
      <c r="AH205">
        <v>1293.6104859567099</v>
      </c>
      <c r="AI205">
        <v>1278.8370303030299</v>
      </c>
      <c r="AJ205">
        <v>1.7606320346317881</v>
      </c>
      <c r="AK205">
        <v>63.31</v>
      </c>
      <c r="AL205">
        <f t="shared" si="94"/>
        <v>2.0256052602371999</v>
      </c>
      <c r="AM205">
        <v>33.510804933362323</v>
      </c>
      <c r="AN205">
        <v>34.320447878787881</v>
      </c>
      <c r="AO205">
        <v>5.246052618660483E-4</v>
      </c>
      <c r="AP205">
        <v>89.38907270601743</v>
      </c>
      <c r="AQ205">
        <v>32</v>
      </c>
      <c r="AR205">
        <v>5</v>
      </c>
      <c r="AS205">
        <f t="shared" si="95"/>
        <v>1</v>
      </c>
      <c r="AT205">
        <f t="shared" si="96"/>
        <v>0</v>
      </c>
      <c r="AU205">
        <f t="shared" si="97"/>
        <v>47358.736612004221</v>
      </c>
      <c r="AV205">
        <f t="shared" si="98"/>
        <v>1199.991428571429</v>
      </c>
      <c r="AW205">
        <f t="shared" si="99"/>
        <v>1025.9184296872243</v>
      </c>
      <c r="AX205">
        <f t="shared" si="100"/>
        <v>0.85493813144029218</v>
      </c>
      <c r="AY205">
        <f t="shared" si="101"/>
        <v>0.18843059367976406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1669220616.5</v>
      </c>
      <c r="BF205">
        <v>1222.4682142857141</v>
      </c>
      <c r="BG205">
        <v>1241.0925</v>
      </c>
      <c r="BH205">
        <v>34.290599999999998</v>
      </c>
      <c r="BI205">
        <v>33.46599642857143</v>
      </c>
      <c r="BJ205">
        <v>1226.4925000000001</v>
      </c>
      <c r="BK205">
        <v>34.175189285714289</v>
      </c>
      <c r="BL205">
        <v>650.01507142857156</v>
      </c>
      <c r="BM205">
        <v>101.0380714285714</v>
      </c>
      <c r="BN205">
        <v>9.9991810714285687E-2</v>
      </c>
      <c r="BO205">
        <v>32.751525000000001</v>
      </c>
      <c r="BP205">
        <v>33.300096428571429</v>
      </c>
      <c r="BQ205">
        <v>999.9000000000002</v>
      </c>
      <c r="BR205">
        <v>0</v>
      </c>
      <c r="BS205">
        <v>0</v>
      </c>
      <c r="BT205">
        <v>9007.7232142857138</v>
      </c>
      <c r="BU205">
        <v>0</v>
      </c>
      <c r="BV205">
        <v>21.711653571428581</v>
      </c>
      <c r="BW205">
        <v>-18.62388571428572</v>
      </c>
      <c r="BX205">
        <v>1265.8764285714281</v>
      </c>
      <c r="BY205">
        <v>1284.065714285714</v>
      </c>
      <c r="BZ205">
        <v>0.82460425000000004</v>
      </c>
      <c r="CA205">
        <v>1241.0925</v>
      </c>
      <c r="CB205">
        <v>33.46599642857143</v>
      </c>
      <c r="CC205">
        <v>3.464655</v>
      </c>
      <c r="CD205">
        <v>3.3813403571428569</v>
      </c>
      <c r="CE205">
        <v>26.44754285714286</v>
      </c>
      <c r="CF205">
        <v>26.035421428571428</v>
      </c>
      <c r="CG205">
        <v>1199.991428571429</v>
      </c>
      <c r="CH205">
        <v>0.49997971428571442</v>
      </c>
      <c r="CI205">
        <v>0.50002028571428558</v>
      </c>
      <c r="CJ205">
        <v>0</v>
      </c>
      <c r="CK205">
        <v>864.54657142857161</v>
      </c>
      <c r="CL205">
        <v>4.9990899999999998</v>
      </c>
      <c r="CM205">
        <v>9590.0607142857152</v>
      </c>
      <c r="CN205">
        <v>9557.7089285714301</v>
      </c>
      <c r="CO205">
        <v>41.75</v>
      </c>
      <c r="CP205">
        <v>43.25</v>
      </c>
      <c r="CQ205">
        <v>42.466250000000002</v>
      </c>
      <c r="CR205">
        <v>42.425928571428557</v>
      </c>
      <c r="CS205">
        <v>43.186999999999983</v>
      </c>
      <c r="CT205">
        <v>597.47107142857135</v>
      </c>
      <c r="CU205">
        <v>597.52071428571423</v>
      </c>
      <c r="CV205">
        <v>0</v>
      </c>
      <c r="CW205">
        <v>1669220631.5999999</v>
      </c>
      <c r="CX205">
        <v>0</v>
      </c>
      <c r="CY205">
        <v>1669215309.0999999</v>
      </c>
      <c r="CZ205" t="s">
        <v>356</v>
      </c>
      <c r="DA205">
        <v>1669215309.0999999</v>
      </c>
      <c r="DB205">
        <v>1669215308.0999999</v>
      </c>
      <c r="DC205">
        <v>4</v>
      </c>
      <c r="DD205">
        <v>-3.3000000000000002E-2</v>
      </c>
      <c r="DE205">
        <v>-1.7000000000000001E-2</v>
      </c>
      <c r="DF205">
        <v>-3.2709999999999999</v>
      </c>
      <c r="DG205">
        <v>0.115</v>
      </c>
      <c r="DH205">
        <v>409</v>
      </c>
      <c r="DI205">
        <v>31</v>
      </c>
      <c r="DJ205">
        <v>0.59</v>
      </c>
      <c r="DK205">
        <v>0.22</v>
      </c>
      <c r="DL205">
        <v>-18.607653658536591</v>
      </c>
      <c r="DM205">
        <v>-0.55051358885017576</v>
      </c>
      <c r="DN205">
        <v>7.0981365117417858E-2</v>
      </c>
      <c r="DO205">
        <v>0</v>
      </c>
      <c r="DP205">
        <v>0.83603604878048787</v>
      </c>
      <c r="DQ205">
        <v>-0.30153428571428548</v>
      </c>
      <c r="DR205">
        <v>3.0252304830518221E-2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3.2972299999999999</v>
      </c>
      <c r="EB205">
        <v>2.6253600000000001</v>
      </c>
      <c r="EC205">
        <v>0.21348900000000001</v>
      </c>
      <c r="ED205">
        <v>0.213591</v>
      </c>
      <c r="EE205">
        <v>0.140406</v>
      </c>
      <c r="EF205">
        <v>0.136624</v>
      </c>
      <c r="EG205">
        <v>23858.2</v>
      </c>
      <c r="EH205">
        <v>24287.200000000001</v>
      </c>
      <c r="EI205">
        <v>28226.6</v>
      </c>
      <c r="EJ205">
        <v>29729.599999999999</v>
      </c>
      <c r="EK205">
        <v>33382.699999999997</v>
      </c>
      <c r="EL205">
        <v>35624.5</v>
      </c>
      <c r="EM205">
        <v>39826.6</v>
      </c>
      <c r="EN205">
        <v>42472</v>
      </c>
      <c r="EO205">
        <v>2.1776800000000001</v>
      </c>
      <c r="EP205">
        <v>2.1957</v>
      </c>
      <c r="EQ205">
        <v>0.144675</v>
      </c>
      <c r="ER205">
        <v>0</v>
      </c>
      <c r="ES205">
        <v>30.957899999999999</v>
      </c>
      <c r="ET205">
        <v>999.9</v>
      </c>
      <c r="EU205">
        <v>74.5</v>
      </c>
      <c r="EV205">
        <v>34.6</v>
      </c>
      <c r="EW205">
        <v>40.736600000000003</v>
      </c>
      <c r="EX205">
        <v>56.921799999999998</v>
      </c>
      <c r="EY205">
        <v>-2.7203499999999998</v>
      </c>
      <c r="EZ205">
        <v>2</v>
      </c>
      <c r="FA205">
        <v>0.41361799999999999</v>
      </c>
      <c r="FB205">
        <v>0.11418300000000001</v>
      </c>
      <c r="FC205">
        <v>20.272300000000001</v>
      </c>
      <c r="FD205">
        <v>5.2190899999999996</v>
      </c>
      <c r="FE205">
        <v>12.0044</v>
      </c>
      <c r="FF205">
        <v>4.9867999999999997</v>
      </c>
      <c r="FG205">
        <v>3.28443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1.8621799999999999</v>
      </c>
      <c r="FN205">
        <v>1.8641799999999999</v>
      </c>
      <c r="FO205">
        <v>1.8602700000000001</v>
      </c>
      <c r="FP205">
        <v>1.861</v>
      </c>
      <c r="FQ205">
        <v>1.86019</v>
      </c>
      <c r="FR205">
        <v>1.8618699999999999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-4.03</v>
      </c>
      <c r="GH205">
        <v>0.1154</v>
      </c>
      <c r="GI205">
        <v>-2.7106589400944232</v>
      </c>
      <c r="GJ205">
        <v>-1.6100910332537859E-3</v>
      </c>
      <c r="GK205">
        <v>7.0186618486508772E-7</v>
      </c>
      <c r="GL205">
        <v>-2.134652460378022E-10</v>
      </c>
      <c r="GM205">
        <v>0.1154050000000026</v>
      </c>
      <c r="GN205">
        <v>0</v>
      </c>
      <c r="GO205">
        <v>0</v>
      </c>
      <c r="GP205">
        <v>0</v>
      </c>
      <c r="GQ205">
        <v>5</v>
      </c>
      <c r="GR205">
        <v>2079</v>
      </c>
      <c r="GS205">
        <v>3</v>
      </c>
      <c r="GT205">
        <v>29</v>
      </c>
      <c r="GU205">
        <v>88.6</v>
      </c>
      <c r="GV205">
        <v>88.6</v>
      </c>
      <c r="GW205">
        <v>3.3227500000000001</v>
      </c>
      <c r="GX205">
        <v>2.5097700000000001</v>
      </c>
      <c r="GY205">
        <v>2.04834</v>
      </c>
      <c r="GZ205">
        <v>2.6208499999999999</v>
      </c>
      <c r="HA205">
        <v>2.1972700000000001</v>
      </c>
      <c r="HB205">
        <v>2.3535200000000001</v>
      </c>
      <c r="HC205">
        <v>39.441600000000001</v>
      </c>
      <c r="HD205">
        <v>14.7712</v>
      </c>
      <c r="HE205">
        <v>18</v>
      </c>
      <c r="HF205">
        <v>660.779</v>
      </c>
      <c r="HG205">
        <v>751.5</v>
      </c>
      <c r="HH205">
        <v>31.000599999999999</v>
      </c>
      <c r="HI205">
        <v>32.6706</v>
      </c>
      <c r="HJ205">
        <v>30.0001</v>
      </c>
      <c r="HK205">
        <v>32.535899999999998</v>
      </c>
      <c r="HL205">
        <v>32.521799999999999</v>
      </c>
      <c r="HM205">
        <v>66.459999999999994</v>
      </c>
      <c r="HN205">
        <v>24.890899999999998</v>
      </c>
      <c r="HO205">
        <v>99.629300000000001</v>
      </c>
      <c r="HP205">
        <v>31</v>
      </c>
      <c r="HQ205">
        <v>1264.3800000000001</v>
      </c>
      <c r="HR205">
        <v>33.695300000000003</v>
      </c>
      <c r="HS205">
        <v>99.438699999999997</v>
      </c>
      <c r="HT205">
        <v>98.509799999999998</v>
      </c>
    </row>
    <row r="206" spans="1:228" x14ac:dyDescent="0.2">
      <c r="A206">
        <v>191</v>
      </c>
      <c r="B206">
        <v>1669220628.5</v>
      </c>
      <c r="C206">
        <v>879</v>
      </c>
      <c r="D206" t="s">
        <v>741</v>
      </c>
      <c r="E206" t="s">
        <v>742</v>
      </c>
      <c r="F206">
        <v>4</v>
      </c>
      <c r="G206">
        <v>1669220620.5</v>
      </c>
      <c r="H206">
        <f t="shared" si="68"/>
        <v>2.1099276023506261E-3</v>
      </c>
      <c r="I206">
        <f t="shared" si="69"/>
        <v>2.1099276023506262</v>
      </c>
      <c r="J206">
        <f t="shared" si="70"/>
        <v>18.604455793896719</v>
      </c>
      <c r="K206">
        <f t="shared" si="71"/>
        <v>1229.113571428572</v>
      </c>
      <c r="L206">
        <f t="shared" si="72"/>
        <v>956.44126969571073</v>
      </c>
      <c r="M206">
        <f t="shared" si="73"/>
        <v>96.732330481814913</v>
      </c>
      <c r="N206">
        <f t="shared" si="74"/>
        <v>124.30979711795433</v>
      </c>
      <c r="O206">
        <f t="shared" si="75"/>
        <v>0.12467377139168466</v>
      </c>
      <c r="P206">
        <f t="shared" si="76"/>
        <v>3.6774482607467878</v>
      </c>
      <c r="Q206">
        <f t="shared" si="77"/>
        <v>0.12237236024847127</v>
      </c>
      <c r="R206">
        <f t="shared" si="78"/>
        <v>7.6685959314093055E-2</v>
      </c>
      <c r="S206">
        <f t="shared" si="79"/>
        <v>226.11588918934754</v>
      </c>
      <c r="T206">
        <f t="shared" si="80"/>
        <v>33.386056884632744</v>
      </c>
      <c r="U206">
        <f t="shared" si="81"/>
        <v>33.304471428571418</v>
      </c>
      <c r="V206">
        <f t="shared" si="82"/>
        <v>5.139182770168305</v>
      </c>
      <c r="W206">
        <f t="shared" si="83"/>
        <v>69.632395560876034</v>
      </c>
      <c r="X206">
        <f t="shared" si="84"/>
        <v>3.4695948940871091</v>
      </c>
      <c r="Y206">
        <f t="shared" si="85"/>
        <v>4.9827309058379585</v>
      </c>
      <c r="Z206">
        <f t="shared" si="86"/>
        <v>1.669587876081196</v>
      </c>
      <c r="AA206">
        <f t="shared" si="87"/>
        <v>-93.047807263662619</v>
      </c>
      <c r="AB206">
        <f t="shared" si="88"/>
        <v>-109.10949115589463</v>
      </c>
      <c r="AC206">
        <f t="shared" si="89"/>
        <v>-6.7969887705853793</v>
      </c>
      <c r="AD206">
        <f t="shared" si="90"/>
        <v>17.161601999204905</v>
      </c>
      <c r="AE206">
        <f t="shared" si="91"/>
        <v>42.416400486120303</v>
      </c>
      <c r="AF206">
        <f t="shared" si="92"/>
        <v>2.0068825858900059</v>
      </c>
      <c r="AG206">
        <f t="shared" si="93"/>
        <v>18.604455793896719</v>
      </c>
      <c r="AH206">
        <v>1300.5960660000001</v>
      </c>
      <c r="AI206">
        <v>1285.835515151515</v>
      </c>
      <c r="AJ206">
        <v>1.748344588744339</v>
      </c>
      <c r="AK206">
        <v>63.31</v>
      </c>
      <c r="AL206">
        <f t="shared" si="94"/>
        <v>2.1099276023506262</v>
      </c>
      <c r="AM206">
        <v>33.545528897660517</v>
      </c>
      <c r="AN206">
        <v>34.349518181818183</v>
      </c>
      <c r="AO206">
        <v>7.7451242728272182E-3</v>
      </c>
      <c r="AP206">
        <v>89.38907270601743</v>
      </c>
      <c r="AQ206">
        <v>32</v>
      </c>
      <c r="AR206">
        <v>5</v>
      </c>
      <c r="AS206">
        <f t="shared" si="95"/>
        <v>1</v>
      </c>
      <c r="AT206">
        <f t="shared" si="96"/>
        <v>0</v>
      </c>
      <c r="AU206">
        <f t="shared" si="97"/>
        <v>47321.068927225162</v>
      </c>
      <c r="AV206">
        <f t="shared" si="98"/>
        <v>1199.993928571429</v>
      </c>
      <c r="AW206">
        <f t="shared" si="99"/>
        <v>1025.9207332587298</v>
      </c>
      <c r="AX206">
        <f t="shared" si="100"/>
        <v>0.85493826996280697</v>
      </c>
      <c r="AY206">
        <f t="shared" si="101"/>
        <v>0.18843086102821738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1669220620.5</v>
      </c>
      <c r="BF206">
        <v>1229.113571428572</v>
      </c>
      <c r="BG206">
        <v>1247.756785714286</v>
      </c>
      <c r="BH206">
        <v>34.305632142857142</v>
      </c>
      <c r="BI206">
        <v>33.500624999999999</v>
      </c>
      <c r="BJ206">
        <v>1233.143571428571</v>
      </c>
      <c r="BK206">
        <v>34.190221428571427</v>
      </c>
      <c r="BL206">
        <v>650.01846428571423</v>
      </c>
      <c r="BM206">
        <v>101.0377142857143</v>
      </c>
      <c r="BN206">
        <v>0.1000487392857143</v>
      </c>
      <c r="BO206">
        <v>32.754132142857138</v>
      </c>
      <c r="BP206">
        <v>33.304471428571418</v>
      </c>
      <c r="BQ206">
        <v>999.9000000000002</v>
      </c>
      <c r="BR206">
        <v>0</v>
      </c>
      <c r="BS206">
        <v>0</v>
      </c>
      <c r="BT206">
        <v>9000.5578571428578</v>
      </c>
      <c r="BU206">
        <v>0</v>
      </c>
      <c r="BV206">
        <v>22.018814285714281</v>
      </c>
      <c r="BW206">
        <v>-18.64258928571428</v>
      </c>
      <c r="BX206">
        <v>1272.777142857143</v>
      </c>
      <c r="BY206">
        <v>1291.006785714286</v>
      </c>
      <c r="BZ206">
        <v>0.80500910714285712</v>
      </c>
      <c r="CA206">
        <v>1247.756785714286</v>
      </c>
      <c r="CB206">
        <v>33.500624999999999</v>
      </c>
      <c r="CC206">
        <v>3.4661592857142849</v>
      </c>
      <c r="CD206">
        <v>3.3848253571428581</v>
      </c>
      <c r="CE206">
        <v>26.454907142857142</v>
      </c>
      <c r="CF206">
        <v>26.052832142857149</v>
      </c>
      <c r="CG206">
        <v>1199.993928571429</v>
      </c>
      <c r="CH206">
        <v>0.49997503571428581</v>
      </c>
      <c r="CI206">
        <v>0.5000249642857143</v>
      </c>
      <c r="CJ206">
        <v>0</v>
      </c>
      <c r="CK206">
        <v>864.66321428571428</v>
      </c>
      <c r="CL206">
        <v>4.9990899999999998</v>
      </c>
      <c r="CM206">
        <v>9628.1135714285738</v>
      </c>
      <c r="CN206">
        <v>9557.7192857142854</v>
      </c>
      <c r="CO206">
        <v>41.75</v>
      </c>
      <c r="CP206">
        <v>43.25</v>
      </c>
      <c r="CQ206">
        <v>42.482000000000014</v>
      </c>
      <c r="CR206">
        <v>42.434785714285702</v>
      </c>
      <c r="CS206">
        <v>43.186999999999983</v>
      </c>
      <c r="CT206">
        <v>597.46678571428572</v>
      </c>
      <c r="CU206">
        <v>597.52750000000003</v>
      </c>
      <c r="CV206">
        <v>0</v>
      </c>
      <c r="CW206">
        <v>1669220635.2</v>
      </c>
      <c r="CX206">
        <v>0</v>
      </c>
      <c r="CY206">
        <v>1669215309.0999999</v>
      </c>
      <c r="CZ206" t="s">
        <v>356</v>
      </c>
      <c r="DA206">
        <v>1669215309.0999999</v>
      </c>
      <c r="DB206">
        <v>1669215308.0999999</v>
      </c>
      <c r="DC206">
        <v>4</v>
      </c>
      <c r="DD206">
        <v>-3.3000000000000002E-2</v>
      </c>
      <c r="DE206">
        <v>-1.7000000000000001E-2</v>
      </c>
      <c r="DF206">
        <v>-3.2709999999999999</v>
      </c>
      <c r="DG206">
        <v>0.115</v>
      </c>
      <c r="DH206">
        <v>409</v>
      </c>
      <c r="DI206">
        <v>31</v>
      </c>
      <c r="DJ206">
        <v>0.59</v>
      </c>
      <c r="DK206">
        <v>0.22</v>
      </c>
      <c r="DL206">
        <v>-18.625529268292681</v>
      </c>
      <c r="DM206">
        <v>-0.45807804878059011</v>
      </c>
      <c r="DN206">
        <v>6.9493387100386217E-2</v>
      </c>
      <c r="DO206">
        <v>0</v>
      </c>
      <c r="DP206">
        <v>0.81878239024390254</v>
      </c>
      <c r="DQ206">
        <v>-0.28996833449477238</v>
      </c>
      <c r="DR206">
        <v>2.9321913567540981E-2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3.2972100000000002</v>
      </c>
      <c r="EB206">
        <v>2.6250100000000001</v>
      </c>
      <c r="EC206">
        <v>0.21421100000000001</v>
      </c>
      <c r="ED206">
        <v>0.214284</v>
      </c>
      <c r="EE206">
        <v>0.140488</v>
      </c>
      <c r="EF206">
        <v>0.13678799999999999</v>
      </c>
      <c r="EG206">
        <v>23835.8</v>
      </c>
      <c r="EH206">
        <v>24265.5</v>
      </c>
      <c r="EI206">
        <v>28226.1</v>
      </c>
      <c r="EJ206">
        <v>29729.3</v>
      </c>
      <c r="EK206">
        <v>33378.800000000003</v>
      </c>
      <c r="EL206">
        <v>35617.599999999999</v>
      </c>
      <c r="EM206">
        <v>39825.800000000003</v>
      </c>
      <c r="EN206">
        <v>42471.8</v>
      </c>
      <c r="EO206">
        <v>2.1777700000000002</v>
      </c>
      <c r="EP206">
        <v>2.1960500000000001</v>
      </c>
      <c r="EQ206">
        <v>0.14488400000000001</v>
      </c>
      <c r="ER206">
        <v>0</v>
      </c>
      <c r="ES206">
        <v>30.969000000000001</v>
      </c>
      <c r="ET206">
        <v>999.9</v>
      </c>
      <c r="EU206">
        <v>74.5</v>
      </c>
      <c r="EV206">
        <v>34.6</v>
      </c>
      <c r="EW206">
        <v>40.729999999999997</v>
      </c>
      <c r="EX206">
        <v>57.401800000000001</v>
      </c>
      <c r="EY206">
        <v>-2.7604099999999998</v>
      </c>
      <c r="EZ206">
        <v>2</v>
      </c>
      <c r="FA206">
        <v>0.41374</v>
      </c>
      <c r="FB206">
        <v>0.115635</v>
      </c>
      <c r="FC206">
        <v>20.272200000000002</v>
      </c>
      <c r="FD206">
        <v>5.2190899999999996</v>
      </c>
      <c r="FE206">
        <v>12.0044</v>
      </c>
      <c r="FF206">
        <v>4.9868499999999996</v>
      </c>
      <c r="FG206">
        <v>3.2845499999999999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1.86419</v>
      </c>
      <c r="FO206">
        <v>1.8603099999999999</v>
      </c>
      <c r="FP206">
        <v>1.861</v>
      </c>
      <c r="FQ206">
        <v>1.8601700000000001</v>
      </c>
      <c r="FR206">
        <v>1.8618699999999999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-4.04</v>
      </c>
      <c r="GH206">
        <v>0.11550000000000001</v>
      </c>
      <c r="GI206">
        <v>-2.7106589400944232</v>
      </c>
      <c r="GJ206">
        <v>-1.6100910332537859E-3</v>
      </c>
      <c r="GK206">
        <v>7.0186618486508772E-7</v>
      </c>
      <c r="GL206">
        <v>-2.134652460378022E-10</v>
      </c>
      <c r="GM206">
        <v>0.1154050000000026</v>
      </c>
      <c r="GN206">
        <v>0</v>
      </c>
      <c r="GO206">
        <v>0</v>
      </c>
      <c r="GP206">
        <v>0</v>
      </c>
      <c r="GQ206">
        <v>5</v>
      </c>
      <c r="GR206">
        <v>2079</v>
      </c>
      <c r="GS206">
        <v>3</v>
      </c>
      <c r="GT206">
        <v>29</v>
      </c>
      <c r="GU206">
        <v>88.7</v>
      </c>
      <c r="GV206">
        <v>88.7</v>
      </c>
      <c r="GW206">
        <v>3.3374000000000001</v>
      </c>
      <c r="GX206">
        <v>2.52563</v>
      </c>
      <c r="GY206">
        <v>2.04834</v>
      </c>
      <c r="GZ206">
        <v>2.6196299999999999</v>
      </c>
      <c r="HA206">
        <v>2.1972700000000001</v>
      </c>
      <c r="HB206">
        <v>2.2705099999999998</v>
      </c>
      <c r="HC206">
        <v>39.441600000000001</v>
      </c>
      <c r="HD206">
        <v>14.7537</v>
      </c>
      <c r="HE206">
        <v>18</v>
      </c>
      <c r="HF206">
        <v>660.86099999999999</v>
      </c>
      <c r="HG206">
        <v>751.86599999999999</v>
      </c>
      <c r="HH206">
        <v>31.000499999999999</v>
      </c>
      <c r="HI206">
        <v>32.671599999999998</v>
      </c>
      <c r="HJ206">
        <v>30.000299999999999</v>
      </c>
      <c r="HK206">
        <v>32.536200000000001</v>
      </c>
      <c r="HL206">
        <v>32.524099999999997</v>
      </c>
      <c r="HM206">
        <v>66.749399999999994</v>
      </c>
      <c r="HN206">
        <v>24.6206</v>
      </c>
      <c r="HO206">
        <v>99.629300000000001</v>
      </c>
      <c r="HP206">
        <v>31</v>
      </c>
      <c r="HQ206">
        <v>1271.07</v>
      </c>
      <c r="HR206">
        <v>33.7057</v>
      </c>
      <c r="HS206">
        <v>99.436700000000002</v>
      </c>
      <c r="HT206">
        <v>98.509100000000004</v>
      </c>
    </row>
    <row r="207" spans="1:228" x14ac:dyDescent="0.2">
      <c r="A207">
        <v>192</v>
      </c>
      <c r="B207">
        <v>1669220632.5</v>
      </c>
      <c r="C207">
        <v>883</v>
      </c>
      <c r="D207" t="s">
        <v>743</v>
      </c>
      <c r="E207" t="s">
        <v>744</v>
      </c>
      <c r="F207">
        <v>4</v>
      </c>
      <c r="G207">
        <v>1669220624.5</v>
      </c>
      <c r="H207">
        <f t="shared" si="68"/>
        <v>2.0221291807095833E-3</v>
      </c>
      <c r="I207">
        <f t="shared" si="69"/>
        <v>2.0221291807095834</v>
      </c>
      <c r="J207">
        <f t="shared" si="70"/>
        <v>18.741093253547511</v>
      </c>
      <c r="K207">
        <f t="shared" si="71"/>
        <v>1235.7717857142859</v>
      </c>
      <c r="L207">
        <f t="shared" si="72"/>
        <v>950.76789785836559</v>
      </c>
      <c r="M207">
        <f t="shared" si="73"/>
        <v>96.158732726477936</v>
      </c>
      <c r="N207">
        <f t="shared" si="74"/>
        <v>124.98344666568069</v>
      </c>
      <c r="O207">
        <f t="shared" si="75"/>
        <v>0.11943913336632735</v>
      </c>
      <c r="P207">
        <f t="shared" si="76"/>
        <v>3.6746090810340122</v>
      </c>
      <c r="Q207">
        <f t="shared" si="77"/>
        <v>0.11732355406637068</v>
      </c>
      <c r="R207">
        <f t="shared" si="78"/>
        <v>7.3514176457849814E-2</v>
      </c>
      <c r="S207">
        <f t="shared" si="79"/>
        <v>226.11706466478088</v>
      </c>
      <c r="T207">
        <f t="shared" si="80"/>
        <v>33.409149761241956</v>
      </c>
      <c r="U207">
        <f t="shared" si="81"/>
        <v>33.310496428571433</v>
      </c>
      <c r="V207">
        <f t="shared" si="82"/>
        <v>5.1409189503999517</v>
      </c>
      <c r="W207">
        <f t="shared" si="83"/>
        <v>69.663681661101364</v>
      </c>
      <c r="X207">
        <f t="shared" si="84"/>
        <v>3.4719800948147665</v>
      </c>
      <c r="Y207">
        <f t="shared" si="85"/>
        <v>4.9839170311227496</v>
      </c>
      <c r="Z207">
        <f t="shared" si="86"/>
        <v>1.6689388555851852</v>
      </c>
      <c r="AA207">
        <f t="shared" si="87"/>
        <v>-89.175896869292629</v>
      </c>
      <c r="AB207">
        <f t="shared" si="88"/>
        <v>-109.38113542653488</v>
      </c>
      <c r="AC207">
        <f t="shared" si="89"/>
        <v>-6.8195183964356643</v>
      </c>
      <c r="AD207">
        <f t="shared" si="90"/>
        <v>20.740513972517732</v>
      </c>
      <c r="AE207">
        <f t="shared" si="91"/>
        <v>42.504275568294666</v>
      </c>
      <c r="AF207">
        <f t="shared" si="92"/>
        <v>1.9444747656292083</v>
      </c>
      <c r="AG207">
        <f t="shared" si="93"/>
        <v>18.741093253547511</v>
      </c>
      <c r="AH207">
        <v>1307.5094468787879</v>
      </c>
      <c r="AI207">
        <v>1292.738909090908</v>
      </c>
      <c r="AJ207">
        <v>1.7357419913417269</v>
      </c>
      <c r="AK207">
        <v>63.31</v>
      </c>
      <c r="AL207">
        <f t="shared" si="94"/>
        <v>2.0221291807095834</v>
      </c>
      <c r="AM207">
        <v>33.630950528499859</v>
      </c>
      <c r="AN207">
        <v>34.39309333333334</v>
      </c>
      <c r="AO207">
        <v>8.949327826928942E-3</v>
      </c>
      <c r="AP207">
        <v>89.38907270601743</v>
      </c>
      <c r="AQ207">
        <v>32</v>
      </c>
      <c r="AR207">
        <v>5</v>
      </c>
      <c r="AS207">
        <f t="shared" si="95"/>
        <v>1</v>
      </c>
      <c r="AT207">
        <f t="shared" si="96"/>
        <v>0</v>
      </c>
      <c r="AU207">
        <f t="shared" si="97"/>
        <v>47269.636624021601</v>
      </c>
      <c r="AV207">
        <f t="shared" si="98"/>
        <v>1199.9992857142861</v>
      </c>
      <c r="AW207">
        <f t="shared" si="99"/>
        <v>1025.9253993081768</v>
      </c>
      <c r="AX207">
        <f t="shared" si="100"/>
        <v>0.85493834164868376</v>
      </c>
      <c r="AY207">
        <f t="shared" si="101"/>
        <v>0.18843099938195984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1669220624.5</v>
      </c>
      <c r="BF207">
        <v>1235.7717857142859</v>
      </c>
      <c r="BG207">
        <v>1254.424642857143</v>
      </c>
      <c r="BH207">
        <v>34.329146428571427</v>
      </c>
      <c r="BI207">
        <v>33.549207142857149</v>
      </c>
      <c r="BJ207">
        <v>1239.8071428571429</v>
      </c>
      <c r="BK207">
        <v>34.21373928571429</v>
      </c>
      <c r="BL207">
        <v>650.03149999999994</v>
      </c>
      <c r="BM207">
        <v>101.03789285714289</v>
      </c>
      <c r="BN207">
        <v>0.10007461428571431</v>
      </c>
      <c r="BO207">
        <v>32.758360714285708</v>
      </c>
      <c r="BP207">
        <v>33.310496428571433</v>
      </c>
      <c r="BQ207">
        <v>999.9000000000002</v>
      </c>
      <c r="BR207">
        <v>0</v>
      </c>
      <c r="BS207">
        <v>0</v>
      </c>
      <c r="BT207">
        <v>8990.7360714285714</v>
      </c>
      <c r="BU207">
        <v>0</v>
      </c>
      <c r="BV207">
        <v>22.672760714285719</v>
      </c>
      <c r="BW207">
        <v>-18.651910714285719</v>
      </c>
      <c r="BX207">
        <v>1279.703214285714</v>
      </c>
      <c r="BY207">
        <v>1297.9707142857139</v>
      </c>
      <c r="BZ207">
        <v>0.77993253571428589</v>
      </c>
      <c r="CA207">
        <v>1254.424642857143</v>
      </c>
      <c r="CB207">
        <v>33.549207142857149</v>
      </c>
      <c r="CC207">
        <v>3.4685392857142858</v>
      </c>
      <c r="CD207">
        <v>3.3897385714285719</v>
      </c>
      <c r="CE207">
        <v>26.466535714285708</v>
      </c>
      <c r="CF207">
        <v>26.077339285714292</v>
      </c>
      <c r="CG207">
        <v>1199.9992857142861</v>
      </c>
      <c r="CH207">
        <v>0.49997249999999999</v>
      </c>
      <c r="CI207">
        <v>0.50002749999999996</v>
      </c>
      <c r="CJ207">
        <v>0</v>
      </c>
      <c r="CK207">
        <v>864.74942857142844</v>
      </c>
      <c r="CL207">
        <v>4.9990899999999998</v>
      </c>
      <c r="CM207">
        <v>9663.8289285714291</v>
      </c>
      <c r="CN207">
        <v>9557.7528571428556</v>
      </c>
      <c r="CO207">
        <v>41.758857142857131</v>
      </c>
      <c r="CP207">
        <v>43.25</v>
      </c>
      <c r="CQ207">
        <v>42.493250000000003</v>
      </c>
      <c r="CR207">
        <v>42.436999999999991</v>
      </c>
      <c r="CS207">
        <v>43.186999999999983</v>
      </c>
      <c r="CT207">
        <v>597.46642857142854</v>
      </c>
      <c r="CU207">
        <v>597.53285714285721</v>
      </c>
      <c r="CV207">
        <v>0</v>
      </c>
      <c r="CW207">
        <v>1669220639.4000001</v>
      </c>
      <c r="CX207">
        <v>0</v>
      </c>
      <c r="CY207">
        <v>1669215309.0999999</v>
      </c>
      <c r="CZ207" t="s">
        <v>356</v>
      </c>
      <c r="DA207">
        <v>1669215309.0999999</v>
      </c>
      <c r="DB207">
        <v>1669215308.0999999</v>
      </c>
      <c r="DC207">
        <v>4</v>
      </c>
      <c r="DD207">
        <v>-3.3000000000000002E-2</v>
      </c>
      <c r="DE207">
        <v>-1.7000000000000001E-2</v>
      </c>
      <c r="DF207">
        <v>-3.2709999999999999</v>
      </c>
      <c r="DG207">
        <v>0.115</v>
      </c>
      <c r="DH207">
        <v>409</v>
      </c>
      <c r="DI207">
        <v>31</v>
      </c>
      <c r="DJ207">
        <v>0.59</v>
      </c>
      <c r="DK207">
        <v>0.22</v>
      </c>
      <c r="DL207">
        <v>-18.632848780487809</v>
      </c>
      <c r="DM207">
        <v>-0.1747777003484392</v>
      </c>
      <c r="DN207">
        <v>6.5789928512157106E-2</v>
      </c>
      <c r="DO207">
        <v>0</v>
      </c>
      <c r="DP207">
        <v>0.79342726829268295</v>
      </c>
      <c r="DQ207">
        <v>-0.34414960975609632</v>
      </c>
      <c r="DR207">
        <v>3.5590577465023983E-2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3.2970799999999998</v>
      </c>
      <c r="EB207">
        <v>2.6253000000000002</v>
      </c>
      <c r="EC207">
        <v>0.21491199999999999</v>
      </c>
      <c r="ED207">
        <v>0.21498999999999999</v>
      </c>
      <c r="EE207">
        <v>0.140623</v>
      </c>
      <c r="EF207">
        <v>0.137044</v>
      </c>
      <c r="EG207">
        <v>23814.1</v>
      </c>
      <c r="EH207">
        <v>24243.200000000001</v>
      </c>
      <c r="EI207">
        <v>28225.7</v>
      </c>
      <c r="EJ207">
        <v>29728.799999999999</v>
      </c>
      <c r="EK207">
        <v>33373.300000000003</v>
      </c>
      <c r="EL207">
        <v>35606.6</v>
      </c>
      <c r="EM207">
        <v>39825.4</v>
      </c>
      <c r="EN207">
        <v>42471.199999999997</v>
      </c>
      <c r="EO207">
        <v>2.1775699999999998</v>
      </c>
      <c r="EP207">
        <v>2.19618</v>
      </c>
      <c r="EQ207">
        <v>0.145033</v>
      </c>
      <c r="ER207">
        <v>0</v>
      </c>
      <c r="ES207">
        <v>30.981200000000001</v>
      </c>
      <c r="ET207">
        <v>999.9</v>
      </c>
      <c r="EU207">
        <v>74.599999999999994</v>
      </c>
      <c r="EV207">
        <v>34.6</v>
      </c>
      <c r="EW207">
        <v>40.789200000000001</v>
      </c>
      <c r="EX207">
        <v>57.011800000000001</v>
      </c>
      <c r="EY207">
        <v>-2.7203499999999998</v>
      </c>
      <c r="EZ207">
        <v>2</v>
      </c>
      <c r="FA207">
        <v>0.41380800000000001</v>
      </c>
      <c r="FB207">
        <v>0.11856999999999999</v>
      </c>
      <c r="FC207">
        <v>20.272200000000002</v>
      </c>
      <c r="FD207">
        <v>5.2193899999999998</v>
      </c>
      <c r="FE207">
        <v>12.004099999999999</v>
      </c>
      <c r="FF207">
        <v>4.9865000000000004</v>
      </c>
      <c r="FG207">
        <v>3.2845499999999999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1.86419</v>
      </c>
      <c r="FO207">
        <v>1.86026</v>
      </c>
      <c r="FP207">
        <v>1.8609899999999999</v>
      </c>
      <c r="FQ207">
        <v>1.8602000000000001</v>
      </c>
      <c r="FR207">
        <v>1.8618600000000001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-4.05</v>
      </c>
      <c r="GH207">
        <v>0.1154</v>
      </c>
      <c r="GI207">
        <v>-2.7106589400944232</v>
      </c>
      <c r="GJ207">
        <v>-1.6100910332537859E-3</v>
      </c>
      <c r="GK207">
        <v>7.0186618486508772E-7</v>
      </c>
      <c r="GL207">
        <v>-2.134652460378022E-10</v>
      </c>
      <c r="GM207">
        <v>0.1154050000000026</v>
      </c>
      <c r="GN207">
        <v>0</v>
      </c>
      <c r="GO207">
        <v>0</v>
      </c>
      <c r="GP207">
        <v>0</v>
      </c>
      <c r="GQ207">
        <v>5</v>
      </c>
      <c r="GR207">
        <v>2079</v>
      </c>
      <c r="GS207">
        <v>3</v>
      </c>
      <c r="GT207">
        <v>29</v>
      </c>
      <c r="GU207">
        <v>88.7</v>
      </c>
      <c r="GV207">
        <v>88.7</v>
      </c>
      <c r="GW207">
        <v>3.3520500000000002</v>
      </c>
      <c r="GX207">
        <v>2.5109900000000001</v>
      </c>
      <c r="GY207">
        <v>2.04834</v>
      </c>
      <c r="GZ207">
        <v>2.6208499999999999</v>
      </c>
      <c r="HA207">
        <v>2.1972700000000001</v>
      </c>
      <c r="HB207">
        <v>2.34985</v>
      </c>
      <c r="HC207">
        <v>39.4666</v>
      </c>
      <c r="HD207">
        <v>14.7712</v>
      </c>
      <c r="HE207">
        <v>18</v>
      </c>
      <c r="HF207">
        <v>660.73</v>
      </c>
      <c r="HG207">
        <v>752.005</v>
      </c>
      <c r="HH207">
        <v>31.000699999999998</v>
      </c>
      <c r="HI207">
        <v>32.6736</v>
      </c>
      <c r="HJ207">
        <v>30.0002</v>
      </c>
      <c r="HK207">
        <v>32.538800000000002</v>
      </c>
      <c r="HL207">
        <v>32.525599999999997</v>
      </c>
      <c r="HM207">
        <v>67.037999999999997</v>
      </c>
      <c r="HN207">
        <v>24.6206</v>
      </c>
      <c r="HO207">
        <v>99.629300000000001</v>
      </c>
      <c r="HP207">
        <v>31</v>
      </c>
      <c r="HQ207">
        <v>1277.76</v>
      </c>
      <c r="HR207">
        <v>33.674599999999998</v>
      </c>
      <c r="HS207">
        <v>99.435599999999994</v>
      </c>
      <c r="HT207">
        <v>98.5077</v>
      </c>
    </row>
    <row r="208" spans="1:228" x14ac:dyDescent="0.2">
      <c r="A208">
        <v>193</v>
      </c>
      <c r="B208">
        <v>1669220636.5</v>
      </c>
      <c r="C208">
        <v>887</v>
      </c>
      <c r="D208" t="s">
        <v>745</v>
      </c>
      <c r="E208" t="s">
        <v>746</v>
      </c>
      <c r="F208">
        <v>4</v>
      </c>
      <c r="G208">
        <v>1669220628.5</v>
      </c>
      <c r="H208">
        <f t="shared" ref="H208:H271" si="102">(I208)/1000</f>
        <v>2.0737445281257313E-3</v>
      </c>
      <c r="I208">
        <f t="shared" ref="I208:I271" si="103">IF(BD208, AL208, AF208)</f>
        <v>2.0737445281257312</v>
      </c>
      <c r="J208">
        <f t="shared" ref="J208:J271" si="104">IF(BD208, AG208, AE208)</f>
        <v>19.049349066229464</v>
      </c>
      <c r="K208">
        <f t="shared" ref="K208:K271" si="105">BF208 - IF(AS208&gt;1, J208*AZ208*100/(AU208*BT208), 0)</f>
        <v>1242.440357142857</v>
      </c>
      <c r="L208">
        <f t="shared" ref="L208:L271" si="106">((R208-H208/2)*K208-J208)/(R208+H208/2)</f>
        <v>959.68111526921871</v>
      </c>
      <c r="M208">
        <f t="shared" ref="M208:M271" si="107">L208*(BM208+BN208)/1000</f>
        <v>97.060309105359764</v>
      </c>
      <c r="N208">
        <f t="shared" ref="N208:N271" si="108">(BF208 - IF(AS208&gt;1, J208*AZ208*100/(AU208*BT208), 0))*(BM208+BN208)/1000</f>
        <v>125.65803701933822</v>
      </c>
      <c r="O208">
        <f t="shared" ref="O208:O271" si="109">2/((1/Q208-1/P208)+SIGN(Q208)*SQRT((1/Q208-1/P208)*(1/Q208-1/P208) + 4*BA208/((BA208+1)*(BA208+1))*(2*1/Q208*1/P208-1/P208*1/P208)))</f>
        <v>0.12262606067424119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3.673040797498583</v>
      </c>
      <c r="Q208">
        <f t="shared" ref="Q208:Q271" si="111">H208*(1000-(1000*0.61365*EXP(17.502*U208/(240.97+U208))/(BM208+BN208)+BH208)/2)/(1000*0.61365*EXP(17.502*U208/(240.97+U208))/(BM208+BN208)-BH208)</f>
        <v>0.1203962800343942</v>
      </c>
      <c r="R208">
        <f t="shared" ref="R208:R271" si="112">1/((BA208+1)/(O208/1.6)+1/(P208/1.37)) + BA208/((BA208+1)/(O208/1.6) + BA208/(P208/1.37))</f>
        <v>7.5444634812693895E-2</v>
      </c>
      <c r="S208">
        <f t="shared" ref="S208:S271" si="113">(AV208*AY208)</f>
        <v>226.11783641480469</v>
      </c>
      <c r="T208">
        <f t="shared" ref="T208:T271" si="114">(BO208+(S208+2*0.95*0.0000000567*(((BO208+$B$6)+273)^4-(BO208+273)^4)-44100*H208)/(1.84*29.3*P208+8*0.95*0.0000000567*(BO208+273)^3))</f>
        <v>33.404591051762182</v>
      </c>
      <c r="U208">
        <f t="shared" ref="U208:U271" si="115">($C$6*BP208+$D$6*BQ208+$E$6*T208)</f>
        <v>33.318803571428568</v>
      </c>
      <c r="V208">
        <f t="shared" ref="V208:V271" si="116">0.61365*EXP(17.502*U208/(240.97+U208))</f>
        <v>5.1433135958111178</v>
      </c>
      <c r="W208">
        <f t="shared" ref="W208:W271" si="117">(X208/Y208*100)</f>
        <v>69.710863559572417</v>
      </c>
      <c r="X208">
        <f t="shared" ref="X208:X271" si="118">BH208*(BM208+BN208)/1000</f>
        <v>3.4755051401395347</v>
      </c>
      <c r="Y208">
        <f t="shared" ref="Y208:Y271" si="119">0.61365*EXP(17.502*BO208/(240.97+BO208))</f>
        <v>4.9856004683825104</v>
      </c>
      <c r="Z208">
        <f t="shared" ref="Z208:Z271" si="120">(V208-BH208*(BM208+BN208)/1000)</f>
        <v>1.6678084556715831</v>
      </c>
      <c r="AA208">
        <f t="shared" ref="AA208:AA271" si="121">(-H208*44100)</f>
        <v>-91.452133690344752</v>
      </c>
      <c r="AB208">
        <f t="shared" ref="AB208:AB271" si="122">2*29.3*P208*0.92*(BO208-U208)</f>
        <v>-109.79131541643299</v>
      </c>
      <c r="AC208">
        <f t="shared" ref="AC208:AC271" si="123">2*0.95*0.0000000567*(((BO208+$B$6)+273)^4-(U208+273)^4)</f>
        <v>-6.8484945704823081</v>
      </c>
      <c r="AD208">
        <f t="shared" ref="AD208:AD271" si="124">S208+AC208+AA208+AB208</f>
        <v>18.025892737544638</v>
      </c>
      <c r="AE208">
        <f t="shared" ref="AE208:AE271" si="125">BL208*AS208*(BG208-BF208*(1000-AS208*BI208)/(1000-AS208*BH208))/(100*AZ208)</f>
        <v>42.640330550419932</v>
      </c>
      <c r="AF208">
        <f t="shared" ref="AF208:AF271" si="126">1000*BL208*AS208*(BH208-BI208)/(100*AZ208*(1000-AS208*BH208))</f>
        <v>1.885072200629752</v>
      </c>
      <c r="AG208">
        <f t="shared" ref="AG208:AG271" si="127">(AH208 - AI208 - BM208*1000/(8.314*(BO208+273.15)) * AK208/BL208 * AJ208) * BL208/(100*AZ208) * (1000 - BI208)/1000</f>
        <v>19.049349066229464</v>
      </c>
      <c r="AH208">
        <v>1314.6163059653691</v>
      </c>
      <c r="AI208">
        <v>1299.698909090909</v>
      </c>
      <c r="AJ208">
        <v>1.739322943722851</v>
      </c>
      <c r="AK208">
        <v>63.31</v>
      </c>
      <c r="AL208">
        <f t="shared" ref="AL208:AL271" si="128">(AN208 - AM208 + BM208*1000/(8.314*(BO208+273.15)) * AP208/BL208 * AO208) * BL208/(100*AZ208) * 1000/(1000 - AN208)</f>
        <v>2.0737445281257312</v>
      </c>
      <c r="AM208">
        <v>33.70892262707946</v>
      </c>
      <c r="AN208">
        <v>34.455432727272729</v>
      </c>
      <c r="AO208">
        <v>1.559214110305779E-2</v>
      </c>
      <c r="AP208">
        <v>89.38907270601743</v>
      </c>
      <c r="AQ208">
        <v>32</v>
      </c>
      <c r="AR208">
        <v>5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47240.664035445116</v>
      </c>
      <c r="AV208">
        <f t="shared" ref="AV208:AV271" si="132">$B$10*BU208+$C$10*BV208+$F$10*CG208*(1-CJ208)</f>
        <v>1200.003214285714</v>
      </c>
      <c r="AW208">
        <f t="shared" ref="AW208:AW271" si="133">AV208*AX208</f>
        <v>1025.9287743081886</v>
      </c>
      <c r="AX208">
        <f t="shared" ref="AX208:AX271" si="134">($B$10*$D$8+$C$10*$D$8+$F$10*((CT208+CL208)/MAX(CT208+CL208+CU208, 0.1)*$I$8+CU208/MAX(CT208+CL208+CU208, 0.1)*$J$8))/($B$10+$C$10+$F$10)</f>
        <v>0.85493835524337258</v>
      </c>
      <c r="AY208">
        <f t="shared" ref="AY208:AY271" si="135">($B$10*$K$8+$C$10*$K$8+$F$10*((CT208+CL208)/MAX(CT208+CL208+CU208, 0.1)*$P$8+CU208/MAX(CT208+CL208+CU208, 0.1)*$Q$8))/($B$10+$C$10+$F$10)</f>
        <v>0.18843102561970915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1669220628.5</v>
      </c>
      <c r="BF208">
        <v>1242.440357142857</v>
      </c>
      <c r="BG208">
        <v>1261.124642857143</v>
      </c>
      <c r="BH208">
        <v>34.363960714285717</v>
      </c>
      <c r="BI208">
        <v>33.607867857142857</v>
      </c>
      <c r="BJ208">
        <v>1246.481428571429</v>
      </c>
      <c r="BK208">
        <v>34.248557142857138</v>
      </c>
      <c r="BL208">
        <v>650.02503571428565</v>
      </c>
      <c r="BM208">
        <v>101.038</v>
      </c>
      <c r="BN208">
        <v>0.10008385</v>
      </c>
      <c r="BO208">
        <v>32.764360714285708</v>
      </c>
      <c r="BP208">
        <v>33.318803571428568</v>
      </c>
      <c r="BQ208">
        <v>999.9000000000002</v>
      </c>
      <c r="BR208">
        <v>0</v>
      </c>
      <c r="BS208">
        <v>0</v>
      </c>
      <c r="BT208">
        <v>8985.3117857142861</v>
      </c>
      <c r="BU208">
        <v>0</v>
      </c>
      <c r="BV208">
        <v>23.369814285714281</v>
      </c>
      <c r="BW208">
        <v>-18.683307142857139</v>
      </c>
      <c r="BX208">
        <v>1286.6553571428569</v>
      </c>
      <c r="BY208">
        <v>1304.9825000000001</v>
      </c>
      <c r="BZ208">
        <v>0.75609857142857151</v>
      </c>
      <c r="CA208">
        <v>1261.124642857143</v>
      </c>
      <c r="CB208">
        <v>33.607867857142857</v>
      </c>
      <c r="CC208">
        <v>3.472063928571429</v>
      </c>
      <c r="CD208">
        <v>3.3956710714285721</v>
      </c>
      <c r="CE208">
        <v>26.483753571428569</v>
      </c>
      <c r="CF208">
        <v>26.106896428571439</v>
      </c>
      <c r="CG208">
        <v>1200.003214285714</v>
      </c>
      <c r="CH208">
        <v>0.49997150000000001</v>
      </c>
      <c r="CI208">
        <v>0.50002849999999999</v>
      </c>
      <c r="CJ208">
        <v>0</v>
      </c>
      <c r="CK208">
        <v>864.86928571428575</v>
      </c>
      <c r="CL208">
        <v>4.9990899999999998</v>
      </c>
      <c r="CM208">
        <v>9684.7017857142873</v>
      </c>
      <c r="CN208">
        <v>9557.7810714285715</v>
      </c>
      <c r="CO208">
        <v>41.767714285714277</v>
      </c>
      <c r="CP208">
        <v>43.25</v>
      </c>
      <c r="CQ208">
        <v>42.5</v>
      </c>
      <c r="CR208">
        <v>42.436999999999991</v>
      </c>
      <c r="CS208">
        <v>43.186999999999983</v>
      </c>
      <c r="CT208">
        <v>597.46785714285704</v>
      </c>
      <c r="CU208">
        <v>597.53535714285715</v>
      </c>
      <c r="CV208">
        <v>0</v>
      </c>
      <c r="CW208">
        <v>1669220643.5999999</v>
      </c>
      <c r="CX208">
        <v>0</v>
      </c>
      <c r="CY208">
        <v>1669215309.0999999</v>
      </c>
      <c r="CZ208" t="s">
        <v>356</v>
      </c>
      <c r="DA208">
        <v>1669215309.0999999</v>
      </c>
      <c r="DB208">
        <v>1669215308.0999999</v>
      </c>
      <c r="DC208">
        <v>4</v>
      </c>
      <c r="DD208">
        <v>-3.3000000000000002E-2</v>
      </c>
      <c r="DE208">
        <v>-1.7000000000000001E-2</v>
      </c>
      <c r="DF208">
        <v>-3.2709999999999999</v>
      </c>
      <c r="DG208">
        <v>0.115</v>
      </c>
      <c r="DH208">
        <v>409</v>
      </c>
      <c r="DI208">
        <v>31</v>
      </c>
      <c r="DJ208">
        <v>0.59</v>
      </c>
      <c r="DK208">
        <v>0.22</v>
      </c>
      <c r="DL208">
        <v>-18.65521463414634</v>
      </c>
      <c r="DM208">
        <v>-9.5797212543543564E-2</v>
      </c>
      <c r="DN208">
        <v>6.2666599657800595E-2</v>
      </c>
      <c r="DO208">
        <v>1</v>
      </c>
      <c r="DP208">
        <v>0.77472360975609755</v>
      </c>
      <c r="DQ208">
        <v>-0.36825081533100962</v>
      </c>
      <c r="DR208">
        <v>3.7985967094331191E-2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3.2972000000000001</v>
      </c>
      <c r="EB208">
        <v>2.6252499999999999</v>
      </c>
      <c r="EC208">
        <v>0.21562000000000001</v>
      </c>
      <c r="ED208">
        <v>0.21571100000000001</v>
      </c>
      <c r="EE208">
        <v>0.140788</v>
      </c>
      <c r="EF208">
        <v>0.13720199999999999</v>
      </c>
      <c r="EG208">
        <v>23792.2</v>
      </c>
      <c r="EH208">
        <v>24220.5</v>
      </c>
      <c r="EI208">
        <v>28225.3</v>
      </c>
      <c r="EJ208">
        <v>29728.3</v>
      </c>
      <c r="EK208">
        <v>33366.400000000001</v>
      </c>
      <c r="EL208">
        <v>35599.5</v>
      </c>
      <c r="EM208">
        <v>39824.699999999997</v>
      </c>
      <c r="EN208">
        <v>42470.5</v>
      </c>
      <c r="EO208">
        <v>2.1777700000000002</v>
      </c>
      <c r="EP208">
        <v>2.1960299999999999</v>
      </c>
      <c r="EQ208">
        <v>0.14471300000000001</v>
      </c>
      <c r="ER208">
        <v>0</v>
      </c>
      <c r="ES208">
        <v>30.9954</v>
      </c>
      <c r="ET208">
        <v>999.9</v>
      </c>
      <c r="EU208">
        <v>74.7</v>
      </c>
      <c r="EV208">
        <v>34.6</v>
      </c>
      <c r="EW208">
        <v>40.847000000000001</v>
      </c>
      <c r="EX208">
        <v>57.341799999999999</v>
      </c>
      <c r="EY208">
        <v>-2.73638</v>
      </c>
      <c r="EZ208">
        <v>2</v>
      </c>
      <c r="FA208">
        <v>0.41401900000000003</v>
      </c>
      <c r="FB208">
        <v>0.12105100000000001</v>
      </c>
      <c r="FC208">
        <v>20.272099999999998</v>
      </c>
      <c r="FD208">
        <v>5.2193899999999998</v>
      </c>
      <c r="FE208">
        <v>12.004</v>
      </c>
      <c r="FF208">
        <v>4.9865000000000004</v>
      </c>
      <c r="FG208">
        <v>3.2844799999999998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1.8641799999999999</v>
      </c>
      <c r="FO208">
        <v>1.8602700000000001</v>
      </c>
      <c r="FP208">
        <v>1.8609800000000001</v>
      </c>
      <c r="FQ208">
        <v>1.86019</v>
      </c>
      <c r="FR208">
        <v>1.86188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-4.05</v>
      </c>
      <c r="GH208">
        <v>0.1154</v>
      </c>
      <c r="GI208">
        <v>-2.7106589400944232</v>
      </c>
      <c r="GJ208">
        <v>-1.6100910332537859E-3</v>
      </c>
      <c r="GK208">
        <v>7.0186618486508772E-7</v>
      </c>
      <c r="GL208">
        <v>-2.134652460378022E-10</v>
      </c>
      <c r="GM208">
        <v>0.1154050000000026</v>
      </c>
      <c r="GN208">
        <v>0</v>
      </c>
      <c r="GO208">
        <v>0</v>
      </c>
      <c r="GP208">
        <v>0</v>
      </c>
      <c r="GQ208">
        <v>5</v>
      </c>
      <c r="GR208">
        <v>2079</v>
      </c>
      <c r="GS208">
        <v>3</v>
      </c>
      <c r="GT208">
        <v>29</v>
      </c>
      <c r="GU208">
        <v>88.8</v>
      </c>
      <c r="GV208">
        <v>88.8</v>
      </c>
      <c r="GW208">
        <v>3.3666999999999998</v>
      </c>
      <c r="GX208">
        <v>2.52563</v>
      </c>
      <c r="GY208">
        <v>2.04834</v>
      </c>
      <c r="GZ208">
        <v>2.6208499999999999</v>
      </c>
      <c r="HA208">
        <v>2.1972700000000001</v>
      </c>
      <c r="HB208">
        <v>2.2997999999999998</v>
      </c>
      <c r="HC208">
        <v>39.4666</v>
      </c>
      <c r="HD208">
        <v>14.7537</v>
      </c>
      <c r="HE208">
        <v>18</v>
      </c>
      <c r="HF208">
        <v>660.90599999999995</v>
      </c>
      <c r="HG208">
        <v>751.89700000000005</v>
      </c>
      <c r="HH208">
        <v>31.000699999999998</v>
      </c>
      <c r="HI208">
        <v>32.6738</v>
      </c>
      <c r="HJ208">
        <v>30.000299999999999</v>
      </c>
      <c r="HK208">
        <v>32.540500000000002</v>
      </c>
      <c r="HL208">
        <v>32.528399999999998</v>
      </c>
      <c r="HM208">
        <v>67.319699999999997</v>
      </c>
      <c r="HN208">
        <v>24.6206</v>
      </c>
      <c r="HO208">
        <v>99.629300000000001</v>
      </c>
      <c r="HP208">
        <v>31</v>
      </c>
      <c r="HQ208">
        <v>1284.47</v>
      </c>
      <c r="HR208">
        <v>33.671199999999999</v>
      </c>
      <c r="HS208">
        <v>99.433999999999997</v>
      </c>
      <c r="HT208">
        <v>98.506</v>
      </c>
    </row>
    <row r="209" spans="1:228" x14ac:dyDescent="0.2">
      <c r="A209">
        <v>194</v>
      </c>
      <c r="B209">
        <v>1669220640.5</v>
      </c>
      <c r="C209">
        <v>891</v>
      </c>
      <c r="D209" t="s">
        <v>747</v>
      </c>
      <c r="E209" t="s">
        <v>748</v>
      </c>
      <c r="F209">
        <v>4</v>
      </c>
      <c r="G209">
        <v>1669220632.5</v>
      </c>
      <c r="H209">
        <f t="shared" si="102"/>
        <v>2.0465697338796934E-3</v>
      </c>
      <c r="I209">
        <f t="shared" si="103"/>
        <v>2.0465697338796933</v>
      </c>
      <c r="J209">
        <f t="shared" si="104"/>
        <v>18.552452264277907</v>
      </c>
      <c r="K209">
        <f t="shared" si="105"/>
        <v>1249.136071428572</v>
      </c>
      <c r="L209">
        <f t="shared" si="106"/>
        <v>969.57638798003757</v>
      </c>
      <c r="M209">
        <f t="shared" si="107"/>
        <v>98.061386662470369</v>
      </c>
      <c r="N209">
        <f t="shared" si="108"/>
        <v>126.33560059108861</v>
      </c>
      <c r="O209">
        <f t="shared" si="109"/>
        <v>0.12103972899362306</v>
      </c>
      <c r="P209">
        <f t="shared" si="110"/>
        <v>3.675242507570033</v>
      </c>
      <c r="Q209">
        <f t="shared" si="111"/>
        <v>0.11886799119305319</v>
      </c>
      <c r="R209">
        <f t="shared" si="112"/>
        <v>7.4484370890751217E-2</v>
      </c>
      <c r="S209">
        <f t="shared" si="113"/>
        <v>226.11802305759932</v>
      </c>
      <c r="T209">
        <f t="shared" si="114"/>
        <v>33.416843994164303</v>
      </c>
      <c r="U209">
        <f t="shared" si="115"/>
        <v>33.331717857142863</v>
      </c>
      <c r="V209">
        <f t="shared" si="116"/>
        <v>5.1470382387811053</v>
      </c>
      <c r="W209">
        <f t="shared" si="117"/>
        <v>69.773604811159274</v>
      </c>
      <c r="X209">
        <f t="shared" si="118"/>
        <v>3.4799885761774227</v>
      </c>
      <c r="Y209">
        <f t="shared" si="119"/>
        <v>4.9875430481138752</v>
      </c>
      <c r="Z209">
        <f t="shared" si="120"/>
        <v>1.6670496626036826</v>
      </c>
      <c r="AA209">
        <f t="shared" si="121"/>
        <v>-90.253725264094484</v>
      </c>
      <c r="AB209">
        <f t="shared" si="122"/>
        <v>-111.04454976470493</v>
      </c>
      <c r="AC209">
        <f t="shared" si="123"/>
        <v>-6.923191676038007</v>
      </c>
      <c r="AD209">
        <f t="shared" si="124"/>
        <v>17.896556352761877</v>
      </c>
      <c r="AE209">
        <f t="shared" si="125"/>
        <v>42.745849794037809</v>
      </c>
      <c r="AF209">
        <f t="shared" si="126"/>
        <v>1.8404608728900871</v>
      </c>
      <c r="AG209">
        <f t="shared" si="127"/>
        <v>18.552452264277907</v>
      </c>
      <c r="AH209">
        <v>1321.769649424243</v>
      </c>
      <c r="AI209">
        <v>1306.855272727272</v>
      </c>
      <c r="AJ209">
        <v>1.7936121212119409</v>
      </c>
      <c r="AK209">
        <v>63.31</v>
      </c>
      <c r="AL209">
        <f t="shared" si="128"/>
        <v>2.0465697338796933</v>
      </c>
      <c r="AM209">
        <v>33.756914271954351</v>
      </c>
      <c r="AN209">
        <v>34.507337575757568</v>
      </c>
      <c r="AO209">
        <v>1.2874062806226281E-2</v>
      </c>
      <c r="AP209">
        <v>89.38907270601743</v>
      </c>
      <c r="AQ209">
        <v>32</v>
      </c>
      <c r="AR209">
        <v>5</v>
      </c>
      <c r="AS209">
        <f t="shared" si="129"/>
        <v>1</v>
      </c>
      <c r="AT209">
        <f t="shared" si="130"/>
        <v>0</v>
      </c>
      <c r="AU209">
        <f t="shared" si="131"/>
        <v>47278.970489993415</v>
      </c>
      <c r="AV209">
        <f t="shared" si="132"/>
        <v>1200.0046428571429</v>
      </c>
      <c r="AW209">
        <f t="shared" si="133"/>
        <v>1025.9299528795852</v>
      </c>
      <c r="AX209">
        <f t="shared" si="134"/>
        <v>0.85493831960258437</v>
      </c>
      <c r="AY209">
        <f t="shared" si="135"/>
        <v>0.18843095683298786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1669220632.5</v>
      </c>
      <c r="BF209">
        <v>1249.136071428572</v>
      </c>
      <c r="BG209">
        <v>1267.846428571429</v>
      </c>
      <c r="BH209">
        <v>34.408189285714293</v>
      </c>
      <c r="BI209">
        <v>33.670017857142859</v>
      </c>
      <c r="BJ209">
        <v>1253.1828571428571</v>
      </c>
      <c r="BK209">
        <v>34.292785714285714</v>
      </c>
      <c r="BL209">
        <v>650.01996428571431</v>
      </c>
      <c r="BM209">
        <v>101.0383928571429</v>
      </c>
      <c r="BN209">
        <v>9.9988685714285735E-2</v>
      </c>
      <c r="BO209">
        <v>32.771282142857139</v>
      </c>
      <c r="BP209">
        <v>33.331717857142863</v>
      </c>
      <c r="BQ209">
        <v>999.9000000000002</v>
      </c>
      <c r="BR209">
        <v>0</v>
      </c>
      <c r="BS209">
        <v>0</v>
      </c>
      <c r="BT209">
        <v>8992.8789285714283</v>
      </c>
      <c r="BU209">
        <v>0</v>
      </c>
      <c r="BV209">
        <v>24.250414285714282</v>
      </c>
      <c r="BW209">
        <v>-18.70974285714286</v>
      </c>
      <c r="BX209">
        <v>1293.6485714285709</v>
      </c>
      <c r="BY209">
        <v>1312.0225</v>
      </c>
      <c r="BZ209">
        <v>0.73817328571428564</v>
      </c>
      <c r="CA209">
        <v>1267.846428571429</v>
      </c>
      <c r="CB209">
        <v>33.670017857142859</v>
      </c>
      <c r="CC209">
        <v>3.4765471428571431</v>
      </c>
      <c r="CD209">
        <v>3.4019650000000001</v>
      </c>
      <c r="CE209">
        <v>26.50562857142857</v>
      </c>
      <c r="CF209">
        <v>26.138224999999998</v>
      </c>
      <c r="CG209">
        <v>1200.0046428571429</v>
      </c>
      <c r="CH209">
        <v>0.49997300000000011</v>
      </c>
      <c r="CI209">
        <v>0.500027</v>
      </c>
      <c r="CJ209">
        <v>0</v>
      </c>
      <c r="CK209">
        <v>864.98925000000031</v>
      </c>
      <c r="CL209">
        <v>4.9990899999999998</v>
      </c>
      <c r="CM209">
        <v>9697.2464285714286</v>
      </c>
      <c r="CN209">
        <v>9557.7960714285728</v>
      </c>
      <c r="CO209">
        <v>41.774357142857127</v>
      </c>
      <c r="CP209">
        <v>43.254428571428562</v>
      </c>
      <c r="CQ209">
        <v>42.5</v>
      </c>
      <c r="CR209">
        <v>42.436999999999991</v>
      </c>
      <c r="CS209">
        <v>43.191499999999976</v>
      </c>
      <c r="CT209">
        <v>597.47</v>
      </c>
      <c r="CU209">
        <v>597.5346428571429</v>
      </c>
      <c r="CV209">
        <v>0</v>
      </c>
      <c r="CW209">
        <v>1669220647.2</v>
      </c>
      <c r="CX209">
        <v>0</v>
      </c>
      <c r="CY209">
        <v>1669215309.0999999</v>
      </c>
      <c r="CZ209" t="s">
        <v>356</v>
      </c>
      <c r="DA209">
        <v>1669215309.0999999</v>
      </c>
      <c r="DB209">
        <v>1669215308.0999999</v>
      </c>
      <c r="DC209">
        <v>4</v>
      </c>
      <c r="DD209">
        <v>-3.3000000000000002E-2</v>
      </c>
      <c r="DE209">
        <v>-1.7000000000000001E-2</v>
      </c>
      <c r="DF209">
        <v>-3.2709999999999999</v>
      </c>
      <c r="DG209">
        <v>0.115</v>
      </c>
      <c r="DH209">
        <v>409</v>
      </c>
      <c r="DI209">
        <v>31</v>
      </c>
      <c r="DJ209">
        <v>0.59</v>
      </c>
      <c r="DK209">
        <v>0.22</v>
      </c>
      <c r="DL209">
        <v>-18.708292499999999</v>
      </c>
      <c r="DM209">
        <v>-0.41535872420259029</v>
      </c>
      <c r="DN209">
        <v>9.1258466422299539E-2</v>
      </c>
      <c r="DO209">
        <v>0</v>
      </c>
      <c r="DP209">
        <v>0.75235157499999994</v>
      </c>
      <c r="DQ209">
        <v>-0.32828813133208451</v>
      </c>
      <c r="DR209">
        <v>3.4563195226922742E-2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3.2971599999999999</v>
      </c>
      <c r="EB209">
        <v>2.6252399999999998</v>
      </c>
      <c r="EC209">
        <v>0.216333</v>
      </c>
      <c r="ED209">
        <v>0.216415</v>
      </c>
      <c r="EE209">
        <v>0.140928</v>
      </c>
      <c r="EF209">
        <v>0.13733200000000001</v>
      </c>
      <c r="EG209">
        <v>23770.2</v>
      </c>
      <c r="EH209">
        <v>24198.3</v>
      </c>
      <c r="EI209">
        <v>28225</v>
      </c>
      <c r="EJ209">
        <v>29727.9</v>
      </c>
      <c r="EK209">
        <v>33360.400000000001</v>
      </c>
      <c r="EL209">
        <v>35593.300000000003</v>
      </c>
      <c r="EM209">
        <v>39824.1</v>
      </c>
      <c r="EN209">
        <v>42469.5</v>
      </c>
      <c r="EO209">
        <v>2.1776800000000001</v>
      </c>
      <c r="EP209">
        <v>2.19598</v>
      </c>
      <c r="EQ209">
        <v>0.14519699999999999</v>
      </c>
      <c r="ER209">
        <v>0</v>
      </c>
      <c r="ES209">
        <v>31.011099999999999</v>
      </c>
      <c r="ET209">
        <v>999.9</v>
      </c>
      <c r="EU209">
        <v>74.7</v>
      </c>
      <c r="EV209">
        <v>34.6</v>
      </c>
      <c r="EW209">
        <v>40.8401</v>
      </c>
      <c r="EX209">
        <v>56.9818</v>
      </c>
      <c r="EY209">
        <v>-2.7443900000000001</v>
      </c>
      <c r="EZ209">
        <v>2</v>
      </c>
      <c r="FA209">
        <v>0.41424299999999997</v>
      </c>
      <c r="FB209">
        <v>0.123004</v>
      </c>
      <c r="FC209">
        <v>20.271899999999999</v>
      </c>
      <c r="FD209">
        <v>5.2195400000000003</v>
      </c>
      <c r="FE209">
        <v>12.0044</v>
      </c>
      <c r="FF209">
        <v>4.9867999999999997</v>
      </c>
      <c r="FG209">
        <v>3.2844799999999998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1.8621799999999999</v>
      </c>
      <c r="FN209">
        <v>1.8642000000000001</v>
      </c>
      <c r="FO209">
        <v>1.86029</v>
      </c>
      <c r="FP209">
        <v>1.86097</v>
      </c>
      <c r="FQ209">
        <v>1.8602000000000001</v>
      </c>
      <c r="FR209">
        <v>1.8618699999999999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-4.0599999999999996</v>
      </c>
      <c r="GH209">
        <v>0.1154</v>
      </c>
      <c r="GI209">
        <v>-2.7106589400944232</v>
      </c>
      <c r="GJ209">
        <v>-1.6100910332537859E-3</v>
      </c>
      <c r="GK209">
        <v>7.0186618486508772E-7</v>
      </c>
      <c r="GL209">
        <v>-2.134652460378022E-10</v>
      </c>
      <c r="GM209">
        <v>0.1154050000000026</v>
      </c>
      <c r="GN209">
        <v>0</v>
      </c>
      <c r="GO209">
        <v>0</v>
      </c>
      <c r="GP209">
        <v>0</v>
      </c>
      <c r="GQ209">
        <v>5</v>
      </c>
      <c r="GR209">
        <v>2079</v>
      </c>
      <c r="GS209">
        <v>3</v>
      </c>
      <c r="GT209">
        <v>29</v>
      </c>
      <c r="GU209">
        <v>88.9</v>
      </c>
      <c r="GV209">
        <v>88.9</v>
      </c>
      <c r="GW209">
        <v>3.3801299999999999</v>
      </c>
      <c r="GX209">
        <v>2.5097700000000001</v>
      </c>
      <c r="GY209">
        <v>2.04834</v>
      </c>
      <c r="GZ209">
        <v>2.6208499999999999</v>
      </c>
      <c r="HA209">
        <v>2.1972700000000001</v>
      </c>
      <c r="HB209">
        <v>2.34863</v>
      </c>
      <c r="HC209">
        <v>39.4666</v>
      </c>
      <c r="HD209">
        <v>14.7712</v>
      </c>
      <c r="HE209">
        <v>18</v>
      </c>
      <c r="HF209">
        <v>660.84199999999998</v>
      </c>
      <c r="HG209">
        <v>751.875</v>
      </c>
      <c r="HH209">
        <v>31.000599999999999</v>
      </c>
      <c r="HI209">
        <v>32.676499999999997</v>
      </c>
      <c r="HJ209">
        <v>30.0002</v>
      </c>
      <c r="HK209">
        <v>32.541899999999998</v>
      </c>
      <c r="HL209">
        <v>32.530500000000004</v>
      </c>
      <c r="HM209">
        <v>67.598600000000005</v>
      </c>
      <c r="HN209">
        <v>24.9192</v>
      </c>
      <c r="HO209">
        <v>99.629300000000001</v>
      </c>
      <c r="HP209">
        <v>31</v>
      </c>
      <c r="HQ209">
        <v>1291.19</v>
      </c>
      <c r="HR209">
        <v>33.645200000000003</v>
      </c>
      <c r="HS209">
        <v>99.432599999999994</v>
      </c>
      <c r="HT209">
        <v>98.504000000000005</v>
      </c>
    </row>
    <row r="210" spans="1:228" x14ac:dyDescent="0.2">
      <c r="A210">
        <v>195</v>
      </c>
      <c r="B210">
        <v>1669220644.5</v>
      </c>
      <c r="C210">
        <v>895</v>
      </c>
      <c r="D210" t="s">
        <v>749</v>
      </c>
      <c r="E210" t="s">
        <v>750</v>
      </c>
      <c r="F210">
        <v>4</v>
      </c>
      <c r="G210">
        <v>1669220636.5</v>
      </c>
      <c r="H210">
        <f t="shared" si="102"/>
        <v>2.0441357645207487E-3</v>
      </c>
      <c r="I210">
        <f t="shared" si="103"/>
        <v>2.0441357645207487</v>
      </c>
      <c r="J210">
        <f t="shared" si="104"/>
        <v>18.724448103255632</v>
      </c>
      <c r="K210">
        <f t="shared" si="105"/>
        <v>1255.841428571428</v>
      </c>
      <c r="L210">
        <f t="shared" si="106"/>
        <v>973.67374110281617</v>
      </c>
      <c r="M210">
        <f t="shared" si="107"/>
        <v>98.476084621300529</v>
      </c>
      <c r="N210">
        <f t="shared" si="108"/>
        <v>127.01415430066095</v>
      </c>
      <c r="O210">
        <f t="shared" si="109"/>
        <v>0.12095744288680733</v>
      </c>
      <c r="P210">
        <f t="shared" si="110"/>
        <v>3.6769450963669046</v>
      </c>
      <c r="Q210">
        <f t="shared" si="111"/>
        <v>0.11878961323549536</v>
      </c>
      <c r="R210">
        <f t="shared" si="112"/>
        <v>7.4435043004448753E-2</v>
      </c>
      <c r="S210">
        <f t="shared" si="113"/>
        <v>226.11780566467945</v>
      </c>
      <c r="T210">
        <f t="shared" si="114"/>
        <v>33.426789148933416</v>
      </c>
      <c r="U210">
        <f t="shared" si="115"/>
        <v>33.345964285714281</v>
      </c>
      <c r="V210">
        <f t="shared" si="116"/>
        <v>5.151149810319259</v>
      </c>
      <c r="W210">
        <f t="shared" si="117"/>
        <v>69.837023793274739</v>
      </c>
      <c r="X210">
        <f t="shared" si="118"/>
        <v>3.485057857938044</v>
      </c>
      <c r="Y210">
        <f t="shared" si="119"/>
        <v>4.9902725927356206</v>
      </c>
      <c r="Z210">
        <f t="shared" si="120"/>
        <v>1.666091952381215</v>
      </c>
      <c r="AA210">
        <f t="shared" si="121"/>
        <v>-90.14638721536501</v>
      </c>
      <c r="AB210">
        <f t="shared" si="122"/>
        <v>-111.99298951530365</v>
      </c>
      <c r="AC210">
        <f t="shared" si="123"/>
        <v>-6.9799100032934538</v>
      </c>
      <c r="AD210">
        <f t="shared" si="124"/>
        <v>16.998518930717339</v>
      </c>
      <c r="AE210">
        <f t="shared" si="125"/>
        <v>42.874417880823714</v>
      </c>
      <c r="AF210">
        <f t="shared" si="126"/>
        <v>1.7997515464241896</v>
      </c>
      <c r="AG210">
        <f t="shared" si="127"/>
        <v>18.724448103255632</v>
      </c>
      <c r="AH210">
        <v>1328.8701738528141</v>
      </c>
      <c r="AI210">
        <v>1313.9386060606059</v>
      </c>
      <c r="AJ210">
        <v>1.7788121212121379</v>
      </c>
      <c r="AK210">
        <v>63.31</v>
      </c>
      <c r="AL210">
        <f t="shared" si="128"/>
        <v>2.0441357645207487</v>
      </c>
      <c r="AM210">
        <v>33.811745452013618</v>
      </c>
      <c r="AN210">
        <v>34.558120606060577</v>
      </c>
      <c r="AO210">
        <v>1.3430393882186019E-2</v>
      </c>
      <c r="AP210">
        <v>89.38907270601743</v>
      </c>
      <c r="AQ210">
        <v>31</v>
      </c>
      <c r="AR210">
        <v>5</v>
      </c>
      <c r="AS210">
        <f t="shared" si="129"/>
        <v>1</v>
      </c>
      <c r="AT210">
        <f t="shared" si="130"/>
        <v>0</v>
      </c>
      <c r="AU210">
        <f t="shared" si="131"/>
        <v>47307.918834864708</v>
      </c>
      <c r="AV210">
        <f t="shared" si="132"/>
        <v>1200.003928571429</v>
      </c>
      <c r="AW210">
        <f t="shared" si="133"/>
        <v>1025.9292993081244</v>
      </c>
      <c r="AX210">
        <f t="shared" si="134"/>
        <v>0.85493828385167403</v>
      </c>
      <c r="AY210">
        <f t="shared" si="135"/>
        <v>0.18843088783373096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1669220636.5</v>
      </c>
      <c r="BF210">
        <v>1255.841428571428</v>
      </c>
      <c r="BG210">
        <v>1274.589285714286</v>
      </c>
      <c r="BH210">
        <v>34.458207142857141</v>
      </c>
      <c r="BI210">
        <v>33.736392857142853</v>
      </c>
      <c r="BJ210">
        <v>1259.893928571428</v>
      </c>
      <c r="BK210">
        <v>34.342799999999997</v>
      </c>
      <c r="BL210">
        <v>650.01282142857144</v>
      </c>
      <c r="BM210">
        <v>101.03874999999999</v>
      </c>
      <c r="BN210">
        <v>9.9937903571428552E-2</v>
      </c>
      <c r="BO210">
        <v>32.78100357142857</v>
      </c>
      <c r="BP210">
        <v>33.345964285714281</v>
      </c>
      <c r="BQ210">
        <v>999.9000000000002</v>
      </c>
      <c r="BR210">
        <v>0</v>
      </c>
      <c r="BS210">
        <v>0</v>
      </c>
      <c r="BT210">
        <v>8998.7274999999991</v>
      </c>
      <c r="BU210">
        <v>0</v>
      </c>
      <c r="BV210">
        <v>24.888682142857139</v>
      </c>
      <c r="BW210">
        <v>-18.746985714285721</v>
      </c>
      <c r="BX210">
        <v>1300.660714285714</v>
      </c>
      <c r="BY210">
        <v>1319.090714285715</v>
      </c>
      <c r="BZ210">
        <v>0.72181582142857159</v>
      </c>
      <c r="CA210">
        <v>1274.589285714286</v>
      </c>
      <c r="CB210">
        <v>33.736392857142853</v>
      </c>
      <c r="CC210">
        <v>3.481617142857143</v>
      </c>
      <c r="CD210">
        <v>3.4086860714285718</v>
      </c>
      <c r="CE210">
        <v>26.53033928571428</v>
      </c>
      <c r="CF210">
        <v>26.171632142857149</v>
      </c>
      <c r="CG210">
        <v>1200.003928571429</v>
      </c>
      <c r="CH210">
        <v>0.49997500000000011</v>
      </c>
      <c r="CI210">
        <v>0.50002499999999994</v>
      </c>
      <c r="CJ210">
        <v>0</v>
      </c>
      <c r="CK210">
        <v>865.05028571428556</v>
      </c>
      <c r="CL210">
        <v>4.9990899999999998</v>
      </c>
      <c r="CM210">
        <v>9668.5017857142848</v>
      </c>
      <c r="CN210">
        <v>9557.7989285714284</v>
      </c>
      <c r="CO210">
        <v>41.789857142857123</v>
      </c>
      <c r="CP210">
        <v>43.256642857142857</v>
      </c>
      <c r="CQ210">
        <v>42.5</v>
      </c>
      <c r="CR210">
        <v>42.436999999999991</v>
      </c>
      <c r="CS210">
        <v>43.191499999999976</v>
      </c>
      <c r="CT210">
        <v>597.47107142857135</v>
      </c>
      <c r="CU210">
        <v>597.53285714285721</v>
      </c>
      <c r="CV210">
        <v>0</v>
      </c>
      <c r="CW210">
        <v>1669220651.4000001</v>
      </c>
      <c r="CX210">
        <v>0</v>
      </c>
      <c r="CY210">
        <v>1669215309.0999999</v>
      </c>
      <c r="CZ210" t="s">
        <v>356</v>
      </c>
      <c r="DA210">
        <v>1669215309.0999999</v>
      </c>
      <c r="DB210">
        <v>1669215308.0999999</v>
      </c>
      <c r="DC210">
        <v>4</v>
      </c>
      <c r="DD210">
        <v>-3.3000000000000002E-2</v>
      </c>
      <c r="DE210">
        <v>-1.7000000000000001E-2</v>
      </c>
      <c r="DF210">
        <v>-3.2709999999999999</v>
      </c>
      <c r="DG210">
        <v>0.115</v>
      </c>
      <c r="DH210">
        <v>409</v>
      </c>
      <c r="DI210">
        <v>31</v>
      </c>
      <c r="DJ210">
        <v>0.59</v>
      </c>
      <c r="DK210">
        <v>0.22</v>
      </c>
      <c r="DL210">
        <v>-18.724865000000001</v>
      </c>
      <c r="DM210">
        <v>-0.75692307692302885</v>
      </c>
      <c r="DN210">
        <v>9.9617399459130465E-2</v>
      </c>
      <c r="DO210">
        <v>0</v>
      </c>
      <c r="DP210">
        <v>0.73715892499999991</v>
      </c>
      <c r="DQ210">
        <v>-0.23186738836773141</v>
      </c>
      <c r="DR210">
        <v>2.8079134194618161E-2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357</v>
      </c>
      <c r="EA210">
        <v>3.2970999999999999</v>
      </c>
      <c r="EB210">
        <v>2.6249699999999998</v>
      </c>
      <c r="EC210">
        <v>0.21704999999999999</v>
      </c>
      <c r="ED210">
        <v>0.21709999999999999</v>
      </c>
      <c r="EE210">
        <v>0.14107600000000001</v>
      </c>
      <c r="EF210">
        <v>0.13749400000000001</v>
      </c>
      <c r="EG210">
        <v>23748.2</v>
      </c>
      <c r="EH210">
        <v>24176.7</v>
      </c>
      <c r="EI210">
        <v>28224.7</v>
      </c>
      <c r="EJ210">
        <v>29727.4</v>
      </c>
      <c r="EK210">
        <v>33354.800000000003</v>
      </c>
      <c r="EL210">
        <v>35586.300000000003</v>
      </c>
      <c r="EM210">
        <v>39824.199999999997</v>
      </c>
      <c r="EN210">
        <v>42469</v>
      </c>
      <c r="EO210">
        <v>2.1778200000000001</v>
      </c>
      <c r="EP210">
        <v>2.1958000000000002</v>
      </c>
      <c r="EQ210">
        <v>0.14440700000000001</v>
      </c>
      <c r="ER210">
        <v>0</v>
      </c>
      <c r="ES210">
        <v>31.0273</v>
      </c>
      <c r="ET210">
        <v>999.9</v>
      </c>
      <c r="EU210">
        <v>74.7</v>
      </c>
      <c r="EV210">
        <v>34.6</v>
      </c>
      <c r="EW210">
        <v>40.843499999999999</v>
      </c>
      <c r="EX210">
        <v>56.951799999999999</v>
      </c>
      <c r="EY210">
        <v>-2.7604099999999998</v>
      </c>
      <c r="EZ210">
        <v>2</v>
      </c>
      <c r="FA210">
        <v>0.414329</v>
      </c>
      <c r="FB210">
        <v>0.12500500000000001</v>
      </c>
      <c r="FC210">
        <v>20.271999999999998</v>
      </c>
      <c r="FD210">
        <v>5.2192400000000001</v>
      </c>
      <c r="FE210">
        <v>12.0047</v>
      </c>
      <c r="FF210">
        <v>4.9864499999999996</v>
      </c>
      <c r="FG210">
        <v>3.2845499999999999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1.8621799999999999</v>
      </c>
      <c r="FN210">
        <v>1.8642099999999999</v>
      </c>
      <c r="FO210">
        <v>1.86029</v>
      </c>
      <c r="FP210">
        <v>1.86097</v>
      </c>
      <c r="FQ210">
        <v>1.86019</v>
      </c>
      <c r="FR210">
        <v>1.86185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-4.07</v>
      </c>
      <c r="GH210">
        <v>0.1154</v>
      </c>
      <c r="GI210">
        <v>-2.7106589400944232</v>
      </c>
      <c r="GJ210">
        <v>-1.6100910332537859E-3</v>
      </c>
      <c r="GK210">
        <v>7.0186618486508772E-7</v>
      </c>
      <c r="GL210">
        <v>-2.134652460378022E-10</v>
      </c>
      <c r="GM210">
        <v>0.1154050000000026</v>
      </c>
      <c r="GN210">
        <v>0</v>
      </c>
      <c r="GO210">
        <v>0</v>
      </c>
      <c r="GP210">
        <v>0</v>
      </c>
      <c r="GQ210">
        <v>5</v>
      </c>
      <c r="GR210">
        <v>2079</v>
      </c>
      <c r="GS210">
        <v>3</v>
      </c>
      <c r="GT210">
        <v>29</v>
      </c>
      <c r="GU210">
        <v>88.9</v>
      </c>
      <c r="GV210">
        <v>88.9</v>
      </c>
      <c r="GW210">
        <v>3.3935499999999998</v>
      </c>
      <c r="GX210">
        <v>2.52319</v>
      </c>
      <c r="GY210">
        <v>2.04834</v>
      </c>
      <c r="GZ210">
        <v>2.6208499999999999</v>
      </c>
      <c r="HA210">
        <v>2.1972700000000001</v>
      </c>
      <c r="HB210">
        <v>2.34009</v>
      </c>
      <c r="HC210">
        <v>39.4666</v>
      </c>
      <c r="HD210">
        <v>14.762499999999999</v>
      </c>
      <c r="HE210">
        <v>18</v>
      </c>
      <c r="HF210">
        <v>660.99099999999999</v>
      </c>
      <c r="HG210">
        <v>751.73400000000004</v>
      </c>
      <c r="HH210">
        <v>31.000599999999999</v>
      </c>
      <c r="HI210">
        <v>32.678899999999999</v>
      </c>
      <c r="HJ210">
        <v>30.000299999999999</v>
      </c>
      <c r="HK210">
        <v>32.544800000000002</v>
      </c>
      <c r="HL210">
        <v>32.532699999999998</v>
      </c>
      <c r="HM210">
        <v>67.857900000000001</v>
      </c>
      <c r="HN210">
        <v>25.223199999999999</v>
      </c>
      <c r="HO210">
        <v>99.629300000000001</v>
      </c>
      <c r="HP210">
        <v>31</v>
      </c>
      <c r="HQ210">
        <v>1297.9100000000001</v>
      </c>
      <c r="HR210">
        <v>33.576999999999998</v>
      </c>
      <c r="HS210">
        <v>99.432400000000001</v>
      </c>
      <c r="HT210">
        <v>98.502799999999993</v>
      </c>
    </row>
    <row r="211" spans="1:228" x14ac:dyDescent="0.2">
      <c r="A211">
        <v>196</v>
      </c>
      <c r="B211">
        <v>1669220648.5</v>
      </c>
      <c r="C211">
        <v>899</v>
      </c>
      <c r="D211" t="s">
        <v>751</v>
      </c>
      <c r="E211" t="s">
        <v>752</v>
      </c>
      <c r="F211">
        <v>4</v>
      </c>
      <c r="G211">
        <v>1669220640.5</v>
      </c>
      <c r="H211">
        <f t="shared" si="102"/>
        <v>2.0121392074936863E-3</v>
      </c>
      <c r="I211">
        <f t="shared" si="103"/>
        <v>2.0121392074936861</v>
      </c>
      <c r="J211">
        <f t="shared" si="104"/>
        <v>18.282254040302693</v>
      </c>
      <c r="K211">
        <f t="shared" si="105"/>
        <v>1262.576428571429</v>
      </c>
      <c r="L211">
        <f t="shared" si="106"/>
        <v>982.47792166208887</v>
      </c>
      <c r="M211">
        <f t="shared" si="107"/>
        <v>99.36644774198615</v>
      </c>
      <c r="N211">
        <f t="shared" si="108"/>
        <v>127.69522036451018</v>
      </c>
      <c r="O211">
        <f t="shared" si="109"/>
        <v>0.1191431272993437</v>
      </c>
      <c r="P211">
        <f t="shared" si="110"/>
        <v>3.6743949767956767</v>
      </c>
      <c r="Q211">
        <f t="shared" si="111"/>
        <v>0.11703780113871348</v>
      </c>
      <c r="R211">
        <f t="shared" si="112"/>
        <v>7.3334682171229029E-2</v>
      </c>
      <c r="S211">
        <f t="shared" si="113"/>
        <v>226.1170702360605</v>
      </c>
      <c r="T211">
        <f t="shared" si="114"/>
        <v>33.444616769612686</v>
      </c>
      <c r="U211">
        <f t="shared" si="115"/>
        <v>33.359096428571434</v>
      </c>
      <c r="V211">
        <f t="shared" si="116"/>
        <v>5.1549423253023923</v>
      </c>
      <c r="W211">
        <f t="shared" si="117"/>
        <v>69.903191210027799</v>
      </c>
      <c r="X211">
        <f t="shared" si="118"/>
        <v>3.4904623502320349</v>
      </c>
      <c r="Y211">
        <f t="shared" si="119"/>
        <v>4.9932804065335983</v>
      </c>
      <c r="Z211">
        <f t="shared" si="120"/>
        <v>1.6644799750703574</v>
      </c>
      <c r="AA211">
        <f t="shared" si="121"/>
        <v>-88.735339050471566</v>
      </c>
      <c r="AB211">
        <f t="shared" si="122"/>
        <v>-112.3956954665362</v>
      </c>
      <c r="AC211">
        <f t="shared" si="123"/>
        <v>-7.0106891883080209</v>
      </c>
      <c r="AD211">
        <f t="shared" si="124"/>
        <v>17.975346530744716</v>
      </c>
      <c r="AE211">
        <f t="shared" si="125"/>
        <v>42.716162158971045</v>
      </c>
      <c r="AF211">
        <f t="shared" si="126"/>
        <v>1.8022265652118885</v>
      </c>
      <c r="AG211">
        <f t="shared" si="127"/>
        <v>18.282254040302693</v>
      </c>
      <c r="AH211">
        <v>1335.4846010865799</v>
      </c>
      <c r="AI211">
        <v>1320.9111515151519</v>
      </c>
      <c r="AJ211">
        <v>1.735312554112421</v>
      </c>
      <c r="AK211">
        <v>63.31</v>
      </c>
      <c r="AL211">
        <f t="shared" si="128"/>
        <v>2.0121392074936861</v>
      </c>
      <c r="AM211">
        <v>33.859948025356928</v>
      </c>
      <c r="AN211">
        <v>34.602568484848483</v>
      </c>
      <c r="AO211">
        <v>1.1763346707188069E-2</v>
      </c>
      <c r="AP211">
        <v>89.38907270601743</v>
      </c>
      <c r="AQ211">
        <v>32</v>
      </c>
      <c r="AR211">
        <v>5</v>
      </c>
      <c r="AS211">
        <f t="shared" si="129"/>
        <v>1</v>
      </c>
      <c r="AT211">
        <f t="shared" si="130"/>
        <v>0</v>
      </c>
      <c r="AU211">
        <f t="shared" si="131"/>
        <v>47260.657702693163</v>
      </c>
      <c r="AV211">
        <f t="shared" si="132"/>
        <v>1200.000357142857</v>
      </c>
      <c r="AW211">
        <f t="shared" si="133"/>
        <v>1025.9262135938134</v>
      </c>
      <c r="AX211">
        <f t="shared" si="134"/>
        <v>0.85493825688226821</v>
      </c>
      <c r="AY211">
        <f t="shared" si="135"/>
        <v>0.18843083578277789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1669220640.5</v>
      </c>
      <c r="BF211">
        <v>1262.576428571429</v>
      </c>
      <c r="BG211">
        <v>1281.2650000000001</v>
      </c>
      <c r="BH211">
        <v>34.511671428571432</v>
      </c>
      <c r="BI211">
        <v>33.788899999999998</v>
      </c>
      <c r="BJ211">
        <v>1266.6342857142861</v>
      </c>
      <c r="BK211">
        <v>34.39626071428571</v>
      </c>
      <c r="BL211">
        <v>650.00875000000008</v>
      </c>
      <c r="BM211">
        <v>101.0386071428571</v>
      </c>
      <c r="BN211">
        <v>9.9999182142857149E-2</v>
      </c>
      <c r="BO211">
        <v>32.791710714285713</v>
      </c>
      <c r="BP211">
        <v>33.359096428571434</v>
      </c>
      <c r="BQ211">
        <v>999.9000000000002</v>
      </c>
      <c r="BR211">
        <v>0</v>
      </c>
      <c r="BS211">
        <v>0</v>
      </c>
      <c r="BT211">
        <v>8989.9332142857147</v>
      </c>
      <c r="BU211">
        <v>0</v>
      </c>
      <c r="BV211">
        <v>25.117650000000001</v>
      </c>
      <c r="BW211">
        <v>-18.688185714285709</v>
      </c>
      <c r="BX211">
        <v>1307.7082142857139</v>
      </c>
      <c r="BY211">
        <v>1326.0717857142861</v>
      </c>
      <c r="BZ211">
        <v>0.7227739642857145</v>
      </c>
      <c r="CA211">
        <v>1281.2650000000001</v>
      </c>
      <c r="CB211">
        <v>33.788899999999998</v>
      </c>
      <c r="CC211">
        <v>3.4870132142857142</v>
      </c>
      <c r="CD211">
        <v>3.4139857142857148</v>
      </c>
      <c r="CE211">
        <v>26.556625</v>
      </c>
      <c r="CF211">
        <v>26.197928571428569</v>
      </c>
      <c r="CG211">
        <v>1200.000357142857</v>
      </c>
      <c r="CH211">
        <v>0.4999765000000001</v>
      </c>
      <c r="CI211">
        <v>0.50002349999999995</v>
      </c>
      <c r="CJ211">
        <v>0</v>
      </c>
      <c r="CK211">
        <v>865.20592857142844</v>
      </c>
      <c r="CL211">
        <v>4.9990899999999998</v>
      </c>
      <c r="CM211">
        <v>9629.2903571428578</v>
      </c>
      <c r="CN211">
        <v>9557.7757142857154</v>
      </c>
      <c r="CO211">
        <v>41.792071428571418</v>
      </c>
      <c r="CP211">
        <v>43.265499999999989</v>
      </c>
      <c r="CQ211">
        <v>42.5</v>
      </c>
      <c r="CR211">
        <v>42.436999999999991</v>
      </c>
      <c r="CS211">
        <v>43.19824999999998</v>
      </c>
      <c r="CT211">
        <v>597.4703571428571</v>
      </c>
      <c r="CU211">
        <v>597.53</v>
      </c>
      <c r="CV211">
        <v>0</v>
      </c>
      <c r="CW211">
        <v>1669220655.5999999</v>
      </c>
      <c r="CX211">
        <v>0</v>
      </c>
      <c r="CY211">
        <v>1669215309.0999999</v>
      </c>
      <c r="CZ211" t="s">
        <v>356</v>
      </c>
      <c r="DA211">
        <v>1669215309.0999999</v>
      </c>
      <c r="DB211">
        <v>1669215308.0999999</v>
      </c>
      <c r="DC211">
        <v>4</v>
      </c>
      <c r="DD211">
        <v>-3.3000000000000002E-2</v>
      </c>
      <c r="DE211">
        <v>-1.7000000000000001E-2</v>
      </c>
      <c r="DF211">
        <v>-3.2709999999999999</v>
      </c>
      <c r="DG211">
        <v>0.115</v>
      </c>
      <c r="DH211">
        <v>409</v>
      </c>
      <c r="DI211">
        <v>31</v>
      </c>
      <c r="DJ211">
        <v>0.59</v>
      </c>
      <c r="DK211">
        <v>0.22</v>
      </c>
      <c r="DL211">
        <v>-18.683430000000001</v>
      </c>
      <c r="DM211">
        <v>0.31124803001878271</v>
      </c>
      <c r="DN211">
        <v>0.15963221510710171</v>
      </c>
      <c r="DO211">
        <v>0</v>
      </c>
      <c r="DP211">
        <v>0.72473644999999998</v>
      </c>
      <c r="DQ211">
        <v>-3.8909358348968887E-2</v>
      </c>
      <c r="DR211">
        <v>1.287970406482618E-2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3.2970700000000002</v>
      </c>
      <c r="EB211">
        <v>2.6251799999999998</v>
      </c>
      <c r="EC211">
        <v>0.217746</v>
      </c>
      <c r="ED211">
        <v>0.21775800000000001</v>
      </c>
      <c r="EE211">
        <v>0.14118700000000001</v>
      </c>
      <c r="EF211">
        <v>0.13744000000000001</v>
      </c>
      <c r="EG211">
        <v>23727.1</v>
      </c>
      <c r="EH211">
        <v>24156.400000000001</v>
      </c>
      <c r="EI211">
        <v>28224.9</v>
      </c>
      <c r="EJ211">
        <v>29727.5</v>
      </c>
      <c r="EK211">
        <v>33350.300000000003</v>
      </c>
      <c r="EL211">
        <v>35588.5</v>
      </c>
      <c r="EM211">
        <v>39823.9</v>
      </c>
      <c r="EN211">
        <v>42468.9</v>
      </c>
      <c r="EO211">
        <v>2.17747</v>
      </c>
      <c r="EP211">
        <v>2.19557</v>
      </c>
      <c r="EQ211">
        <v>0.14458599999999999</v>
      </c>
      <c r="ER211">
        <v>0</v>
      </c>
      <c r="ES211">
        <v>31.043600000000001</v>
      </c>
      <c r="ET211">
        <v>999.9</v>
      </c>
      <c r="EU211">
        <v>74.8</v>
      </c>
      <c r="EV211">
        <v>34.6</v>
      </c>
      <c r="EW211">
        <v>40.8932</v>
      </c>
      <c r="EX211">
        <v>56.441800000000001</v>
      </c>
      <c r="EY211">
        <v>-2.6442299999999999</v>
      </c>
      <c r="EZ211">
        <v>2</v>
      </c>
      <c r="FA211">
        <v>0.414657</v>
      </c>
      <c r="FB211">
        <v>0.12643799999999999</v>
      </c>
      <c r="FC211">
        <v>20.271999999999998</v>
      </c>
      <c r="FD211">
        <v>5.2190899999999996</v>
      </c>
      <c r="FE211">
        <v>12.0046</v>
      </c>
      <c r="FF211">
        <v>4.98665</v>
      </c>
      <c r="FG211">
        <v>3.2845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1.8621799999999999</v>
      </c>
      <c r="FN211">
        <v>1.8641799999999999</v>
      </c>
      <c r="FO211">
        <v>1.8602799999999999</v>
      </c>
      <c r="FP211">
        <v>1.8609800000000001</v>
      </c>
      <c r="FQ211">
        <v>1.86019</v>
      </c>
      <c r="FR211">
        <v>1.8618600000000001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-4.07</v>
      </c>
      <c r="GH211">
        <v>0.1154</v>
      </c>
      <c r="GI211">
        <v>-2.7106589400944232</v>
      </c>
      <c r="GJ211">
        <v>-1.6100910332537859E-3</v>
      </c>
      <c r="GK211">
        <v>7.0186618486508772E-7</v>
      </c>
      <c r="GL211">
        <v>-2.134652460378022E-10</v>
      </c>
      <c r="GM211">
        <v>0.1154050000000026</v>
      </c>
      <c r="GN211">
        <v>0</v>
      </c>
      <c r="GO211">
        <v>0</v>
      </c>
      <c r="GP211">
        <v>0</v>
      </c>
      <c r="GQ211">
        <v>5</v>
      </c>
      <c r="GR211">
        <v>2079</v>
      </c>
      <c r="GS211">
        <v>3</v>
      </c>
      <c r="GT211">
        <v>29</v>
      </c>
      <c r="GU211">
        <v>89</v>
      </c>
      <c r="GV211">
        <v>89</v>
      </c>
      <c r="GW211">
        <v>3.4069799999999999</v>
      </c>
      <c r="GX211">
        <v>2.5134300000000001</v>
      </c>
      <c r="GY211">
        <v>2.04834</v>
      </c>
      <c r="GZ211">
        <v>2.6208499999999999</v>
      </c>
      <c r="HA211">
        <v>2.1972700000000001</v>
      </c>
      <c r="HB211">
        <v>2.3547400000000001</v>
      </c>
      <c r="HC211">
        <v>39.4666</v>
      </c>
      <c r="HD211">
        <v>14.7537</v>
      </c>
      <c r="HE211">
        <v>18</v>
      </c>
      <c r="HF211">
        <v>660.74099999999999</v>
      </c>
      <c r="HG211">
        <v>751.553</v>
      </c>
      <c r="HH211">
        <v>31.000499999999999</v>
      </c>
      <c r="HI211">
        <v>32.681100000000001</v>
      </c>
      <c r="HJ211">
        <v>30.000399999999999</v>
      </c>
      <c r="HK211">
        <v>32.547400000000003</v>
      </c>
      <c r="HL211">
        <v>32.535600000000002</v>
      </c>
      <c r="HM211">
        <v>68.132300000000001</v>
      </c>
      <c r="HN211">
        <v>25.828600000000002</v>
      </c>
      <c r="HO211">
        <v>99.629300000000001</v>
      </c>
      <c r="HP211">
        <v>31</v>
      </c>
      <c r="HQ211">
        <v>1304.75</v>
      </c>
      <c r="HR211">
        <v>33.512599999999999</v>
      </c>
      <c r="HS211">
        <v>99.432199999999995</v>
      </c>
      <c r="HT211">
        <v>98.502799999999993</v>
      </c>
    </row>
    <row r="212" spans="1:228" x14ac:dyDescent="0.2">
      <c r="A212">
        <v>197</v>
      </c>
      <c r="B212">
        <v>1669220652.5</v>
      </c>
      <c r="C212">
        <v>903</v>
      </c>
      <c r="D212" t="s">
        <v>753</v>
      </c>
      <c r="E212" t="s">
        <v>754</v>
      </c>
      <c r="F212">
        <v>4</v>
      </c>
      <c r="G212">
        <v>1669220644.5</v>
      </c>
      <c r="H212">
        <f t="shared" si="102"/>
        <v>2.1506556468030738E-3</v>
      </c>
      <c r="I212">
        <f t="shared" si="103"/>
        <v>2.1506556468030738</v>
      </c>
      <c r="J212">
        <f t="shared" si="104"/>
        <v>18.996438169606897</v>
      </c>
      <c r="K212">
        <f t="shared" si="105"/>
        <v>1269.291428571428</v>
      </c>
      <c r="L212">
        <f t="shared" si="106"/>
        <v>996.00705379127783</v>
      </c>
      <c r="M212">
        <f t="shared" si="107"/>
        <v>100.73443125666762</v>
      </c>
      <c r="N212">
        <f t="shared" si="108"/>
        <v>128.37394039470371</v>
      </c>
      <c r="O212">
        <f t="shared" si="109"/>
        <v>0.12755011944874858</v>
      </c>
      <c r="P212">
        <f t="shared" si="110"/>
        <v>3.6735267090878434</v>
      </c>
      <c r="Q212">
        <f t="shared" si="111"/>
        <v>0.12513987892577558</v>
      </c>
      <c r="R212">
        <f t="shared" si="112"/>
        <v>7.8425181363707963E-2</v>
      </c>
      <c r="S212">
        <f t="shared" si="113"/>
        <v>226.11689923608404</v>
      </c>
      <c r="T212">
        <f t="shared" si="114"/>
        <v>33.426034389979279</v>
      </c>
      <c r="U212">
        <f t="shared" si="115"/>
        <v>33.372675000000001</v>
      </c>
      <c r="V212">
        <f t="shared" si="116"/>
        <v>5.1588663212424839</v>
      </c>
      <c r="W212">
        <f t="shared" si="117"/>
        <v>69.95477313972026</v>
      </c>
      <c r="X212">
        <f t="shared" si="118"/>
        <v>3.4950659312914505</v>
      </c>
      <c r="Y212">
        <f t="shared" si="119"/>
        <v>4.9961793519232431</v>
      </c>
      <c r="Z212">
        <f t="shared" si="120"/>
        <v>1.6638003899510334</v>
      </c>
      <c r="AA212">
        <f t="shared" si="121"/>
        <v>-94.843914024015561</v>
      </c>
      <c r="AB212">
        <f t="shared" si="122"/>
        <v>-113.01561866775732</v>
      </c>
      <c r="AC212">
        <f t="shared" si="123"/>
        <v>-7.0518488398822496</v>
      </c>
      <c r="AD212">
        <f t="shared" si="124"/>
        <v>11.205517704428914</v>
      </c>
      <c r="AE212">
        <f t="shared" si="125"/>
        <v>42.437478720747734</v>
      </c>
      <c r="AF212">
        <f t="shared" si="126"/>
        <v>1.8892651421801538</v>
      </c>
      <c r="AG212">
        <f t="shared" si="127"/>
        <v>18.996438169606897</v>
      </c>
      <c r="AH212">
        <v>1342.3067063203459</v>
      </c>
      <c r="AI212">
        <v>1327.6627878787881</v>
      </c>
      <c r="AJ212">
        <v>1.6741662337659919</v>
      </c>
      <c r="AK212">
        <v>63.31</v>
      </c>
      <c r="AL212">
        <f t="shared" si="128"/>
        <v>2.1506556468030738</v>
      </c>
      <c r="AM212">
        <v>33.784041521613787</v>
      </c>
      <c r="AN212">
        <v>34.614238181818187</v>
      </c>
      <c r="AO212">
        <v>5.8997815917443729E-3</v>
      </c>
      <c r="AP212">
        <v>89.38907270601743</v>
      </c>
      <c r="AQ212">
        <v>31</v>
      </c>
      <c r="AR212">
        <v>5</v>
      </c>
      <c r="AS212">
        <f t="shared" si="129"/>
        <v>1</v>
      </c>
      <c r="AT212">
        <f t="shared" si="130"/>
        <v>0</v>
      </c>
      <c r="AU212">
        <f t="shared" si="131"/>
        <v>47243.535920851748</v>
      </c>
      <c r="AV212">
        <f t="shared" si="132"/>
        <v>1199.9992857142861</v>
      </c>
      <c r="AW212">
        <f t="shared" si="133"/>
        <v>1025.9253135938261</v>
      </c>
      <c r="AX212">
        <f t="shared" si="134"/>
        <v>0.85493827022001567</v>
      </c>
      <c r="AY212">
        <f t="shared" si="135"/>
        <v>0.1884308615246304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1669220644.5</v>
      </c>
      <c r="BF212">
        <v>1269.291428571428</v>
      </c>
      <c r="BG212">
        <v>1287.9153571428569</v>
      </c>
      <c r="BH212">
        <v>34.557303571428569</v>
      </c>
      <c r="BI212">
        <v>33.799653571428571</v>
      </c>
      <c r="BJ212">
        <v>1273.355</v>
      </c>
      <c r="BK212">
        <v>34.441892857142847</v>
      </c>
      <c r="BL212">
        <v>650.00178571428569</v>
      </c>
      <c r="BM212">
        <v>101.03828571428571</v>
      </c>
      <c r="BN212">
        <v>9.9985217857142844E-2</v>
      </c>
      <c r="BO212">
        <v>32.802025</v>
      </c>
      <c r="BP212">
        <v>33.372675000000001</v>
      </c>
      <c r="BQ212">
        <v>999.9000000000002</v>
      </c>
      <c r="BR212">
        <v>0</v>
      </c>
      <c r="BS212">
        <v>0</v>
      </c>
      <c r="BT212">
        <v>8986.9639285714275</v>
      </c>
      <c r="BU212">
        <v>0</v>
      </c>
      <c r="BV212">
        <v>25.16019285714286</v>
      </c>
      <c r="BW212">
        <v>-18.623607142857139</v>
      </c>
      <c r="BX212">
        <v>1314.7253571428571</v>
      </c>
      <c r="BY212">
        <v>1332.9689285714289</v>
      </c>
      <c r="BZ212">
        <v>0.7576548571428573</v>
      </c>
      <c r="CA212">
        <v>1287.9153571428569</v>
      </c>
      <c r="CB212">
        <v>33.799653571428571</v>
      </c>
      <c r="CC212">
        <v>3.4916114285714279</v>
      </c>
      <c r="CD212">
        <v>3.4150603571428571</v>
      </c>
      <c r="CE212">
        <v>26.578996428571429</v>
      </c>
      <c r="CF212">
        <v>26.20325714285714</v>
      </c>
      <c r="CG212">
        <v>1199.9992857142861</v>
      </c>
      <c r="CH212">
        <v>0.49997600000000009</v>
      </c>
      <c r="CI212">
        <v>0.50002399999999991</v>
      </c>
      <c r="CJ212">
        <v>0</v>
      </c>
      <c r="CK212">
        <v>865.32167857142861</v>
      </c>
      <c r="CL212">
        <v>4.9990899999999998</v>
      </c>
      <c r="CM212">
        <v>9594.8339285714283</v>
      </c>
      <c r="CN212">
        <v>9557.7660714285721</v>
      </c>
      <c r="CO212">
        <v>41.798714285714269</v>
      </c>
      <c r="CP212">
        <v>43.280999999999977</v>
      </c>
      <c r="CQ212">
        <v>42.508857142857138</v>
      </c>
      <c r="CR212">
        <v>42.436999999999991</v>
      </c>
      <c r="CS212">
        <v>43.213999999999999</v>
      </c>
      <c r="CT212">
        <v>597.46928571428566</v>
      </c>
      <c r="CU212">
        <v>597.53</v>
      </c>
      <c r="CV212">
        <v>0</v>
      </c>
      <c r="CW212">
        <v>1669220659.2</v>
      </c>
      <c r="CX212">
        <v>0</v>
      </c>
      <c r="CY212">
        <v>1669215309.0999999</v>
      </c>
      <c r="CZ212" t="s">
        <v>356</v>
      </c>
      <c r="DA212">
        <v>1669215309.0999999</v>
      </c>
      <c r="DB212">
        <v>1669215308.0999999</v>
      </c>
      <c r="DC212">
        <v>4</v>
      </c>
      <c r="DD212">
        <v>-3.3000000000000002E-2</v>
      </c>
      <c r="DE212">
        <v>-1.7000000000000001E-2</v>
      </c>
      <c r="DF212">
        <v>-3.2709999999999999</v>
      </c>
      <c r="DG212">
        <v>0.115</v>
      </c>
      <c r="DH212">
        <v>409</v>
      </c>
      <c r="DI212">
        <v>31</v>
      </c>
      <c r="DJ212">
        <v>0.59</v>
      </c>
      <c r="DK212">
        <v>0.22</v>
      </c>
      <c r="DL212">
        <v>-18.65416585365854</v>
      </c>
      <c r="DM212">
        <v>1.149756794425026</v>
      </c>
      <c r="DN212">
        <v>0.18684044139678219</v>
      </c>
      <c r="DO212">
        <v>0</v>
      </c>
      <c r="DP212">
        <v>0.73702431707317062</v>
      </c>
      <c r="DQ212">
        <v>0.2734078118466905</v>
      </c>
      <c r="DR212">
        <v>4.0047973934586478E-2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357</v>
      </c>
      <c r="EA212">
        <v>3.2972100000000002</v>
      </c>
      <c r="EB212">
        <v>2.6252200000000001</v>
      </c>
      <c r="EC212">
        <v>0.21842300000000001</v>
      </c>
      <c r="ED212">
        <v>0.218443</v>
      </c>
      <c r="EE212">
        <v>0.14119399999999999</v>
      </c>
      <c r="EF212">
        <v>0.13703599999999999</v>
      </c>
      <c r="EG212">
        <v>23706.1</v>
      </c>
      <c r="EH212">
        <v>24135.1</v>
      </c>
      <c r="EI212">
        <v>28224.400000000001</v>
      </c>
      <c r="EJ212">
        <v>29727.5</v>
      </c>
      <c r="EK212">
        <v>33349.800000000003</v>
      </c>
      <c r="EL212">
        <v>35605.599999999999</v>
      </c>
      <c r="EM212">
        <v>39823.599999999999</v>
      </c>
      <c r="EN212">
        <v>42469.4</v>
      </c>
      <c r="EO212">
        <v>2.1778</v>
      </c>
      <c r="EP212">
        <v>2.1953299999999998</v>
      </c>
      <c r="EQ212">
        <v>0.14405000000000001</v>
      </c>
      <c r="ER212">
        <v>0</v>
      </c>
      <c r="ES212">
        <v>31.059899999999999</v>
      </c>
      <c r="ET212">
        <v>999.9</v>
      </c>
      <c r="EU212">
        <v>74.8</v>
      </c>
      <c r="EV212">
        <v>34.6</v>
      </c>
      <c r="EW212">
        <v>40.897599999999997</v>
      </c>
      <c r="EX212">
        <v>56.8018</v>
      </c>
      <c r="EY212">
        <v>-2.8004799999999999</v>
      </c>
      <c r="EZ212">
        <v>2</v>
      </c>
      <c r="FA212">
        <v>0.41497200000000001</v>
      </c>
      <c r="FB212">
        <v>0.12962699999999999</v>
      </c>
      <c r="FC212">
        <v>20.271999999999998</v>
      </c>
      <c r="FD212">
        <v>5.2186399999999997</v>
      </c>
      <c r="FE212">
        <v>12.0047</v>
      </c>
      <c r="FF212">
        <v>4.9866000000000001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1.8621799999999999</v>
      </c>
      <c r="FN212">
        <v>1.8641700000000001</v>
      </c>
      <c r="FO212">
        <v>1.8602700000000001</v>
      </c>
      <c r="FP212">
        <v>1.8609800000000001</v>
      </c>
      <c r="FQ212">
        <v>1.86019</v>
      </c>
      <c r="FR212">
        <v>1.8618600000000001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-4.07</v>
      </c>
      <c r="GH212">
        <v>0.1154</v>
      </c>
      <c r="GI212">
        <v>-2.7106589400944232</v>
      </c>
      <c r="GJ212">
        <v>-1.6100910332537859E-3</v>
      </c>
      <c r="GK212">
        <v>7.0186618486508772E-7</v>
      </c>
      <c r="GL212">
        <v>-2.134652460378022E-10</v>
      </c>
      <c r="GM212">
        <v>0.1154050000000026</v>
      </c>
      <c r="GN212">
        <v>0</v>
      </c>
      <c r="GO212">
        <v>0</v>
      </c>
      <c r="GP212">
        <v>0</v>
      </c>
      <c r="GQ212">
        <v>5</v>
      </c>
      <c r="GR212">
        <v>2079</v>
      </c>
      <c r="GS212">
        <v>3</v>
      </c>
      <c r="GT212">
        <v>29</v>
      </c>
      <c r="GU212">
        <v>89.1</v>
      </c>
      <c r="GV212">
        <v>89.1</v>
      </c>
      <c r="GW212">
        <v>3.42041</v>
      </c>
      <c r="GX212">
        <v>2.5109900000000001</v>
      </c>
      <c r="GY212">
        <v>2.04834</v>
      </c>
      <c r="GZ212">
        <v>2.6220699999999999</v>
      </c>
      <c r="HA212">
        <v>2.1972700000000001</v>
      </c>
      <c r="HB212">
        <v>2.34009</v>
      </c>
      <c r="HC212">
        <v>39.4666</v>
      </c>
      <c r="HD212">
        <v>14.7712</v>
      </c>
      <c r="HE212">
        <v>18</v>
      </c>
      <c r="HF212">
        <v>661.01700000000005</v>
      </c>
      <c r="HG212">
        <v>751.33</v>
      </c>
      <c r="HH212">
        <v>31.000699999999998</v>
      </c>
      <c r="HI212">
        <v>32.683999999999997</v>
      </c>
      <c r="HJ212">
        <v>30.000299999999999</v>
      </c>
      <c r="HK212">
        <v>32.549100000000003</v>
      </c>
      <c r="HL212">
        <v>32.537100000000002</v>
      </c>
      <c r="HM212">
        <v>68.409300000000002</v>
      </c>
      <c r="HN212">
        <v>25.828600000000002</v>
      </c>
      <c r="HO212">
        <v>99.629300000000001</v>
      </c>
      <c r="HP212">
        <v>31</v>
      </c>
      <c r="HQ212">
        <v>1311.46</v>
      </c>
      <c r="HR212">
        <v>33.486400000000003</v>
      </c>
      <c r="HS212">
        <v>99.431200000000004</v>
      </c>
      <c r="HT212">
        <v>98.503500000000003</v>
      </c>
    </row>
    <row r="213" spans="1:228" x14ac:dyDescent="0.2">
      <c r="A213">
        <v>198</v>
      </c>
      <c r="B213">
        <v>1669220656.5</v>
      </c>
      <c r="C213">
        <v>907</v>
      </c>
      <c r="D213" t="s">
        <v>755</v>
      </c>
      <c r="E213" t="s">
        <v>756</v>
      </c>
      <c r="F213">
        <v>4</v>
      </c>
      <c r="G213">
        <v>1669220648.5</v>
      </c>
      <c r="H213">
        <f t="shared" si="102"/>
        <v>2.1031876111130116E-3</v>
      </c>
      <c r="I213">
        <f t="shared" si="103"/>
        <v>2.1031876111130114</v>
      </c>
      <c r="J213">
        <f t="shared" si="104"/>
        <v>18.565358391020919</v>
      </c>
      <c r="K213">
        <f t="shared" si="105"/>
        <v>1275.953571428571</v>
      </c>
      <c r="L213">
        <f t="shared" si="106"/>
        <v>1002.3951413582836</v>
      </c>
      <c r="M213">
        <f t="shared" si="107"/>
        <v>101.38040386655892</v>
      </c>
      <c r="N213">
        <f t="shared" si="108"/>
        <v>129.04760113972972</v>
      </c>
      <c r="O213">
        <f t="shared" si="109"/>
        <v>0.12457545985197659</v>
      </c>
      <c r="P213">
        <f t="shared" si="110"/>
        <v>3.6713115457336372</v>
      </c>
      <c r="Q213">
        <f t="shared" si="111"/>
        <v>0.12227387639193669</v>
      </c>
      <c r="R213">
        <f t="shared" si="112"/>
        <v>7.6624419064327404E-2</v>
      </c>
      <c r="S213">
        <f t="shared" si="113"/>
        <v>226.11671762905857</v>
      </c>
      <c r="T213">
        <f t="shared" si="114"/>
        <v>33.44670487075264</v>
      </c>
      <c r="U213">
        <f t="shared" si="115"/>
        <v>33.385796428571432</v>
      </c>
      <c r="V213">
        <f t="shared" si="116"/>
        <v>5.1626606783861675</v>
      </c>
      <c r="W213">
        <f t="shared" si="117"/>
        <v>69.962694440356472</v>
      </c>
      <c r="X213">
        <f t="shared" si="118"/>
        <v>3.497500737894546</v>
      </c>
      <c r="Y213">
        <f t="shared" si="119"/>
        <v>4.9990938254617703</v>
      </c>
      <c r="Z213">
        <f t="shared" si="120"/>
        <v>1.6651599404916215</v>
      </c>
      <c r="AA213">
        <f t="shared" si="121"/>
        <v>-92.750573650083808</v>
      </c>
      <c r="AB213">
        <f t="shared" si="122"/>
        <v>-113.49318450355847</v>
      </c>
      <c r="AC213">
        <f t="shared" si="123"/>
        <v>-7.0867360647711024</v>
      </c>
      <c r="AD213">
        <f t="shared" si="124"/>
        <v>12.786223410645206</v>
      </c>
      <c r="AE213">
        <f t="shared" si="125"/>
        <v>42.071429931694581</v>
      </c>
      <c r="AF213">
        <f t="shared" si="126"/>
        <v>2.0214515005651159</v>
      </c>
      <c r="AG213">
        <f t="shared" si="127"/>
        <v>18.565358391020919</v>
      </c>
      <c r="AH213">
        <v>1348.86213391775</v>
      </c>
      <c r="AI213">
        <v>1334.396545454545</v>
      </c>
      <c r="AJ213">
        <v>1.676100432900393</v>
      </c>
      <c r="AK213">
        <v>63.31</v>
      </c>
      <c r="AL213">
        <f t="shared" si="128"/>
        <v>2.1031876111130114</v>
      </c>
      <c r="AM213">
        <v>33.654896840622229</v>
      </c>
      <c r="AN213">
        <v>34.563416969696974</v>
      </c>
      <c r="AO213">
        <v>-1.1915726579057149E-2</v>
      </c>
      <c r="AP213">
        <v>89.38907270601743</v>
      </c>
      <c r="AQ213">
        <v>31</v>
      </c>
      <c r="AR213">
        <v>5</v>
      </c>
      <c r="AS213">
        <f t="shared" si="129"/>
        <v>1</v>
      </c>
      <c r="AT213">
        <f t="shared" si="130"/>
        <v>0</v>
      </c>
      <c r="AU213">
        <f t="shared" si="131"/>
        <v>47202.328424896295</v>
      </c>
      <c r="AV213">
        <f t="shared" si="132"/>
        <v>1199.9974999999999</v>
      </c>
      <c r="AW213">
        <f t="shared" si="133"/>
        <v>1025.9238671653152</v>
      </c>
      <c r="AX213">
        <f t="shared" si="134"/>
        <v>0.85493833709263167</v>
      </c>
      <c r="AY213">
        <f t="shared" si="135"/>
        <v>0.18843099058877921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1669220648.5</v>
      </c>
      <c r="BF213">
        <v>1275.953571428571</v>
      </c>
      <c r="BG213">
        <v>1294.5007142857139</v>
      </c>
      <c r="BH213">
        <v>34.581414285714288</v>
      </c>
      <c r="BI213">
        <v>33.770775</v>
      </c>
      <c r="BJ213">
        <v>1280.022857142857</v>
      </c>
      <c r="BK213">
        <v>34.466003571428573</v>
      </c>
      <c r="BL213">
        <v>650.00260714285719</v>
      </c>
      <c r="BM213">
        <v>101.0381428571429</v>
      </c>
      <c r="BN213">
        <v>0.1000208107142857</v>
      </c>
      <c r="BO213">
        <v>32.812389285714289</v>
      </c>
      <c r="BP213">
        <v>33.385796428571432</v>
      </c>
      <c r="BQ213">
        <v>999.9000000000002</v>
      </c>
      <c r="BR213">
        <v>0</v>
      </c>
      <c r="BS213">
        <v>0</v>
      </c>
      <c r="BT213">
        <v>8979.33</v>
      </c>
      <c r="BU213">
        <v>0</v>
      </c>
      <c r="BV213">
        <v>24.89939285714286</v>
      </c>
      <c r="BW213">
        <v>-18.546228571428571</v>
      </c>
      <c r="BX213">
        <v>1321.6585714285709</v>
      </c>
      <c r="BY213">
        <v>1339.743928571429</v>
      </c>
      <c r="BZ213">
        <v>0.81064060714285713</v>
      </c>
      <c r="CA213">
        <v>1294.5007142857139</v>
      </c>
      <c r="CB213">
        <v>33.770775</v>
      </c>
      <c r="CC213">
        <v>3.4940396428571421</v>
      </c>
      <c r="CD213">
        <v>3.4121346428571431</v>
      </c>
      <c r="CE213">
        <v>26.59080357142858</v>
      </c>
      <c r="CF213">
        <v>26.18872142857143</v>
      </c>
      <c r="CG213">
        <v>1199.9974999999999</v>
      </c>
      <c r="CH213">
        <v>0.49997350000000002</v>
      </c>
      <c r="CI213">
        <v>0.50002649999999993</v>
      </c>
      <c r="CJ213">
        <v>0</v>
      </c>
      <c r="CK213">
        <v>865.36732142857124</v>
      </c>
      <c r="CL213">
        <v>4.9990899999999998</v>
      </c>
      <c r="CM213">
        <v>9563.5153571428582</v>
      </c>
      <c r="CN213">
        <v>9557.7467857142874</v>
      </c>
      <c r="CO213">
        <v>41.807571428571407</v>
      </c>
      <c r="CP213">
        <v>43.292071428571418</v>
      </c>
      <c r="CQ213">
        <v>42.524357142857127</v>
      </c>
      <c r="CR213">
        <v>42.436999999999991</v>
      </c>
      <c r="CS213">
        <v>43.225250000000003</v>
      </c>
      <c r="CT213">
        <v>597.46571428571417</v>
      </c>
      <c r="CU213">
        <v>597.53178571428555</v>
      </c>
      <c r="CV213">
        <v>0</v>
      </c>
      <c r="CW213">
        <v>1669220663.4000001</v>
      </c>
      <c r="CX213">
        <v>0</v>
      </c>
      <c r="CY213">
        <v>1669215309.0999999</v>
      </c>
      <c r="CZ213" t="s">
        <v>356</v>
      </c>
      <c r="DA213">
        <v>1669215309.0999999</v>
      </c>
      <c r="DB213">
        <v>1669215308.0999999</v>
      </c>
      <c r="DC213">
        <v>4</v>
      </c>
      <c r="DD213">
        <v>-3.3000000000000002E-2</v>
      </c>
      <c r="DE213">
        <v>-1.7000000000000001E-2</v>
      </c>
      <c r="DF213">
        <v>-3.2709999999999999</v>
      </c>
      <c r="DG213">
        <v>0.115</v>
      </c>
      <c r="DH213">
        <v>409</v>
      </c>
      <c r="DI213">
        <v>31</v>
      </c>
      <c r="DJ213">
        <v>0.59</v>
      </c>
      <c r="DK213">
        <v>0.22</v>
      </c>
      <c r="DL213">
        <v>-18.622553658536589</v>
      </c>
      <c r="DM213">
        <v>1.564011846689888</v>
      </c>
      <c r="DN213">
        <v>0.1957298600019198</v>
      </c>
      <c r="DO213">
        <v>0</v>
      </c>
      <c r="DP213">
        <v>0.77807199999999987</v>
      </c>
      <c r="DQ213">
        <v>0.71644185365853719</v>
      </c>
      <c r="DR213">
        <v>8.2959693278297914E-2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357</v>
      </c>
      <c r="EA213">
        <v>3.29704</v>
      </c>
      <c r="EB213">
        <v>2.6251600000000002</v>
      </c>
      <c r="EC213">
        <v>0.21910099999999999</v>
      </c>
      <c r="ED213">
        <v>0.21912599999999999</v>
      </c>
      <c r="EE213">
        <v>0.14105200000000001</v>
      </c>
      <c r="EF213">
        <v>0.13685900000000001</v>
      </c>
      <c r="EG213">
        <v>23685.7</v>
      </c>
      <c r="EH213">
        <v>24114.2</v>
      </c>
      <c r="EI213">
        <v>28224.7</v>
      </c>
      <c r="EJ213">
        <v>29727.8</v>
      </c>
      <c r="EK213">
        <v>33356.1</v>
      </c>
      <c r="EL213">
        <v>35613.1</v>
      </c>
      <c r="EM213">
        <v>39824.5</v>
      </c>
      <c r="EN213">
        <v>42469.599999999999</v>
      </c>
      <c r="EO213">
        <v>2.1776499999999999</v>
      </c>
      <c r="EP213">
        <v>2.1951999999999998</v>
      </c>
      <c r="EQ213">
        <v>0.14408699999999999</v>
      </c>
      <c r="ER213">
        <v>0</v>
      </c>
      <c r="ES213">
        <v>31.075500000000002</v>
      </c>
      <c r="ET213">
        <v>999.9</v>
      </c>
      <c r="EU213">
        <v>74.8</v>
      </c>
      <c r="EV213">
        <v>34.6</v>
      </c>
      <c r="EW213">
        <v>40.902099999999997</v>
      </c>
      <c r="EX213">
        <v>56.651800000000001</v>
      </c>
      <c r="EY213">
        <v>-2.6762800000000002</v>
      </c>
      <c r="EZ213">
        <v>2</v>
      </c>
      <c r="FA213">
        <v>0.415155</v>
      </c>
      <c r="FB213">
        <v>0.13294700000000001</v>
      </c>
      <c r="FC213">
        <v>20.272099999999998</v>
      </c>
      <c r="FD213">
        <v>5.2190899999999996</v>
      </c>
      <c r="FE213">
        <v>12.004099999999999</v>
      </c>
      <c r="FF213">
        <v>4.9867999999999997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1.8621799999999999</v>
      </c>
      <c r="FN213">
        <v>1.8641799999999999</v>
      </c>
      <c r="FO213">
        <v>1.86026</v>
      </c>
      <c r="FP213">
        <v>1.86097</v>
      </c>
      <c r="FQ213">
        <v>1.8601799999999999</v>
      </c>
      <c r="FR213">
        <v>1.8618399999999999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-4.08</v>
      </c>
      <c r="GH213">
        <v>0.1154</v>
      </c>
      <c r="GI213">
        <v>-2.7106589400944232</v>
      </c>
      <c r="GJ213">
        <v>-1.6100910332537859E-3</v>
      </c>
      <c r="GK213">
        <v>7.0186618486508772E-7</v>
      </c>
      <c r="GL213">
        <v>-2.134652460378022E-10</v>
      </c>
      <c r="GM213">
        <v>0.1154050000000026</v>
      </c>
      <c r="GN213">
        <v>0</v>
      </c>
      <c r="GO213">
        <v>0</v>
      </c>
      <c r="GP213">
        <v>0</v>
      </c>
      <c r="GQ213">
        <v>5</v>
      </c>
      <c r="GR213">
        <v>2079</v>
      </c>
      <c r="GS213">
        <v>3</v>
      </c>
      <c r="GT213">
        <v>29</v>
      </c>
      <c r="GU213">
        <v>89.1</v>
      </c>
      <c r="GV213">
        <v>89.1</v>
      </c>
      <c r="GW213">
        <v>3.43384</v>
      </c>
      <c r="GX213">
        <v>2.52441</v>
      </c>
      <c r="GY213">
        <v>2.04834</v>
      </c>
      <c r="GZ213">
        <v>2.6220699999999999</v>
      </c>
      <c r="HA213">
        <v>2.1972700000000001</v>
      </c>
      <c r="HB213">
        <v>2.2912599999999999</v>
      </c>
      <c r="HC213">
        <v>39.4666</v>
      </c>
      <c r="HD213">
        <v>14.7537</v>
      </c>
      <c r="HE213">
        <v>18</v>
      </c>
      <c r="HF213">
        <v>660.92100000000005</v>
      </c>
      <c r="HG213">
        <v>751.245</v>
      </c>
      <c r="HH213">
        <v>31.000900000000001</v>
      </c>
      <c r="HI213">
        <v>32.686900000000001</v>
      </c>
      <c r="HJ213">
        <v>30.000399999999999</v>
      </c>
      <c r="HK213">
        <v>32.551299999999998</v>
      </c>
      <c r="HL213">
        <v>32.539900000000003</v>
      </c>
      <c r="HM213">
        <v>68.679299999999998</v>
      </c>
      <c r="HN213">
        <v>26.123799999999999</v>
      </c>
      <c r="HO213">
        <v>99.629300000000001</v>
      </c>
      <c r="HP213">
        <v>31</v>
      </c>
      <c r="HQ213">
        <v>1318.16</v>
      </c>
      <c r="HR213">
        <v>33.500700000000002</v>
      </c>
      <c r="HS213">
        <v>99.4328</v>
      </c>
      <c r="HT213">
        <v>98.504199999999997</v>
      </c>
    </row>
    <row r="214" spans="1:228" x14ac:dyDescent="0.2">
      <c r="A214">
        <v>199</v>
      </c>
      <c r="B214">
        <v>1669220660.5</v>
      </c>
      <c r="C214">
        <v>911</v>
      </c>
      <c r="D214" t="s">
        <v>757</v>
      </c>
      <c r="E214" t="s">
        <v>758</v>
      </c>
      <c r="F214">
        <v>4</v>
      </c>
      <c r="G214">
        <v>1669220652.5</v>
      </c>
      <c r="H214">
        <f t="shared" si="102"/>
        <v>2.1158244570819744E-3</v>
      </c>
      <c r="I214">
        <f t="shared" si="103"/>
        <v>2.1158244570819744</v>
      </c>
      <c r="J214">
        <f t="shared" si="104"/>
        <v>19.079677747406244</v>
      </c>
      <c r="K214">
        <f t="shared" si="105"/>
        <v>1282.547142857142</v>
      </c>
      <c r="L214">
        <f t="shared" si="106"/>
        <v>1003.0880212455903</v>
      </c>
      <c r="M214">
        <f t="shared" si="107"/>
        <v>101.44987452202454</v>
      </c>
      <c r="N214">
        <f t="shared" si="108"/>
        <v>129.7136880867823</v>
      </c>
      <c r="O214">
        <f t="shared" si="109"/>
        <v>0.12507164270088772</v>
      </c>
      <c r="P214">
        <f t="shared" si="110"/>
        <v>3.6751123223638893</v>
      </c>
      <c r="Q214">
        <f t="shared" si="111"/>
        <v>0.12275422353479926</v>
      </c>
      <c r="R214">
        <f t="shared" si="112"/>
        <v>7.6926024148088412E-2</v>
      </c>
      <c r="S214">
        <f t="shared" si="113"/>
        <v>226.11675898623275</v>
      </c>
      <c r="T214">
        <f t="shared" si="114"/>
        <v>33.450686873600048</v>
      </c>
      <c r="U214">
        <f t="shared" si="115"/>
        <v>33.396974999999998</v>
      </c>
      <c r="V214">
        <f t="shared" si="116"/>
        <v>5.16589512940525</v>
      </c>
      <c r="W214">
        <f t="shared" si="117"/>
        <v>69.930587735342343</v>
      </c>
      <c r="X214">
        <f t="shared" si="118"/>
        <v>3.4973220011691311</v>
      </c>
      <c r="Y214">
        <f t="shared" si="119"/>
        <v>5.0011334302022652</v>
      </c>
      <c r="Z214">
        <f t="shared" si="120"/>
        <v>1.6685731282361189</v>
      </c>
      <c r="AA214">
        <f t="shared" si="121"/>
        <v>-93.307858557315072</v>
      </c>
      <c r="AB214">
        <f t="shared" si="122"/>
        <v>-114.38905819985561</v>
      </c>
      <c r="AC214">
        <f t="shared" si="123"/>
        <v>-7.1359337306522805</v>
      </c>
      <c r="AD214">
        <f t="shared" si="124"/>
        <v>11.283908498409787</v>
      </c>
      <c r="AE214">
        <f t="shared" si="125"/>
        <v>41.872083626112207</v>
      </c>
      <c r="AF214">
        <f t="shared" si="126"/>
        <v>2.1600331538056121</v>
      </c>
      <c r="AG214">
        <f t="shared" si="127"/>
        <v>19.079677747406244</v>
      </c>
      <c r="AH214">
        <v>1355.8557191298701</v>
      </c>
      <c r="AI214">
        <v>1341.121393939394</v>
      </c>
      <c r="AJ214">
        <v>1.688540259740142</v>
      </c>
      <c r="AK214">
        <v>63.31</v>
      </c>
      <c r="AL214">
        <f t="shared" si="128"/>
        <v>2.1158244570819744</v>
      </c>
      <c r="AM214">
        <v>33.596667687577153</v>
      </c>
      <c r="AN214">
        <v>34.511704848484847</v>
      </c>
      <c r="AO214">
        <v>-1.217105747742347E-2</v>
      </c>
      <c r="AP214">
        <v>89.38907270601743</v>
      </c>
      <c r="AQ214">
        <v>32</v>
      </c>
      <c r="AR214">
        <v>5</v>
      </c>
      <c r="AS214">
        <f t="shared" si="129"/>
        <v>1</v>
      </c>
      <c r="AT214">
        <f t="shared" si="130"/>
        <v>0</v>
      </c>
      <c r="AU214">
        <f t="shared" si="131"/>
        <v>47269.161262618509</v>
      </c>
      <c r="AV214">
        <f t="shared" si="132"/>
        <v>1199.9974999999999</v>
      </c>
      <c r="AW214">
        <f t="shared" si="133"/>
        <v>1025.923888593903</v>
      </c>
      <c r="AX214">
        <f t="shared" si="134"/>
        <v>0.85493835494982529</v>
      </c>
      <c r="AY214">
        <f t="shared" si="135"/>
        <v>0.18843102505316284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1669220652.5</v>
      </c>
      <c r="BF214">
        <v>1282.547142857142</v>
      </c>
      <c r="BG214">
        <v>1301.091071428571</v>
      </c>
      <c r="BH214">
        <v>34.579853571428579</v>
      </c>
      <c r="BI214">
        <v>33.713628571428572</v>
      </c>
      <c r="BJ214">
        <v>1286.621785714286</v>
      </c>
      <c r="BK214">
        <v>34.464446428571428</v>
      </c>
      <c r="BL214">
        <v>649.99471428571428</v>
      </c>
      <c r="BM214">
        <v>101.0376071428571</v>
      </c>
      <c r="BN214">
        <v>9.9952446428571401E-2</v>
      </c>
      <c r="BO214">
        <v>32.819639285714302</v>
      </c>
      <c r="BP214">
        <v>33.396974999999998</v>
      </c>
      <c r="BQ214">
        <v>999.9000000000002</v>
      </c>
      <c r="BR214">
        <v>0</v>
      </c>
      <c r="BS214">
        <v>0</v>
      </c>
      <c r="BT214">
        <v>8992.4992857142843</v>
      </c>
      <c r="BU214">
        <v>0</v>
      </c>
      <c r="BV214">
        <v>24.656492857142862</v>
      </c>
      <c r="BW214">
        <v>-18.543775</v>
      </c>
      <c r="BX214">
        <v>1328.485714285714</v>
      </c>
      <c r="BY214">
        <v>1346.4849999999999</v>
      </c>
      <c r="BZ214">
        <v>0.86622392857142838</v>
      </c>
      <c r="CA214">
        <v>1301.091071428571</v>
      </c>
      <c r="CB214">
        <v>33.713628571428572</v>
      </c>
      <c r="CC214">
        <v>3.4938603571428581</v>
      </c>
      <c r="CD214">
        <v>3.4063410714285718</v>
      </c>
      <c r="CE214">
        <v>26.58993928571428</v>
      </c>
      <c r="CF214">
        <v>26.159939285714291</v>
      </c>
      <c r="CG214">
        <v>1199.9974999999999</v>
      </c>
      <c r="CH214">
        <v>0.49997200000000003</v>
      </c>
      <c r="CI214">
        <v>0.50002800000000003</v>
      </c>
      <c r="CJ214">
        <v>0</v>
      </c>
      <c r="CK214">
        <v>865.52760714285705</v>
      </c>
      <c r="CL214">
        <v>4.9990899999999998</v>
      </c>
      <c r="CM214">
        <v>9558.3896428571443</v>
      </c>
      <c r="CN214">
        <v>9557.7360714285733</v>
      </c>
      <c r="CO214">
        <v>41.807571428571407</v>
      </c>
      <c r="CP214">
        <v>43.305357142857119</v>
      </c>
      <c r="CQ214">
        <v>42.530999999999999</v>
      </c>
      <c r="CR214">
        <v>42.436999999999991</v>
      </c>
      <c r="CS214">
        <v>43.241</v>
      </c>
      <c r="CT214">
        <v>597.46500000000003</v>
      </c>
      <c r="CU214">
        <v>597.53250000000003</v>
      </c>
      <c r="CV214">
        <v>0</v>
      </c>
      <c r="CW214">
        <v>1669220667.5999999</v>
      </c>
      <c r="CX214">
        <v>0</v>
      </c>
      <c r="CY214">
        <v>1669215309.0999999</v>
      </c>
      <c r="CZ214" t="s">
        <v>356</v>
      </c>
      <c r="DA214">
        <v>1669215309.0999999</v>
      </c>
      <c r="DB214">
        <v>1669215308.0999999</v>
      </c>
      <c r="DC214">
        <v>4</v>
      </c>
      <c r="DD214">
        <v>-3.3000000000000002E-2</v>
      </c>
      <c r="DE214">
        <v>-1.7000000000000001E-2</v>
      </c>
      <c r="DF214">
        <v>-3.2709999999999999</v>
      </c>
      <c r="DG214">
        <v>0.115</v>
      </c>
      <c r="DH214">
        <v>409</v>
      </c>
      <c r="DI214">
        <v>31</v>
      </c>
      <c r="DJ214">
        <v>0.59</v>
      </c>
      <c r="DK214">
        <v>0.22</v>
      </c>
      <c r="DL214">
        <v>-18.594124999999998</v>
      </c>
      <c r="DM214">
        <v>8.5330581613571446E-2</v>
      </c>
      <c r="DN214">
        <v>0.17659525297980111</v>
      </c>
      <c r="DO214">
        <v>1</v>
      </c>
      <c r="DP214">
        <v>0.82884827500000002</v>
      </c>
      <c r="DQ214">
        <v>0.95648031894934349</v>
      </c>
      <c r="DR214">
        <v>9.7728358415300198E-2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3.29705</v>
      </c>
      <c r="EB214">
        <v>2.6253799999999998</v>
      </c>
      <c r="EC214">
        <v>0.219779</v>
      </c>
      <c r="ED214">
        <v>0.219806</v>
      </c>
      <c r="EE214">
        <v>0.14090800000000001</v>
      </c>
      <c r="EF214">
        <v>0.13674700000000001</v>
      </c>
      <c r="EG214">
        <v>23665.5</v>
      </c>
      <c r="EH214">
        <v>24093.5</v>
      </c>
      <c r="EI214">
        <v>28225.200000000001</v>
      </c>
      <c r="EJ214">
        <v>29728.2</v>
      </c>
      <c r="EK214">
        <v>33362</v>
      </c>
      <c r="EL214">
        <v>35618.300000000003</v>
      </c>
      <c r="EM214">
        <v>39824.800000000003</v>
      </c>
      <c r="EN214">
        <v>42470.2</v>
      </c>
      <c r="EO214">
        <v>2.17747</v>
      </c>
      <c r="EP214">
        <v>2.1953299999999998</v>
      </c>
      <c r="EQ214">
        <v>0.143036</v>
      </c>
      <c r="ER214">
        <v>0</v>
      </c>
      <c r="ES214">
        <v>31.090299999999999</v>
      </c>
      <c r="ET214">
        <v>999.9</v>
      </c>
      <c r="EU214">
        <v>74.8</v>
      </c>
      <c r="EV214">
        <v>34.6</v>
      </c>
      <c r="EW214">
        <v>40.900700000000001</v>
      </c>
      <c r="EX214">
        <v>56.351799999999997</v>
      </c>
      <c r="EY214">
        <v>-2.6242000000000001</v>
      </c>
      <c r="EZ214">
        <v>2</v>
      </c>
      <c r="FA214">
        <v>0.415516</v>
      </c>
      <c r="FB214">
        <v>0.13558600000000001</v>
      </c>
      <c r="FC214">
        <v>20.272099999999998</v>
      </c>
      <c r="FD214">
        <v>5.2192400000000001</v>
      </c>
      <c r="FE214">
        <v>12.004</v>
      </c>
      <c r="FF214">
        <v>4.9864499999999996</v>
      </c>
      <c r="FG214">
        <v>3.2844500000000001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1.8621799999999999</v>
      </c>
      <c r="FN214">
        <v>1.8642000000000001</v>
      </c>
      <c r="FO214">
        <v>1.8602799999999999</v>
      </c>
      <c r="FP214">
        <v>1.8609800000000001</v>
      </c>
      <c r="FQ214">
        <v>1.86019</v>
      </c>
      <c r="FR214">
        <v>1.86188</v>
      </c>
      <c r="FS214">
        <v>1.8583799999999999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-4.09</v>
      </c>
      <c r="GH214">
        <v>0.1154</v>
      </c>
      <c r="GI214">
        <v>-2.7106589400944232</v>
      </c>
      <c r="GJ214">
        <v>-1.6100910332537859E-3</v>
      </c>
      <c r="GK214">
        <v>7.0186618486508772E-7</v>
      </c>
      <c r="GL214">
        <v>-2.134652460378022E-10</v>
      </c>
      <c r="GM214">
        <v>0.1154050000000026</v>
      </c>
      <c r="GN214">
        <v>0</v>
      </c>
      <c r="GO214">
        <v>0</v>
      </c>
      <c r="GP214">
        <v>0</v>
      </c>
      <c r="GQ214">
        <v>5</v>
      </c>
      <c r="GR214">
        <v>2079</v>
      </c>
      <c r="GS214">
        <v>3</v>
      </c>
      <c r="GT214">
        <v>29</v>
      </c>
      <c r="GU214">
        <v>89.2</v>
      </c>
      <c r="GV214">
        <v>89.2</v>
      </c>
      <c r="GW214">
        <v>3.4484900000000001</v>
      </c>
      <c r="GX214">
        <v>2.50732</v>
      </c>
      <c r="GY214">
        <v>2.04834</v>
      </c>
      <c r="GZ214">
        <v>2.6220699999999999</v>
      </c>
      <c r="HA214">
        <v>2.1972700000000001</v>
      </c>
      <c r="HB214">
        <v>2.3559600000000001</v>
      </c>
      <c r="HC214">
        <v>39.491599999999998</v>
      </c>
      <c r="HD214">
        <v>14.762499999999999</v>
      </c>
      <c r="HE214">
        <v>18</v>
      </c>
      <c r="HF214">
        <v>660.80399999999997</v>
      </c>
      <c r="HG214">
        <v>751.40200000000004</v>
      </c>
      <c r="HH214">
        <v>31.000800000000002</v>
      </c>
      <c r="HI214">
        <v>32.689799999999998</v>
      </c>
      <c r="HJ214">
        <v>30.000499999999999</v>
      </c>
      <c r="HK214">
        <v>32.553400000000003</v>
      </c>
      <c r="HL214">
        <v>32.5428</v>
      </c>
      <c r="HM214">
        <v>68.957999999999998</v>
      </c>
      <c r="HN214">
        <v>26.123799999999999</v>
      </c>
      <c r="HO214">
        <v>99.629300000000001</v>
      </c>
      <c r="HP214">
        <v>31</v>
      </c>
      <c r="HQ214">
        <v>1324.84</v>
      </c>
      <c r="HR214">
        <v>33.527099999999997</v>
      </c>
      <c r="HS214">
        <v>99.433999999999997</v>
      </c>
      <c r="HT214">
        <v>98.505600000000001</v>
      </c>
    </row>
    <row r="215" spans="1:228" x14ac:dyDescent="0.2">
      <c r="A215">
        <v>200</v>
      </c>
      <c r="B215">
        <v>1669220664.5</v>
      </c>
      <c r="C215">
        <v>915</v>
      </c>
      <c r="D215" t="s">
        <v>759</v>
      </c>
      <c r="E215" t="s">
        <v>760</v>
      </c>
      <c r="F215">
        <v>4</v>
      </c>
      <c r="G215">
        <v>1669220656.5</v>
      </c>
      <c r="H215">
        <f t="shared" si="102"/>
        <v>2.0800228132412954E-3</v>
      </c>
      <c r="I215">
        <f t="shared" si="103"/>
        <v>2.0800228132412952</v>
      </c>
      <c r="J215">
        <f t="shared" si="104"/>
        <v>18.818379250864787</v>
      </c>
      <c r="K215">
        <f t="shared" si="105"/>
        <v>1289.111785714286</v>
      </c>
      <c r="L215">
        <f t="shared" si="106"/>
        <v>1007.8247054125112</v>
      </c>
      <c r="M215">
        <f t="shared" si="107"/>
        <v>101.92891237448639</v>
      </c>
      <c r="N215">
        <f t="shared" si="108"/>
        <v>130.37759596616252</v>
      </c>
      <c r="O215">
        <f t="shared" si="109"/>
        <v>0.12253921438050232</v>
      </c>
      <c r="P215">
        <f t="shared" si="110"/>
        <v>3.6776446239289982</v>
      </c>
      <c r="Q215">
        <f t="shared" si="111"/>
        <v>0.12031529295450388</v>
      </c>
      <c r="R215">
        <f t="shared" si="112"/>
        <v>7.5393506801549492E-2</v>
      </c>
      <c r="S215">
        <f t="shared" si="113"/>
        <v>226.11796048632732</v>
      </c>
      <c r="T215">
        <f t="shared" si="114"/>
        <v>33.463639185199881</v>
      </c>
      <c r="U215">
        <f t="shared" si="115"/>
        <v>33.405460714285717</v>
      </c>
      <c r="V215">
        <f t="shared" si="116"/>
        <v>5.1683515955460457</v>
      </c>
      <c r="W215">
        <f t="shared" si="117"/>
        <v>69.856322772505706</v>
      </c>
      <c r="X215">
        <f t="shared" si="118"/>
        <v>3.4947600470433011</v>
      </c>
      <c r="Y215">
        <f t="shared" si="119"/>
        <v>5.0027827236545876</v>
      </c>
      <c r="Z215">
        <f t="shared" si="120"/>
        <v>1.6735915485027446</v>
      </c>
      <c r="AA215">
        <f t="shared" si="121"/>
        <v>-91.729006063941128</v>
      </c>
      <c r="AB215">
        <f t="shared" si="122"/>
        <v>-114.98833349361097</v>
      </c>
      <c r="AC215">
        <f t="shared" si="123"/>
        <v>-7.1688830350348374</v>
      </c>
      <c r="AD215">
        <f t="shared" si="124"/>
        <v>12.231737893740387</v>
      </c>
      <c r="AE215">
        <f t="shared" si="125"/>
        <v>41.924952466871879</v>
      </c>
      <c r="AF215">
        <f t="shared" si="126"/>
        <v>2.2658570854246585</v>
      </c>
      <c r="AG215">
        <f t="shared" si="127"/>
        <v>18.818379250864787</v>
      </c>
      <c r="AH215">
        <v>1362.59770917316</v>
      </c>
      <c r="AI215">
        <v>1347.9221212121199</v>
      </c>
      <c r="AJ215">
        <v>1.702547186146907</v>
      </c>
      <c r="AK215">
        <v>63.31</v>
      </c>
      <c r="AL215">
        <f t="shared" si="128"/>
        <v>2.0800228132412952</v>
      </c>
      <c r="AM215">
        <v>33.581346027885537</v>
      </c>
      <c r="AN215">
        <v>34.475320000000004</v>
      </c>
      <c r="AO215">
        <v>-1.0936921599478899E-2</v>
      </c>
      <c r="AP215">
        <v>89.38907270601743</v>
      </c>
      <c r="AQ215">
        <v>32</v>
      </c>
      <c r="AR215">
        <v>5</v>
      </c>
      <c r="AS215">
        <f t="shared" si="129"/>
        <v>1</v>
      </c>
      <c r="AT215">
        <f t="shared" si="130"/>
        <v>0</v>
      </c>
      <c r="AU215">
        <f t="shared" si="131"/>
        <v>47313.536441760058</v>
      </c>
      <c r="AV215">
        <f t="shared" si="132"/>
        <v>1200.003214285714</v>
      </c>
      <c r="AW215">
        <f t="shared" si="133"/>
        <v>1025.9288385939517</v>
      </c>
      <c r="AX215">
        <f t="shared" si="134"/>
        <v>0.85493840881469829</v>
      </c>
      <c r="AY215">
        <f t="shared" si="135"/>
        <v>0.18843112901236772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1669220656.5</v>
      </c>
      <c r="BF215">
        <v>1289.111785714286</v>
      </c>
      <c r="BG215">
        <v>1307.740357142857</v>
      </c>
      <c r="BH215">
        <v>34.55452857142857</v>
      </c>
      <c r="BI215">
        <v>33.645835714285717</v>
      </c>
      <c r="BJ215">
        <v>1293.1925000000001</v>
      </c>
      <c r="BK215">
        <v>34.439121428571433</v>
      </c>
      <c r="BL215">
        <v>649.99035714285696</v>
      </c>
      <c r="BM215">
        <v>101.0375714285714</v>
      </c>
      <c r="BN215">
        <v>9.9969482142857141E-2</v>
      </c>
      <c r="BO215">
        <v>32.825500000000012</v>
      </c>
      <c r="BP215">
        <v>33.405460714285717</v>
      </c>
      <c r="BQ215">
        <v>999.9000000000002</v>
      </c>
      <c r="BR215">
        <v>0</v>
      </c>
      <c r="BS215">
        <v>0</v>
      </c>
      <c r="BT215">
        <v>9001.2489285714291</v>
      </c>
      <c r="BU215">
        <v>0</v>
      </c>
      <c r="BV215">
        <v>24.493446428571421</v>
      </c>
      <c r="BW215">
        <v>-18.628203571428571</v>
      </c>
      <c r="BX215">
        <v>1335.250357142857</v>
      </c>
      <c r="BY215">
        <v>1353.2714285714289</v>
      </c>
      <c r="BZ215">
        <v>0.90868821428571434</v>
      </c>
      <c r="CA215">
        <v>1307.740357142857</v>
      </c>
      <c r="CB215">
        <v>33.645835714285717</v>
      </c>
      <c r="CC215">
        <v>3.491299999999999</v>
      </c>
      <c r="CD215">
        <v>3.399490000000001</v>
      </c>
      <c r="CE215">
        <v>26.577492857142861</v>
      </c>
      <c r="CF215">
        <v>26.12592142857142</v>
      </c>
      <c r="CG215">
        <v>1200.003214285714</v>
      </c>
      <c r="CH215">
        <v>0.49996950000000001</v>
      </c>
      <c r="CI215">
        <v>0.50003050000000004</v>
      </c>
      <c r="CJ215">
        <v>0</v>
      </c>
      <c r="CK215">
        <v>865.57046428571425</v>
      </c>
      <c r="CL215">
        <v>4.9990899999999998</v>
      </c>
      <c r="CM215">
        <v>9566.1310714285701</v>
      </c>
      <c r="CN215">
        <v>9557.7796428571419</v>
      </c>
      <c r="CO215">
        <v>41.811999999999991</v>
      </c>
      <c r="CP215">
        <v>43.311999999999983</v>
      </c>
      <c r="CQ215">
        <v>42.546499999999988</v>
      </c>
      <c r="CR215">
        <v>42.436999999999991</v>
      </c>
      <c r="CS215">
        <v>43.25</v>
      </c>
      <c r="CT215">
        <v>597.46571428571417</v>
      </c>
      <c r="CU215">
        <v>597.53750000000002</v>
      </c>
      <c r="CV215">
        <v>0</v>
      </c>
      <c r="CW215">
        <v>1669220671.2</v>
      </c>
      <c r="CX215">
        <v>0</v>
      </c>
      <c r="CY215">
        <v>1669215309.0999999</v>
      </c>
      <c r="CZ215" t="s">
        <v>356</v>
      </c>
      <c r="DA215">
        <v>1669215309.0999999</v>
      </c>
      <c r="DB215">
        <v>1669215308.0999999</v>
      </c>
      <c r="DC215">
        <v>4</v>
      </c>
      <c r="DD215">
        <v>-3.3000000000000002E-2</v>
      </c>
      <c r="DE215">
        <v>-1.7000000000000001E-2</v>
      </c>
      <c r="DF215">
        <v>-3.2709999999999999</v>
      </c>
      <c r="DG215">
        <v>0.115</v>
      </c>
      <c r="DH215">
        <v>409</v>
      </c>
      <c r="DI215">
        <v>31</v>
      </c>
      <c r="DJ215">
        <v>0.59</v>
      </c>
      <c r="DK215">
        <v>0.22</v>
      </c>
      <c r="DL215">
        <v>-18.582848780487801</v>
      </c>
      <c r="DM215">
        <v>-0.88359512195125589</v>
      </c>
      <c r="DN215">
        <v>0.1606354335086527</v>
      </c>
      <c r="DO215">
        <v>0</v>
      </c>
      <c r="DP215">
        <v>0.85915865853658546</v>
      </c>
      <c r="DQ215">
        <v>0.78283875261323976</v>
      </c>
      <c r="DR215">
        <v>8.9441055334759989E-2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357</v>
      </c>
      <c r="EA215">
        <v>3.2971200000000001</v>
      </c>
      <c r="EB215">
        <v>2.6252200000000001</v>
      </c>
      <c r="EC215">
        <v>0.220467</v>
      </c>
      <c r="ED215">
        <v>0.22048599999999999</v>
      </c>
      <c r="EE215">
        <v>0.14080999999999999</v>
      </c>
      <c r="EF215">
        <v>0.136764</v>
      </c>
      <c r="EG215">
        <v>23644.3</v>
      </c>
      <c r="EH215">
        <v>24072.1</v>
      </c>
      <c r="EI215">
        <v>28224.9</v>
      </c>
      <c r="EJ215">
        <v>29727.9</v>
      </c>
      <c r="EK215">
        <v>33365.1</v>
      </c>
      <c r="EL215">
        <v>35617.1</v>
      </c>
      <c r="EM215">
        <v>39824</v>
      </c>
      <c r="EN215">
        <v>42469.599999999999</v>
      </c>
      <c r="EO215">
        <v>2.1774</v>
      </c>
      <c r="EP215">
        <v>2.1951700000000001</v>
      </c>
      <c r="EQ215">
        <v>0.14265600000000001</v>
      </c>
      <c r="ER215">
        <v>0</v>
      </c>
      <c r="ES215">
        <v>31.103100000000001</v>
      </c>
      <c r="ET215">
        <v>999.9</v>
      </c>
      <c r="EU215">
        <v>74.8</v>
      </c>
      <c r="EV215">
        <v>34.6</v>
      </c>
      <c r="EW215">
        <v>40.898899999999998</v>
      </c>
      <c r="EX215">
        <v>57.251800000000003</v>
      </c>
      <c r="EY215">
        <v>-2.7123400000000002</v>
      </c>
      <c r="EZ215">
        <v>2</v>
      </c>
      <c r="FA215">
        <v>0.41571900000000001</v>
      </c>
      <c r="FB215">
        <v>0.13805300000000001</v>
      </c>
      <c r="FC215">
        <v>20.271699999999999</v>
      </c>
      <c r="FD215">
        <v>5.2180400000000002</v>
      </c>
      <c r="FE215">
        <v>12.005000000000001</v>
      </c>
      <c r="FF215">
        <v>4.9863499999999998</v>
      </c>
      <c r="FG215">
        <v>3.2842500000000001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1.8621799999999999</v>
      </c>
      <c r="FN215">
        <v>1.8641799999999999</v>
      </c>
      <c r="FO215">
        <v>1.8602799999999999</v>
      </c>
      <c r="FP215">
        <v>1.861</v>
      </c>
      <c r="FQ215">
        <v>1.86019</v>
      </c>
      <c r="FR215">
        <v>1.8618699999999999</v>
      </c>
      <c r="FS215">
        <v>1.8583799999999999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-4.09</v>
      </c>
      <c r="GH215">
        <v>0.1154</v>
      </c>
      <c r="GI215">
        <v>-2.7106589400944232</v>
      </c>
      <c r="GJ215">
        <v>-1.6100910332537859E-3</v>
      </c>
      <c r="GK215">
        <v>7.0186618486508772E-7</v>
      </c>
      <c r="GL215">
        <v>-2.134652460378022E-10</v>
      </c>
      <c r="GM215">
        <v>0.1154050000000026</v>
      </c>
      <c r="GN215">
        <v>0</v>
      </c>
      <c r="GO215">
        <v>0</v>
      </c>
      <c r="GP215">
        <v>0</v>
      </c>
      <c r="GQ215">
        <v>5</v>
      </c>
      <c r="GR215">
        <v>2079</v>
      </c>
      <c r="GS215">
        <v>3</v>
      </c>
      <c r="GT215">
        <v>29</v>
      </c>
      <c r="GU215">
        <v>89.3</v>
      </c>
      <c r="GV215">
        <v>89.3</v>
      </c>
      <c r="GW215">
        <v>3.46069</v>
      </c>
      <c r="GX215">
        <v>2.5158700000000001</v>
      </c>
      <c r="GY215">
        <v>2.04834</v>
      </c>
      <c r="GZ215">
        <v>2.6220699999999999</v>
      </c>
      <c r="HA215">
        <v>2.1972700000000001</v>
      </c>
      <c r="HB215">
        <v>2.32666</v>
      </c>
      <c r="HC215">
        <v>39.491599999999998</v>
      </c>
      <c r="HD215">
        <v>14.762499999999999</v>
      </c>
      <c r="HE215">
        <v>18</v>
      </c>
      <c r="HF215">
        <v>660.77499999999998</v>
      </c>
      <c r="HG215">
        <v>751.303</v>
      </c>
      <c r="HH215">
        <v>31.000800000000002</v>
      </c>
      <c r="HI215">
        <v>32.693399999999997</v>
      </c>
      <c r="HJ215">
        <v>30.000399999999999</v>
      </c>
      <c r="HK215">
        <v>32.5563</v>
      </c>
      <c r="HL215">
        <v>32.546399999999998</v>
      </c>
      <c r="HM215">
        <v>69.235600000000005</v>
      </c>
      <c r="HN215">
        <v>26.123799999999999</v>
      </c>
      <c r="HO215">
        <v>99.629300000000001</v>
      </c>
      <c r="HP215">
        <v>31</v>
      </c>
      <c r="HQ215">
        <v>1331.54</v>
      </c>
      <c r="HR215">
        <v>33.640599999999999</v>
      </c>
      <c r="HS215">
        <v>99.432299999999998</v>
      </c>
      <c r="HT215">
        <v>98.504300000000001</v>
      </c>
    </row>
    <row r="216" spans="1:228" x14ac:dyDescent="0.2">
      <c r="A216">
        <v>201</v>
      </c>
      <c r="B216">
        <v>1669220668.5</v>
      </c>
      <c r="C216">
        <v>919</v>
      </c>
      <c r="D216" t="s">
        <v>761</v>
      </c>
      <c r="E216" t="s">
        <v>762</v>
      </c>
      <c r="F216">
        <v>4</v>
      </c>
      <c r="G216">
        <v>1669220660.5</v>
      </c>
      <c r="H216">
        <f t="shared" si="102"/>
        <v>2.1201821287634625E-3</v>
      </c>
      <c r="I216">
        <f t="shared" si="103"/>
        <v>2.1201821287634623</v>
      </c>
      <c r="J216">
        <f t="shared" si="104"/>
        <v>19.394451293943366</v>
      </c>
      <c r="K216">
        <f t="shared" si="105"/>
        <v>1295.666071428572</v>
      </c>
      <c r="L216">
        <f t="shared" si="106"/>
        <v>1010.5686567656395</v>
      </c>
      <c r="M216">
        <f t="shared" si="107"/>
        <v>102.20672848228135</v>
      </c>
      <c r="N216">
        <f t="shared" si="108"/>
        <v>131.04086444758499</v>
      </c>
      <c r="O216">
        <f t="shared" si="109"/>
        <v>0.12453518060288599</v>
      </c>
      <c r="P216">
        <f t="shared" si="110"/>
        <v>3.6797978618667453</v>
      </c>
      <c r="Q216">
        <f t="shared" si="111"/>
        <v>0.12224026957437246</v>
      </c>
      <c r="R216">
        <f t="shared" si="112"/>
        <v>7.6602834674910053E-2</v>
      </c>
      <c r="S216">
        <f t="shared" si="113"/>
        <v>226.11756705766177</v>
      </c>
      <c r="T216">
        <f t="shared" si="114"/>
        <v>33.460571560484425</v>
      </c>
      <c r="U216">
        <f t="shared" si="115"/>
        <v>33.411267857142853</v>
      </c>
      <c r="V216">
        <f t="shared" si="116"/>
        <v>5.1700332475796476</v>
      </c>
      <c r="W216">
        <f t="shared" si="117"/>
        <v>69.758212329138374</v>
      </c>
      <c r="X216">
        <f t="shared" si="118"/>
        <v>3.4909696763973814</v>
      </c>
      <c r="Y216">
        <f t="shared" si="119"/>
        <v>5.004385232703541</v>
      </c>
      <c r="Z216">
        <f t="shared" si="120"/>
        <v>1.6790635711822661</v>
      </c>
      <c r="AA216">
        <f t="shared" si="121"/>
        <v>-93.500031878468704</v>
      </c>
      <c r="AB216">
        <f t="shared" si="122"/>
        <v>-115.07833104547161</v>
      </c>
      <c r="AC216">
        <f t="shared" si="123"/>
        <v>-7.1706997837576836</v>
      </c>
      <c r="AD216">
        <f t="shared" si="124"/>
        <v>10.368504349963786</v>
      </c>
      <c r="AE216">
        <f t="shared" si="125"/>
        <v>42.058763582117784</v>
      </c>
      <c r="AF216">
        <f t="shared" si="126"/>
        <v>2.2753512893635968</v>
      </c>
      <c r="AG216">
        <f t="shared" si="127"/>
        <v>19.394451293943366</v>
      </c>
      <c r="AH216">
        <v>1369.4274264069261</v>
      </c>
      <c r="AI216">
        <v>1354.6155757575759</v>
      </c>
      <c r="AJ216">
        <v>1.673894372294475</v>
      </c>
      <c r="AK216">
        <v>63.31</v>
      </c>
      <c r="AL216">
        <f t="shared" si="128"/>
        <v>2.1201821287634623</v>
      </c>
      <c r="AM216">
        <v>33.590905596837523</v>
      </c>
      <c r="AN216">
        <v>34.460766060606048</v>
      </c>
      <c r="AO216">
        <v>-3.571849632131037E-3</v>
      </c>
      <c r="AP216">
        <v>89.38907270601743</v>
      </c>
      <c r="AQ216">
        <v>31</v>
      </c>
      <c r="AR216">
        <v>5</v>
      </c>
      <c r="AS216">
        <f t="shared" si="129"/>
        <v>1</v>
      </c>
      <c r="AT216">
        <f t="shared" si="130"/>
        <v>0</v>
      </c>
      <c r="AU216">
        <f t="shared" si="131"/>
        <v>47351.164291919747</v>
      </c>
      <c r="AV216">
        <f t="shared" si="132"/>
        <v>1200.0017857142859</v>
      </c>
      <c r="AW216">
        <f t="shared" si="133"/>
        <v>1025.9275528796177</v>
      </c>
      <c r="AX216">
        <f t="shared" si="134"/>
        <v>0.85493835516998606</v>
      </c>
      <c r="AY216">
        <f t="shared" si="135"/>
        <v>0.18843102547807306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1669220660.5</v>
      </c>
      <c r="BF216">
        <v>1295.666071428572</v>
      </c>
      <c r="BG216">
        <v>1314.3614285714291</v>
      </c>
      <c r="BH216">
        <v>34.516950000000001</v>
      </c>
      <c r="BI216">
        <v>33.604417857142863</v>
      </c>
      <c r="BJ216">
        <v>1299.7517857142859</v>
      </c>
      <c r="BK216">
        <v>34.401542857142857</v>
      </c>
      <c r="BL216">
        <v>649.99303571428572</v>
      </c>
      <c r="BM216">
        <v>101.03789285714289</v>
      </c>
      <c r="BN216">
        <v>9.9944535714285729E-2</v>
      </c>
      <c r="BO216">
        <v>32.831192857142852</v>
      </c>
      <c r="BP216">
        <v>33.411267857142853</v>
      </c>
      <c r="BQ216">
        <v>999.9000000000002</v>
      </c>
      <c r="BR216">
        <v>0</v>
      </c>
      <c r="BS216">
        <v>0</v>
      </c>
      <c r="BT216">
        <v>9008.66</v>
      </c>
      <c r="BU216">
        <v>0</v>
      </c>
      <c r="BV216">
        <v>24.516203571428569</v>
      </c>
      <c r="BW216">
        <v>-18.695399999999999</v>
      </c>
      <c r="BX216">
        <v>1341.9864285714291</v>
      </c>
      <c r="BY216">
        <v>1360.065357142857</v>
      </c>
      <c r="BZ216">
        <v>0.91251842857142862</v>
      </c>
      <c r="CA216">
        <v>1314.3614285714291</v>
      </c>
      <c r="CB216">
        <v>33.604417857142863</v>
      </c>
      <c r="CC216">
        <v>3.4875157142857138</v>
      </c>
      <c r="CD216">
        <v>3.395318214285715</v>
      </c>
      <c r="CE216">
        <v>26.55908214285714</v>
      </c>
      <c r="CF216">
        <v>26.10518571428571</v>
      </c>
      <c r="CG216">
        <v>1200.0017857142859</v>
      </c>
      <c r="CH216">
        <v>0.49997150000000001</v>
      </c>
      <c r="CI216">
        <v>0.50002849999999999</v>
      </c>
      <c r="CJ216">
        <v>0</v>
      </c>
      <c r="CK216">
        <v>865.59953571428559</v>
      </c>
      <c r="CL216">
        <v>4.9990899999999998</v>
      </c>
      <c r="CM216">
        <v>9588.2689285714278</v>
      </c>
      <c r="CN216">
        <v>9557.7782142857141</v>
      </c>
      <c r="CO216">
        <v>41.811999999999991</v>
      </c>
      <c r="CP216">
        <v>43.311999999999983</v>
      </c>
      <c r="CQ216">
        <v>42.553142857142838</v>
      </c>
      <c r="CR216">
        <v>42.436999999999991</v>
      </c>
      <c r="CS216">
        <v>43.25</v>
      </c>
      <c r="CT216">
        <v>597.46714285714279</v>
      </c>
      <c r="CU216">
        <v>597.5346428571429</v>
      </c>
      <c r="CV216">
        <v>0</v>
      </c>
      <c r="CW216">
        <v>1669220675.4000001</v>
      </c>
      <c r="CX216">
        <v>0</v>
      </c>
      <c r="CY216">
        <v>1669215309.0999999</v>
      </c>
      <c r="CZ216" t="s">
        <v>356</v>
      </c>
      <c r="DA216">
        <v>1669215309.0999999</v>
      </c>
      <c r="DB216">
        <v>1669215308.0999999</v>
      </c>
      <c r="DC216">
        <v>4</v>
      </c>
      <c r="DD216">
        <v>-3.3000000000000002E-2</v>
      </c>
      <c r="DE216">
        <v>-1.7000000000000001E-2</v>
      </c>
      <c r="DF216">
        <v>-3.2709999999999999</v>
      </c>
      <c r="DG216">
        <v>0.115</v>
      </c>
      <c r="DH216">
        <v>409</v>
      </c>
      <c r="DI216">
        <v>31</v>
      </c>
      <c r="DJ216">
        <v>0.59</v>
      </c>
      <c r="DK216">
        <v>0.22</v>
      </c>
      <c r="DL216">
        <v>-18.616075609756098</v>
      </c>
      <c r="DM216">
        <v>-1.369647386759608</v>
      </c>
      <c r="DN216">
        <v>0.15852844444388811</v>
      </c>
      <c r="DO216">
        <v>0</v>
      </c>
      <c r="DP216">
        <v>0.89064924390243916</v>
      </c>
      <c r="DQ216">
        <v>0.25961477351916518</v>
      </c>
      <c r="DR216">
        <v>5.7005996794424002E-2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3.2972100000000002</v>
      </c>
      <c r="EB216">
        <v>2.6255999999999999</v>
      </c>
      <c r="EC216">
        <v>0.221136</v>
      </c>
      <c r="ED216">
        <v>0.22116</v>
      </c>
      <c r="EE216">
        <v>0.14077799999999999</v>
      </c>
      <c r="EF216">
        <v>0.136818</v>
      </c>
      <c r="EG216">
        <v>23623.7</v>
      </c>
      <c r="EH216">
        <v>24050.7</v>
      </c>
      <c r="EI216">
        <v>28224.6</v>
      </c>
      <c r="EJ216">
        <v>29727.200000000001</v>
      </c>
      <c r="EK216">
        <v>33366.400000000001</v>
      </c>
      <c r="EL216">
        <v>35614.300000000003</v>
      </c>
      <c r="EM216">
        <v>39824</v>
      </c>
      <c r="EN216">
        <v>42468.800000000003</v>
      </c>
      <c r="EO216">
        <v>2.1776800000000001</v>
      </c>
      <c r="EP216">
        <v>2.19523</v>
      </c>
      <c r="EQ216">
        <v>0.141703</v>
      </c>
      <c r="ER216">
        <v>0</v>
      </c>
      <c r="ES216">
        <v>31.114799999999999</v>
      </c>
      <c r="ET216">
        <v>999.9</v>
      </c>
      <c r="EU216">
        <v>74.8</v>
      </c>
      <c r="EV216">
        <v>34.6</v>
      </c>
      <c r="EW216">
        <v>40.9</v>
      </c>
      <c r="EX216">
        <v>56.741799999999998</v>
      </c>
      <c r="EY216">
        <v>-2.6282000000000001</v>
      </c>
      <c r="EZ216">
        <v>2</v>
      </c>
      <c r="FA216">
        <v>0.41615099999999999</v>
      </c>
      <c r="FB216">
        <v>0.14132400000000001</v>
      </c>
      <c r="FC216">
        <v>20.271699999999999</v>
      </c>
      <c r="FD216">
        <v>5.2180400000000002</v>
      </c>
      <c r="FE216">
        <v>12.0053</v>
      </c>
      <c r="FF216">
        <v>4.9864499999999996</v>
      </c>
      <c r="FG216">
        <v>3.2841999999999998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1.8642000000000001</v>
      </c>
      <c r="FO216">
        <v>1.8602799999999999</v>
      </c>
      <c r="FP216">
        <v>1.8609899999999999</v>
      </c>
      <c r="FQ216">
        <v>1.8601799999999999</v>
      </c>
      <c r="FR216">
        <v>1.8618699999999999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-4.09</v>
      </c>
      <c r="GH216">
        <v>0.1154</v>
      </c>
      <c r="GI216">
        <v>-2.7106589400944232</v>
      </c>
      <c r="GJ216">
        <v>-1.6100910332537859E-3</v>
      </c>
      <c r="GK216">
        <v>7.0186618486508772E-7</v>
      </c>
      <c r="GL216">
        <v>-2.134652460378022E-10</v>
      </c>
      <c r="GM216">
        <v>0.1154050000000026</v>
      </c>
      <c r="GN216">
        <v>0</v>
      </c>
      <c r="GO216">
        <v>0</v>
      </c>
      <c r="GP216">
        <v>0</v>
      </c>
      <c r="GQ216">
        <v>5</v>
      </c>
      <c r="GR216">
        <v>2079</v>
      </c>
      <c r="GS216">
        <v>3</v>
      </c>
      <c r="GT216">
        <v>29</v>
      </c>
      <c r="GU216">
        <v>89.3</v>
      </c>
      <c r="GV216">
        <v>89.3</v>
      </c>
      <c r="GW216">
        <v>3.4765600000000001</v>
      </c>
      <c r="GX216">
        <v>2.5097700000000001</v>
      </c>
      <c r="GY216">
        <v>2.04834</v>
      </c>
      <c r="GZ216">
        <v>2.6220699999999999</v>
      </c>
      <c r="HA216">
        <v>2.1972700000000001</v>
      </c>
      <c r="HB216">
        <v>2.3278799999999999</v>
      </c>
      <c r="HC216">
        <v>39.491599999999998</v>
      </c>
      <c r="HD216">
        <v>14.7537</v>
      </c>
      <c r="HE216">
        <v>18</v>
      </c>
      <c r="HF216">
        <v>661.024</v>
      </c>
      <c r="HG216">
        <v>751.38699999999994</v>
      </c>
      <c r="HH216">
        <v>31.000900000000001</v>
      </c>
      <c r="HI216">
        <v>32.696300000000001</v>
      </c>
      <c r="HJ216">
        <v>30.000499999999999</v>
      </c>
      <c r="HK216">
        <v>32.559199999999997</v>
      </c>
      <c r="HL216">
        <v>32.549300000000002</v>
      </c>
      <c r="HM216">
        <v>69.5137</v>
      </c>
      <c r="HN216">
        <v>26.123799999999999</v>
      </c>
      <c r="HO216">
        <v>99.629300000000001</v>
      </c>
      <c r="HP216">
        <v>31</v>
      </c>
      <c r="HQ216">
        <v>1338.22</v>
      </c>
      <c r="HR216">
        <v>33.700200000000002</v>
      </c>
      <c r="HS216">
        <v>99.431799999999996</v>
      </c>
      <c r="HT216">
        <v>98.502300000000005</v>
      </c>
    </row>
    <row r="217" spans="1:228" x14ac:dyDescent="0.2">
      <c r="A217">
        <v>202</v>
      </c>
      <c r="B217">
        <v>1669220672.5</v>
      </c>
      <c r="C217">
        <v>923</v>
      </c>
      <c r="D217" t="s">
        <v>763</v>
      </c>
      <c r="E217" t="s">
        <v>764</v>
      </c>
      <c r="F217">
        <v>4</v>
      </c>
      <c r="G217">
        <v>1669220664.5</v>
      </c>
      <c r="H217">
        <f t="shared" si="102"/>
        <v>2.1072811633287775E-3</v>
      </c>
      <c r="I217">
        <f t="shared" si="103"/>
        <v>2.1072811633287776</v>
      </c>
      <c r="J217">
        <f t="shared" si="104"/>
        <v>19.26987390231594</v>
      </c>
      <c r="K217">
        <f t="shared" si="105"/>
        <v>1302.2278571428569</v>
      </c>
      <c r="L217">
        <f t="shared" si="106"/>
        <v>1016.3113780090565</v>
      </c>
      <c r="M217">
        <f t="shared" si="107"/>
        <v>102.7874232368966</v>
      </c>
      <c r="N217">
        <f t="shared" si="108"/>
        <v>131.70436620048054</v>
      </c>
      <c r="O217">
        <f t="shared" si="109"/>
        <v>0.12344154654426882</v>
      </c>
      <c r="P217">
        <f t="shared" si="110"/>
        <v>3.6807952526347441</v>
      </c>
      <c r="Q217">
        <f t="shared" si="111"/>
        <v>0.12118697078558564</v>
      </c>
      <c r="R217">
        <f t="shared" si="112"/>
        <v>7.5940991566604249E-2</v>
      </c>
      <c r="S217">
        <f t="shared" si="113"/>
        <v>226.11715798617817</v>
      </c>
      <c r="T217">
        <f t="shared" si="114"/>
        <v>33.467678183051262</v>
      </c>
      <c r="U217">
        <f t="shared" si="115"/>
        <v>33.415364285714283</v>
      </c>
      <c r="V217">
        <f t="shared" si="116"/>
        <v>5.1712197914774896</v>
      </c>
      <c r="W217">
        <f t="shared" si="117"/>
        <v>69.678019250906345</v>
      </c>
      <c r="X217">
        <f t="shared" si="118"/>
        <v>3.487853370775797</v>
      </c>
      <c r="Y217">
        <f t="shared" si="119"/>
        <v>5.005672388901079</v>
      </c>
      <c r="Z217">
        <f t="shared" si="120"/>
        <v>1.6833664207016925</v>
      </c>
      <c r="AA217">
        <f t="shared" si="121"/>
        <v>-92.931099302799083</v>
      </c>
      <c r="AB217">
        <f t="shared" si="122"/>
        <v>-115.01526390936154</v>
      </c>
      <c r="AC217">
        <f t="shared" si="123"/>
        <v>-7.1651322901501091</v>
      </c>
      <c r="AD217">
        <f t="shared" si="124"/>
        <v>11.005662483867454</v>
      </c>
      <c r="AE217">
        <f t="shared" si="125"/>
        <v>42.364410216897596</v>
      </c>
      <c r="AF217">
        <f t="shared" si="126"/>
        <v>2.2153073160777086</v>
      </c>
      <c r="AG217">
        <f t="shared" si="127"/>
        <v>19.26987390231594</v>
      </c>
      <c r="AH217">
        <v>1376.4136018484851</v>
      </c>
      <c r="AI217">
        <v>1361.4859393939389</v>
      </c>
      <c r="AJ217">
        <v>1.717783549783281</v>
      </c>
      <c r="AK217">
        <v>63.31</v>
      </c>
      <c r="AL217">
        <f t="shared" si="128"/>
        <v>2.1072811633287776</v>
      </c>
      <c r="AM217">
        <v>33.616579911218082</v>
      </c>
      <c r="AN217">
        <v>34.46199818181816</v>
      </c>
      <c r="AO217">
        <v>-4.7137102453483041E-5</v>
      </c>
      <c r="AP217">
        <v>89.38907270601743</v>
      </c>
      <c r="AQ217">
        <v>32</v>
      </c>
      <c r="AR217">
        <v>5</v>
      </c>
      <c r="AS217">
        <f t="shared" si="129"/>
        <v>1</v>
      </c>
      <c r="AT217">
        <f t="shared" si="130"/>
        <v>0</v>
      </c>
      <c r="AU217">
        <f t="shared" si="131"/>
        <v>47368.292731449248</v>
      </c>
      <c r="AV217">
        <f t="shared" si="132"/>
        <v>1200</v>
      </c>
      <c r="AW217">
        <f t="shared" si="133"/>
        <v>1025.9259885938748</v>
      </c>
      <c r="AX217">
        <f t="shared" si="134"/>
        <v>0.85493832382822899</v>
      </c>
      <c r="AY217">
        <f t="shared" si="135"/>
        <v>0.1884309649884818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1669220664.5</v>
      </c>
      <c r="BF217">
        <v>1302.2278571428569</v>
      </c>
      <c r="BG217">
        <v>1321.023571428572</v>
      </c>
      <c r="BH217">
        <v>34.486175000000003</v>
      </c>
      <c r="BI217">
        <v>33.597710714285718</v>
      </c>
      <c r="BJ217">
        <v>1306.3189285714291</v>
      </c>
      <c r="BK217">
        <v>34.370771428571423</v>
      </c>
      <c r="BL217">
        <v>650.00435714285709</v>
      </c>
      <c r="BM217">
        <v>101.03775</v>
      </c>
      <c r="BN217">
        <v>9.9977532142857123E-2</v>
      </c>
      <c r="BO217">
        <v>32.835764285714284</v>
      </c>
      <c r="BP217">
        <v>33.415364285714283</v>
      </c>
      <c r="BQ217">
        <v>999.9000000000002</v>
      </c>
      <c r="BR217">
        <v>0</v>
      </c>
      <c r="BS217">
        <v>0</v>
      </c>
      <c r="BT217">
        <v>9012.119642857142</v>
      </c>
      <c r="BU217">
        <v>0</v>
      </c>
      <c r="BV217">
        <v>24.73941785714285</v>
      </c>
      <c r="BW217">
        <v>-18.79660357142857</v>
      </c>
      <c r="BX217">
        <v>1348.7396428571431</v>
      </c>
      <c r="BY217">
        <v>1366.95</v>
      </c>
      <c r="BZ217">
        <v>0.88845203571428577</v>
      </c>
      <c r="CA217">
        <v>1321.023571428572</v>
      </c>
      <c r="CB217">
        <v>33.597710714285718</v>
      </c>
      <c r="CC217">
        <v>3.4844046428571431</v>
      </c>
      <c r="CD217">
        <v>3.3946382142857141</v>
      </c>
      <c r="CE217">
        <v>26.543946428571431</v>
      </c>
      <c r="CF217">
        <v>26.101803571428579</v>
      </c>
      <c r="CG217">
        <v>1200</v>
      </c>
      <c r="CH217">
        <v>0.49997249999999999</v>
      </c>
      <c r="CI217">
        <v>0.50002749999999996</v>
      </c>
      <c r="CJ217">
        <v>0</v>
      </c>
      <c r="CK217">
        <v>865.69892857142861</v>
      </c>
      <c r="CL217">
        <v>4.9990899999999998</v>
      </c>
      <c r="CM217">
        <v>9618.6999999999989</v>
      </c>
      <c r="CN217">
        <v>9557.7653571428564</v>
      </c>
      <c r="CO217">
        <v>41.811999999999991</v>
      </c>
      <c r="CP217">
        <v>43.311999999999983</v>
      </c>
      <c r="CQ217">
        <v>42.553142857142838</v>
      </c>
      <c r="CR217">
        <v>42.448249999999987</v>
      </c>
      <c r="CS217">
        <v>43.25</v>
      </c>
      <c r="CT217">
        <v>597.46749999999986</v>
      </c>
      <c r="CU217">
        <v>597.53250000000003</v>
      </c>
      <c r="CV217">
        <v>0</v>
      </c>
      <c r="CW217">
        <v>1669220679.5999999</v>
      </c>
      <c r="CX217">
        <v>0</v>
      </c>
      <c r="CY217">
        <v>1669215309.0999999</v>
      </c>
      <c r="CZ217" t="s">
        <v>356</v>
      </c>
      <c r="DA217">
        <v>1669215309.0999999</v>
      </c>
      <c r="DB217">
        <v>1669215308.0999999</v>
      </c>
      <c r="DC217">
        <v>4</v>
      </c>
      <c r="DD217">
        <v>-3.3000000000000002E-2</v>
      </c>
      <c r="DE217">
        <v>-1.7000000000000001E-2</v>
      </c>
      <c r="DF217">
        <v>-3.2709999999999999</v>
      </c>
      <c r="DG217">
        <v>0.115</v>
      </c>
      <c r="DH217">
        <v>409</v>
      </c>
      <c r="DI217">
        <v>31</v>
      </c>
      <c r="DJ217">
        <v>0.59</v>
      </c>
      <c r="DK217">
        <v>0.22</v>
      </c>
      <c r="DL217">
        <v>-18.712178048780491</v>
      </c>
      <c r="DM217">
        <v>-1.1233275261323901</v>
      </c>
      <c r="DN217">
        <v>0.13246032726304041</v>
      </c>
      <c r="DO217">
        <v>0</v>
      </c>
      <c r="DP217">
        <v>0.90203387804878032</v>
      </c>
      <c r="DQ217">
        <v>-0.28603969337979013</v>
      </c>
      <c r="DR217">
        <v>3.4875808682079769E-2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3.2971400000000002</v>
      </c>
      <c r="EB217">
        <v>2.62514</v>
      </c>
      <c r="EC217">
        <v>0.22181300000000001</v>
      </c>
      <c r="ED217">
        <v>0.22184100000000001</v>
      </c>
      <c r="EE217">
        <v>0.14078399999999999</v>
      </c>
      <c r="EF217">
        <v>0.13691200000000001</v>
      </c>
      <c r="EG217">
        <v>23602.799999999999</v>
      </c>
      <c r="EH217">
        <v>24029.4</v>
      </c>
      <c r="EI217">
        <v>28224.3</v>
      </c>
      <c r="EJ217">
        <v>29727.1</v>
      </c>
      <c r="EK217">
        <v>33366.199999999997</v>
      </c>
      <c r="EL217">
        <v>35610.1</v>
      </c>
      <c r="EM217">
        <v>39824</v>
      </c>
      <c r="EN217">
        <v>42468.4</v>
      </c>
      <c r="EO217">
        <v>2.1774499999999999</v>
      </c>
      <c r="EP217">
        <v>2.1953999999999998</v>
      </c>
      <c r="EQ217">
        <v>0.14217199999999999</v>
      </c>
      <c r="ER217">
        <v>0</v>
      </c>
      <c r="ES217">
        <v>31.127700000000001</v>
      </c>
      <c r="ET217">
        <v>999.9</v>
      </c>
      <c r="EU217">
        <v>74.900000000000006</v>
      </c>
      <c r="EV217">
        <v>34.700000000000003</v>
      </c>
      <c r="EW217">
        <v>41.1798</v>
      </c>
      <c r="EX217">
        <v>56.741799999999998</v>
      </c>
      <c r="EY217">
        <v>-2.7604099999999998</v>
      </c>
      <c r="EZ217">
        <v>2</v>
      </c>
      <c r="FA217">
        <v>0.41636200000000001</v>
      </c>
      <c r="FB217">
        <v>0.14443600000000001</v>
      </c>
      <c r="FC217">
        <v>20.271999999999998</v>
      </c>
      <c r="FD217">
        <v>5.2195400000000003</v>
      </c>
      <c r="FE217">
        <v>12.0052</v>
      </c>
      <c r="FF217">
        <v>4.9865000000000004</v>
      </c>
      <c r="FG217">
        <v>3.2845300000000002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1.8621799999999999</v>
      </c>
      <c r="FN217">
        <v>1.8642000000000001</v>
      </c>
      <c r="FO217">
        <v>1.8602799999999999</v>
      </c>
      <c r="FP217">
        <v>1.8609899999999999</v>
      </c>
      <c r="FQ217">
        <v>1.8601799999999999</v>
      </c>
      <c r="FR217">
        <v>1.86188</v>
      </c>
      <c r="FS217">
        <v>1.8583700000000001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-4.0999999999999996</v>
      </c>
      <c r="GH217">
        <v>0.1154</v>
      </c>
      <c r="GI217">
        <v>-2.7106589400944232</v>
      </c>
      <c r="GJ217">
        <v>-1.6100910332537859E-3</v>
      </c>
      <c r="GK217">
        <v>7.0186618486508772E-7</v>
      </c>
      <c r="GL217">
        <v>-2.134652460378022E-10</v>
      </c>
      <c r="GM217">
        <v>0.1154050000000026</v>
      </c>
      <c r="GN217">
        <v>0</v>
      </c>
      <c r="GO217">
        <v>0</v>
      </c>
      <c r="GP217">
        <v>0</v>
      </c>
      <c r="GQ217">
        <v>5</v>
      </c>
      <c r="GR217">
        <v>2079</v>
      </c>
      <c r="GS217">
        <v>3</v>
      </c>
      <c r="GT217">
        <v>29</v>
      </c>
      <c r="GU217">
        <v>89.4</v>
      </c>
      <c r="GV217">
        <v>89.4</v>
      </c>
      <c r="GW217">
        <v>3.4899900000000001</v>
      </c>
      <c r="GX217">
        <v>2.5122100000000001</v>
      </c>
      <c r="GY217">
        <v>2.04834</v>
      </c>
      <c r="GZ217">
        <v>2.6208499999999999</v>
      </c>
      <c r="HA217">
        <v>2.1972700000000001</v>
      </c>
      <c r="HB217">
        <v>2.32178</v>
      </c>
      <c r="HC217">
        <v>39.491599999999998</v>
      </c>
      <c r="HD217">
        <v>14.7712</v>
      </c>
      <c r="HE217">
        <v>18</v>
      </c>
      <c r="HF217">
        <v>660.875</v>
      </c>
      <c r="HG217">
        <v>751.60299999999995</v>
      </c>
      <c r="HH217">
        <v>31.000900000000001</v>
      </c>
      <c r="HI217">
        <v>32.6995</v>
      </c>
      <c r="HJ217">
        <v>30.000399999999999</v>
      </c>
      <c r="HK217">
        <v>32.561999999999998</v>
      </c>
      <c r="HL217">
        <v>32.552999999999997</v>
      </c>
      <c r="HM217">
        <v>69.795199999999994</v>
      </c>
      <c r="HN217">
        <v>26.123799999999999</v>
      </c>
      <c r="HO217">
        <v>99.629300000000001</v>
      </c>
      <c r="HP217">
        <v>31</v>
      </c>
      <c r="HQ217">
        <v>1344.91</v>
      </c>
      <c r="HR217">
        <v>33.747900000000001</v>
      </c>
      <c r="HS217">
        <v>99.431399999999996</v>
      </c>
      <c r="HT217">
        <v>98.501499999999993</v>
      </c>
    </row>
    <row r="218" spans="1:228" x14ac:dyDescent="0.2">
      <c r="A218">
        <v>203</v>
      </c>
      <c r="B218">
        <v>1669220676.5</v>
      </c>
      <c r="C218">
        <v>927</v>
      </c>
      <c r="D218" t="s">
        <v>765</v>
      </c>
      <c r="E218" t="s">
        <v>766</v>
      </c>
      <c r="F218">
        <v>4</v>
      </c>
      <c r="G218">
        <v>1669220668.5</v>
      </c>
      <c r="H218">
        <f t="shared" si="102"/>
        <v>2.0532699329457072E-3</v>
      </c>
      <c r="I218">
        <f t="shared" si="103"/>
        <v>2.0532699329457071</v>
      </c>
      <c r="J218">
        <f t="shared" si="104"/>
        <v>19.175089488284069</v>
      </c>
      <c r="K218">
        <f t="shared" si="105"/>
        <v>1308.8232142857139</v>
      </c>
      <c r="L218">
        <f t="shared" si="106"/>
        <v>1016.822775012104</v>
      </c>
      <c r="M218">
        <f t="shared" si="107"/>
        <v>102.83934695196587</v>
      </c>
      <c r="N218">
        <f t="shared" si="108"/>
        <v>132.37166587964504</v>
      </c>
      <c r="O218">
        <f t="shared" si="109"/>
        <v>0.11998222402984192</v>
      </c>
      <c r="P218">
        <f t="shared" si="110"/>
        <v>3.6789654222953518</v>
      </c>
      <c r="Q218">
        <f t="shared" si="111"/>
        <v>0.11785002650162249</v>
      </c>
      <c r="R218">
        <f t="shared" si="112"/>
        <v>7.384467994012138E-2</v>
      </c>
      <c r="S218">
        <f t="shared" si="113"/>
        <v>226.11668634342269</v>
      </c>
      <c r="T218">
        <f t="shared" si="114"/>
        <v>33.484704838635594</v>
      </c>
      <c r="U218">
        <f t="shared" si="115"/>
        <v>33.421285714285723</v>
      </c>
      <c r="V218">
        <f t="shared" si="116"/>
        <v>5.1729353712682924</v>
      </c>
      <c r="W218">
        <f t="shared" si="117"/>
        <v>69.625111736747058</v>
      </c>
      <c r="X218">
        <f t="shared" si="118"/>
        <v>3.4862694728831305</v>
      </c>
      <c r="Y218">
        <f t="shared" si="119"/>
        <v>5.0072012610403203</v>
      </c>
      <c r="Z218">
        <f t="shared" si="120"/>
        <v>1.6866658983851619</v>
      </c>
      <c r="AA218">
        <f t="shared" si="121"/>
        <v>-90.549204042905686</v>
      </c>
      <c r="AB218">
        <f t="shared" si="122"/>
        <v>-115.05583995249675</v>
      </c>
      <c r="AC218">
        <f t="shared" si="123"/>
        <v>-7.1716239314306831</v>
      </c>
      <c r="AD218">
        <f t="shared" si="124"/>
        <v>13.340018416589587</v>
      </c>
      <c r="AE218">
        <f t="shared" si="125"/>
        <v>42.585699176844017</v>
      </c>
      <c r="AF218">
        <f t="shared" si="126"/>
        <v>2.1308160215122491</v>
      </c>
      <c r="AG218">
        <f t="shared" si="127"/>
        <v>19.175089488284069</v>
      </c>
      <c r="AH218">
        <v>1383.40618387013</v>
      </c>
      <c r="AI218">
        <v>1368.4288484848489</v>
      </c>
      <c r="AJ218">
        <v>1.7411255411255691</v>
      </c>
      <c r="AK218">
        <v>63.31</v>
      </c>
      <c r="AL218">
        <f t="shared" si="128"/>
        <v>2.0532699329457071</v>
      </c>
      <c r="AM218">
        <v>33.658087193722523</v>
      </c>
      <c r="AN218">
        <v>34.478264242424238</v>
      </c>
      <c r="AO218">
        <v>6.0633220906763734E-4</v>
      </c>
      <c r="AP218">
        <v>89.38907270601743</v>
      </c>
      <c r="AQ218">
        <v>32</v>
      </c>
      <c r="AR218">
        <v>5</v>
      </c>
      <c r="AS218">
        <f t="shared" si="129"/>
        <v>1</v>
      </c>
      <c r="AT218">
        <f t="shared" si="130"/>
        <v>0</v>
      </c>
      <c r="AU218">
        <f t="shared" si="131"/>
        <v>47334.729896818753</v>
      </c>
      <c r="AV218">
        <f t="shared" si="132"/>
        <v>1199.996785714286</v>
      </c>
      <c r="AW218">
        <f t="shared" si="133"/>
        <v>1025.9233100224992</v>
      </c>
      <c r="AX218">
        <f t="shared" si="134"/>
        <v>0.8549383816989381</v>
      </c>
      <c r="AY218">
        <f t="shared" si="135"/>
        <v>0.18843107667895043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1669220668.5</v>
      </c>
      <c r="BF218">
        <v>1308.8232142857139</v>
      </c>
      <c r="BG218">
        <v>1327.6710714285709</v>
      </c>
      <c r="BH218">
        <v>34.470446428571428</v>
      </c>
      <c r="BI218">
        <v>33.615850000000002</v>
      </c>
      <c r="BJ218">
        <v>1312.920714285714</v>
      </c>
      <c r="BK218">
        <v>34.355042857142863</v>
      </c>
      <c r="BL218">
        <v>650.0012857142857</v>
      </c>
      <c r="BM218">
        <v>101.03792857142859</v>
      </c>
      <c r="BN218">
        <v>9.9997800000000012E-2</v>
      </c>
      <c r="BO218">
        <v>32.84119285714285</v>
      </c>
      <c r="BP218">
        <v>33.421285714285723</v>
      </c>
      <c r="BQ218">
        <v>999.9000000000002</v>
      </c>
      <c r="BR218">
        <v>0</v>
      </c>
      <c r="BS218">
        <v>0</v>
      </c>
      <c r="BT218">
        <v>9005.7803571428576</v>
      </c>
      <c r="BU218">
        <v>0</v>
      </c>
      <c r="BV218">
        <v>25.034260714285711</v>
      </c>
      <c r="BW218">
        <v>-18.84872142857143</v>
      </c>
      <c r="BX218">
        <v>1355.548571428571</v>
      </c>
      <c r="BY218">
        <v>1373.8542857142861</v>
      </c>
      <c r="BZ218">
        <v>0.85459467857142857</v>
      </c>
      <c r="CA218">
        <v>1327.6710714285709</v>
      </c>
      <c r="CB218">
        <v>33.615850000000002</v>
      </c>
      <c r="CC218">
        <v>3.4828225000000002</v>
      </c>
      <c r="CD218">
        <v>3.396476785714285</v>
      </c>
      <c r="CE218">
        <v>26.536242857142859</v>
      </c>
      <c r="CF218">
        <v>26.110957142857139</v>
      </c>
      <c r="CG218">
        <v>1199.996785714286</v>
      </c>
      <c r="CH218">
        <v>0.49997049999999998</v>
      </c>
      <c r="CI218">
        <v>0.50002950000000002</v>
      </c>
      <c r="CJ218">
        <v>0</v>
      </c>
      <c r="CK218">
        <v>865.75832142857143</v>
      </c>
      <c r="CL218">
        <v>4.9990899999999998</v>
      </c>
      <c r="CM218">
        <v>9640.5414285714269</v>
      </c>
      <c r="CN218">
        <v>9557.7350000000006</v>
      </c>
      <c r="CO218">
        <v>41.81424999999998</v>
      </c>
      <c r="CP218">
        <v>43.318749999999987</v>
      </c>
      <c r="CQ218">
        <v>42.561999999999991</v>
      </c>
      <c r="CR218">
        <v>42.461750000000002</v>
      </c>
      <c r="CS218">
        <v>43.25</v>
      </c>
      <c r="CT218">
        <v>597.46357142857153</v>
      </c>
      <c r="CU218">
        <v>597.53321428571428</v>
      </c>
      <c r="CV218">
        <v>0</v>
      </c>
      <c r="CW218">
        <v>1669220683.2</v>
      </c>
      <c r="CX218">
        <v>0</v>
      </c>
      <c r="CY218">
        <v>1669215309.0999999</v>
      </c>
      <c r="CZ218" t="s">
        <v>356</v>
      </c>
      <c r="DA218">
        <v>1669215309.0999999</v>
      </c>
      <c r="DB218">
        <v>1669215308.0999999</v>
      </c>
      <c r="DC218">
        <v>4</v>
      </c>
      <c r="DD218">
        <v>-3.3000000000000002E-2</v>
      </c>
      <c r="DE218">
        <v>-1.7000000000000001E-2</v>
      </c>
      <c r="DF218">
        <v>-3.2709999999999999</v>
      </c>
      <c r="DG218">
        <v>0.115</v>
      </c>
      <c r="DH218">
        <v>409</v>
      </c>
      <c r="DI218">
        <v>31</v>
      </c>
      <c r="DJ218">
        <v>0.59</v>
      </c>
      <c r="DK218">
        <v>0.22</v>
      </c>
      <c r="DL218">
        <v>-18.800807317073168</v>
      </c>
      <c r="DM218">
        <v>-1.0168076655052669</v>
      </c>
      <c r="DN218">
        <v>0.1194345139278935</v>
      </c>
      <c r="DO218">
        <v>0</v>
      </c>
      <c r="DP218">
        <v>0.88162424390243888</v>
      </c>
      <c r="DQ218">
        <v>-0.46245190243902601</v>
      </c>
      <c r="DR218">
        <v>4.629970168885645E-2</v>
      </c>
      <c r="DS218">
        <v>0</v>
      </c>
      <c r="DT218">
        <v>0</v>
      </c>
      <c r="DU218">
        <v>0</v>
      </c>
      <c r="DV218">
        <v>0</v>
      </c>
      <c r="DW218">
        <v>-1</v>
      </c>
      <c r="DX218">
        <v>0</v>
      </c>
      <c r="DY218">
        <v>2</v>
      </c>
      <c r="DZ218" t="s">
        <v>357</v>
      </c>
      <c r="EA218">
        <v>3.29711</v>
      </c>
      <c r="EB218">
        <v>2.6252499999999999</v>
      </c>
      <c r="EC218">
        <v>0.222497</v>
      </c>
      <c r="ED218">
        <v>0.222529</v>
      </c>
      <c r="EE218">
        <v>0.14083200000000001</v>
      </c>
      <c r="EF218">
        <v>0.13703799999999999</v>
      </c>
      <c r="EG218">
        <v>23582.1</v>
      </c>
      <c r="EH218">
        <v>24007.4</v>
      </c>
      <c r="EI218">
        <v>28224.400000000001</v>
      </c>
      <c r="EJ218">
        <v>29726.2</v>
      </c>
      <c r="EK218">
        <v>33364.5</v>
      </c>
      <c r="EL218">
        <v>35604.199999999997</v>
      </c>
      <c r="EM218">
        <v>39824.1</v>
      </c>
      <c r="EN218">
        <v>42467.6</v>
      </c>
      <c r="EO218">
        <v>2.1773500000000001</v>
      </c>
      <c r="EP218">
        <v>2.1951499999999999</v>
      </c>
      <c r="EQ218">
        <v>0.14186699999999999</v>
      </c>
      <c r="ER218">
        <v>0</v>
      </c>
      <c r="ES218">
        <v>31.141400000000001</v>
      </c>
      <c r="ET218">
        <v>999.9</v>
      </c>
      <c r="EU218">
        <v>74.900000000000006</v>
      </c>
      <c r="EV218">
        <v>34.700000000000003</v>
      </c>
      <c r="EW218">
        <v>41.180199999999999</v>
      </c>
      <c r="EX218">
        <v>57.071800000000003</v>
      </c>
      <c r="EY218">
        <v>-2.6362199999999998</v>
      </c>
      <c r="EZ218">
        <v>2</v>
      </c>
      <c r="FA218">
        <v>0.41674</v>
      </c>
      <c r="FB218">
        <v>0.14809600000000001</v>
      </c>
      <c r="FC218">
        <v>20.271899999999999</v>
      </c>
      <c r="FD218">
        <v>5.2192400000000001</v>
      </c>
      <c r="FE218">
        <v>12.0046</v>
      </c>
      <c r="FF218">
        <v>4.9869000000000003</v>
      </c>
      <c r="FG218">
        <v>3.2845499999999999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1.8621799999999999</v>
      </c>
      <c r="FN218">
        <v>1.8642000000000001</v>
      </c>
      <c r="FO218">
        <v>1.86029</v>
      </c>
      <c r="FP218">
        <v>1.8609899999999999</v>
      </c>
      <c r="FQ218">
        <v>1.8601700000000001</v>
      </c>
      <c r="FR218">
        <v>1.8618600000000001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-4.1100000000000003</v>
      </c>
      <c r="GH218">
        <v>0.1154</v>
      </c>
      <c r="GI218">
        <v>-2.7106589400944232</v>
      </c>
      <c r="GJ218">
        <v>-1.6100910332537859E-3</v>
      </c>
      <c r="GK218">
        <v>7.0186618486508772E-7</v>
      </c>
      <c r="GL218">
        <v>-2.134652460378022E-10</v>
      </c>
      <c r="GM218">
        <v>0.1154050000000026</v>
      </c>
      <c r="GN218">
        <v>0</v>
      </c>
      <c r="GO218">
        <v>0</v>
      </c>
      <c r="GP218">
        <v>0</v>
      </c>
      <c r="GQ218">
        <v>5</v>
      </c>
      <c r="GR218">
        <v>2079</v>
      </c>
      <c r="GS218">
        <v>3</v>
      </c>
      <c r="GT218">
        <v>29</v>
      </c>
      <c r="GU218">
        <v>89.5</v>
      </c>
      <c r="GV218">
        <v>89.5</v>
      </c>
      <c r="GW218">
        <v>3.5046400000000002</v>
      </c>
      <c r="GX218">
        <v>2.5122100000000001</v>
      </c>
      <c r="GY218">
        <v>2.04834</v>
      </c>
      <c r="GZ218">
        <v>2.6208499999999999</v>
      </c>
      <c r="HA218">
        <v>2.1972700000000001</v>
      </c>
      <c r="HB218">
        <v>2.31934</v>
      </c>
      <c r="HC218">
        <v>39.491599999999998</v>
      </c>
      <c r="HD218">
        <v>14.744899999999999</v>
      </c>
      <c r="HE218">
        <v>18</v>
      </c>
      <c r="HF218">
        <v>660.83399999999995</v>
      </c>
      <c r="HG218">
        <v>751.40599999999995</v>
      </c>
      <c r="HH218">
        <v>31.001000000000001</v>
      </c>
      <c r="HI218">
        <v>32.7029</v>
      </c>
      <c r="HJ218">
        <v>30.000499999999999</v>
      </c>
      <c r="HK218">
        <v>32.5657</v>
      </c>
      <c r="HL218">
        <v>32.556399999999996</v>
      </c>
      <c r="HM218">
        <v>70.069400000000002</v>
      </c>
      <c r="HN218">
        <v>26.123799999999999</v>
      </c>
      <c r="HO218">
        <v>99.629300000000001</v>
      </c>
      <c r="HP218">
        <v>31</v>
      </c>
      <c r="HQ218">
        <v>1351.59</v>
      </c>
      <c r="HR218">
        <v>33.783000000000001</v>
      </c>
      <c r="HS218">
        <v>99.431799999999996</v>
      </c>
      <c r="HT218">
        <v>98.499200000000002</v>
      </c>
    </row>
    <row r="219" spans="1:228" x14ac:dyDescent="0.2">
      <c r="A219">
        <v>204</v>
      </c>
      <c r="B219">
        <v>1669220680.5</v>
      </c>
      <c r="C219">
        <v>931</v>
      </c>
      <c r="D219" t="s">
        <v>767</v>
      </c>
      <c r="E219" t="s">
        <v>768</v>
      </c>
      <c r="F219">
        <v>4</v>
      </c>
      <c r="G219">
        <v>1669220672.5</v>
      </c>
      <c r="H219">
        <f t="shared" si="102"/>
        <v>2.0704794811470251E-3</v>
      </c>
      <c r="I219">
        <f t="shared" si="103"/>
        <v>2.0704794811470251</v>
      </c>
      <c r="J219">
        <f t="shared" si="104"/>
        <v>19.168102943088339</v>
      </c>
      <c r="K219">
        <f t="shared" si="105"/>
        <v>1315.4385714285711</v>
      </c>
      <c r="L219">
        <f t="shared" si="106"/>
        <v>1025.1557171052414</v>
      </c>
      <c r="M219">
        <f t="shared" si="107"/>
        <v>103.68227199554754</v>
      </c>
      <c r="N219">
        <f t="shared" si="108"/>
        <v>133.04092000912109</v>
      </c>
      <c r="O219">
        <f t="shared" si="109"/>
        <v>0.1208657232473466</v>
      </c>
      <c r="P219">
        <f t="shared" si="110"/>
        <v>3.6780000150925858</v>
      </c>
      <c r="Q219">
        <f t="shared" si="111"/>
        <v>0.1187017571435026</v>
      </c>
      <c r="R219">
        <f t="shared" si="112"/>
        <v>7.4379794898560336E-2</v>
      </c>
      <c r="S219">
        <f t="shared" si="113"/>
        <v>226.11508530787216</v>
      </c>
      <c r="T219">
        <f t="shared" si="114"/>
        <v>33.485554817085095</v>
      </c>
      <c r="U219">
        <f t="shared" si="115"/>
        <v>33.428414285714283</v>
      </c>
      <c r="V219">
        <f t="shared" si="116"/>
        <v>5.1750013460380382</v>
      </c>
      <c r="W219">
        <f t="shared" si="117"/>
        <v>69.611250236073147</v>
      </c>
      <c r="X219">
        <f t="shared" si="118"/>
        <v>3.4864193123096334</v>
      </c>
      <c r="Y219">
        <f t="shared" si="119"/>
        <v>5.0084135832729819</v>
      </c>
      <c r="Z219">
        <f t="shared" si="120"/>
        <v>1.6885820337284048</v>
      </c>
      <c r="AA219">
        <f t="shared" si="121"/>
        <v>-91.308145118583809</v>
      </c>
      <c r="AB219">
        <f t="shared" si="122"/>
        <v>-115.58581239184706</v>
      </c>
      <c r="AC219">
        <f t="shared" si="123"/>
        <v>-7.2069528461880408</v>
      </c>
      <c r="AD219">
        <f t="shared" si="124"/>
        <v>12.014174951253253</v>
      </c>
      <c r="AE219">
        <f t="shared" si="125"/>
        <v>42.869319685807895</v>
      </c>
      <c r="AF219">
        <f t="shared" si="126"/>
        <v>2.0576551354141537</v>
      </c>
      <c r="AG219">
        <f t="shared" si="127"/>
        <v>19.168102943088339</v>
      </c>
      <c r="AH219">
        <v>1390.488733792208</v>
      </c>
      <c r="AI219">
        <v>1375.4356363636359</v>
      </c>
      <c r="AJ219">
        <v>1.761539393939122</v>
      </c>
      <c r="AK219">
        <v>63.31</v>
      </c>
      <c r="AL219">
        <f t="shared" si="128"/>
        <v>2.0704794811470251</v>
      </c>
      <c r="AM219">
        <v>33.700827484008038</v>
      </c>
      <c r="AN219">
        <v>34.501185454545443</v>
      </c>
      <c r="AO219">
        <v>5.4914811048635097E-3</v>
      </c>
      <c r="AP219">
        <v>89.38907270601743</v>
      </c>
      <c r="AQ219">
        <v>32</v>
      </c>
      <c r="AR219">
        <v>5</v>
      </c>
      <c r="AS219">
        <f t="shared" si="129"/>
        <v>1</v>
      </c>
      <c r="AT219">
        <f t="shared" si="130"/>
        <v>0</v>
      </c>
      <c r="AU219">
        <f t="shared" si="131"/>
        <v>47316.80150877827</v>
      </c>
      <c r="AV219">
        <f t="shared" si="132"/>
        <v>1199.987142857143</v>
      </c>
      <c r="AW219">
        <f t="shared" si="133"/>
        <v>1025.9151778797266</v>
      </c>
      <c r="AX219">
        <f t="shared" si="134"/>
        <v>0.85493847495486086</v>
      </c>
      <c r="AY219">
        <f t="shared" si="135"/>
        <v>0.18843125666288149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1669220672.5</v>
      </c>
      <c r="BF219">
        <v>1315.4385714285711</v>
      </c>
      <c r="BG219">
        <v>1334.369642857142</v>
      </c>
      <c r="BH219">
        <v>34.471878571428583</v>
      </c>
      <c r="BI219">
        <v>33.64664642857143</v>
      </c>
      <c r="BJ219">
        <v>1319.5425</v>
      </c>
      <c r="BK219">
        <v>34.356475000000003</v>
      </c>
      <c r="BL219">
        <v>650.01764285714285</v>
      </c>
      <c r="BM219">
        <v>101.0380714285715</v>
      </c>
      <c r="BN219">
        <v>9.9999857142857168E-2</v>
      </c>
      <c r="BO219">
        <v>32.845496428571423</v>
      </c>
      <c r="BP219">
        <v>33.428414285714283</v>
      </c>
      <c r="BQ219">
        <v>999.9000000000002</v>
      </c>
      <c r="BR219">
        <v>0</v>
      </c>
      <c r="BS219">
        <v>0</v>
      </c>
      <c r="BT219">
        <v>9002.4321428571438</v>
      </c>
      <c r="BU219">
        <v>0</v>
      </c>
      <c r="BV219">
        <v>25.305157142857141</v>
      </c>
      <c r="BW219">
        <v>-18.931160714285721</v>
      </c>
      <c r="BX219">
        <v>1362.4028571428571</v>
      </c>
      <c r="BY219">
        <v>1380.83</v>
      </c>
      <c r="BZ219">
        <v>0.82524175</v>
      </c>
      <c r="CA219">
        <v>1334.369642857142</v>
      </c>
      <c r="CB219">
        <v>33.64664642857143</v>
      </c>
      <c r="CC219">
        <v>3.482973928571429</v>
      </c>
      <c r="CD219">
        <v>3.399593571428571</v>
      </c>
      <c r="CE219">
        <v>26.53697142857143</v>
      </c>
      <c r="CF219">
        <v>26.126464285714281</v>
      </c>
      <c r="CG219">
        <v>1199.987142857143</v>
      </c>
      <c r="CH219">
        <v>0.49996789285714283</v>
      </c>
      <c r="CI219">
        <v>0.50003210714285717</v>
      </c>
      <c r="CJ219">
        <v>0</v>
      </c>
      <c r="CK219">
        <v>865.89696428571438</v>
      </c>
      <c r="CL219">
        <v>4.9990899999999998</v>
      </c>
      <c r="CM219">
        <v>9646.3535714285717</v>
      </c>
      <c r="CN219">
        <v>9557.6467857142852</v>
      </c>
      <c r="CO219">
        <v>41.81424999999998</v>
      </c>
      <c r="CP219">
        <v>43.329999999999991</v>
      </c>
      <c r="CQ219">
        <v>42.561999999999991</v>
      </c>
      <c r="CR219">
        <v>42.477499999999999</v>
      </c>
      <c r="CS219">
        <v>43.254428571428562</v>
      </c>
      <c r="CT219">
        <v>597.45500000000004</v>
      </c>
      <c r="CU219">
        <v>597.53214285714296</v>
      </c>
      <c r="CV219">
        <v>0</v>
      </c>
      <c r="CW219">
        <v>1669220687.4000001</v>
      </c>
      <c r="CX219">
        <v>0</v>
      </c>
      <c r="CY219">
        <v>1669215309.0999999</v>
      </c>
      <c r="CZ219" t="s">
        <v>356</v>
      </c>
      <c r="DA219">
        <v>1669215309.0999999</v>
      </c>
      <c r="DB219">
        <v>1669215308.0999999</v>
      </c>
      <c r="DC219">
        <v>4</v>
      </c>
      <c r="DD219">
        <v>-3.3000000000000002E-2</v>
      </c>
      <c r="DE219">
        <v>-1.7000000000000001E-2</v>
      </c>
      <c r="DF219">
        <v>-3.2709999999999999</v>
      </c>
      <c r="DG219">
        <v>0.115</v>
      </c>
      <c r="DH219">
        <v>409</v>
      </c>
      <c r="DI219">
        <v>31</v>
      </c>
      <c r="DJ219">
        <v>0.59</v>
      </c>
      <c r="DK219">
        <v>0.22</v>
      </c>
      <c r="DL219">
        <v>-18.87069268292683</v>
      </c>
      <c r="DM219">
        <v>-1.2003031358885039</v>
      </c>
      <c r="DN219">
        <v>0.12780789393201991</v>
      </c>
      <c r="DO219">
        <v>0</v>
      </c>
      <c r="DP219">
        <v>0.85271507317073181</v>
      </c>
      <c r="DQ219">
        <v>-0.48064822996515699</v>
      </c>
      <c r="DR219">
        <v>4.7592012462325639E-2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357</v>
      </c>
      <c r="EA219">
        <v>3.2970700000000002</v>
      </c>
      <c r="EB219">
        <v>2.6254200000000001</v>
      </c>
      <c r="EC219">
        <v>0.22319600000000001</v>
      </c>
      <c r="ED219">
        <v>0.223217</v>
      </c>
      <c r="EE219">
        <v>0.14089699999999999</v>
      </c>
      <c r="EF219">
        <v>0.13713700000000001</v>
      </c>
      <c r="EG219">
        <v>23560.799999999999</v>
      </c>
      <c r="EH219">
        <v>23986</v>
      </c>
      <c r="EI219">
        <v>28224.5</v>
      </c>
      <c r="EJ219">
        <v>29726.2</v>
      </c>
      <c r="EK219">
        <v>33361.699999999997</v>
      </c>
      <c r="EL219">
        <v>35600.199999999997</v>
      </c>
      <c r="EM219">
        <v>39823.699999999997</v>
      </c>
      <c r="EN219">
        <v>42467.6</v>
      </c>
      <c r="EO219">
        <v>2.1772800000000001</v>
      </c>
      <c r="EP219">
        <v>2.1949999999999998</v>
      </c>
      <c r="EQ219">
        <v>0.14107700000000001</v>
      </c>
      <c r="ER219">
        <v>0</v>
      </c>
      <c r="ES219">
        <v>31.1556</v>
      </c>
      <c r="ET219">
        <v>999.9</v>
      </c>
      <c r="EU219">
        <v>74.900000000000006</v>
      </c>
      <c r="EV219">
        <v>34.700000000000003</v>
      </c>
      <c r="EW219">
        <v>41.182099999999998</v>
      </c>
      <c r="EX219">
        <v>56.741799999999998</v>
      </c>
      <c r="EY219">
        <v>-2.7604099999999998</v>
      </c>
      <c r="EZ219">
        <v>2</v>
      </c>
      <c r="FA219">
        <v>0.416989</v>
      </c>
      <c r="FB219">
        <v>0.15137</v>
      </c>
      <c r="FC219">
        <v>20.272099999999998</v>
      </c>
      <c r="FD219">
        <v>5.2184900000000001</v>
      </c>
      <c r="FE219">
        <v>12.005599999999999</v>
      </c>
      <c r="FF219">
        <v>4.9867499999999998</v>
      </c>
      <c r="FG219">
        <v>3.2845499999999999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1.8621799999999999</v>
      </c>
      <c r="FN219">
        <v>1.8642099999999999</v>
      </c>
      <c r="FO219">
        <v>1.8603000000000001</v>
      </c>
      <c r="FP219">
        <v>1.8609899999999999</v>
      </c>
      <c r="FQ219">
        <v>1.86019</v>
      </c>
      <c r="FR219">
        <v>1.8618699999999999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-4.12</v>
      </c>
      <c r="GH219">
        <v>0.11550000000000001</v>
      </c>
      <c r="GI219">
        <v>-2.7106589400944232</v>
      </c>
      <c r="GJ219">
        <v>-1.6100910332537859E-3</v>
      </c>
      <c r="GK219">
        <v>7.0186618486508772E-7</v>
      </c>
      <c r="GL219">
        <v>-2.134652460378022E-10</v>
      </c>
      <c r="GM219">
        <v>0.1154050000000026</v>
      </c>
      <c r="GN219">
        <v>0</v>
      </c>
      <c r="GO219">
        <v>0</v>
      </c>
      <c r="GP219">
        <v>0</v>
      </c>
      <c r="GQ219">
        <v>5</v>
      </c>
      <c r="GR219">
        <v>2079</v>
      </c>
      <c r="GS219">
        <v>3</v>
      </c>
      <c r="GT219">
        <v>29</v>
      </c>
      <c r="GU219">
        <v>89.5</v>
      </c>
      <c r="GV219">
        <v>89.5</v>
      </c>
      <c r="GW219">
        <v>3.5180699999999998</v>
      </c>
      <c r="GX219">
        <v>2.5122100000000001</v>
      </c>
      <c r="GY219">
        <v>2.04834</v>
      </c>
      <c r="GZ219">
        <v>2.6208499999999999</v>
      </c>
      <c r="HA219">
        <v>2.1972700000000001</v>
      </c>
      <c r="HB219">
        <v>2.35107</v>
      </c>
      <c r="HC219">
        <v>39.491599999999998</v>
      </c>
      <c r="HD219">
        <v>14.7712</v>
      </c>
      <c r="HE219">
        <v>18</v>
      </c>
      <c r="HF219">
        <v>660.80499999999995</v>
      </c>
      <c r="HG219">
        <v>751.30600000000004</v>
      </c>
      <c r="HH219">
        <v>31.001000000000001</v>
      </c>
      <c r="HI219">
        <v>32.706499999999998</v>
      </c>
      <c r="HJ219">
        <v>30.000499999999999</v>
      </c>
      <c r="HK219">
        <v>32.568600000000004</v>
      </c>
      <c r="HL219">
        <v>32.56</v>
      </c>
      <c r="HM219">
        <v>70.344999999999999</v>
      </c>
      <c r="HN219">
        <v>26.123799999999999</v>
      </c>
      <c r="HO219">
        <v>99.629300000000001</v>
      </c>
      <c r="HP219">
        <v>31</v>
      </c>
      <c r="HQ219">
        <v>1358.27</v>
      </c>
      <c r="HR219">
        <v>33.804600000000001</v>
      </c>
      <c r="HS219">
        <v>99.431200000000004</v>
      </c>
      <c r="HT219">
        <v>98.499099999999999</v>
      </c>
    </row>
    <row r="220" spans="1:228" x14ac:dyDescent="0.2">
      <c r="A220">
        <v>205</v>
      </c>
      <c r="B220">
        <v>1669220684.5</v>
      </c>
      <c r="C220">
        <v>935</v>
      </c>
      <c r="D220" t="s">
        <v>769</v>
      </c>
      <c r="E220" t="s">
        <v>770</v>
      </c>
      <c r="F220">
        <v>4</v>
      </c>
      <c r="G220">
        <v>1669220676.5</v>
      </c>
      <c r="H220">
        <f t="shared" si="102"/>
        <v>2.0649080319187028E-3</v>
      </c>
      <c r="I220">
        <f t="shared" si="103"/>
        <v>2.0649080319187028</v>
      </c>
      <c r="J220">
        <f t="shared" si="104"/>
        <v>19.469044097315937</v>
      </c>
      <c r="K220">
        <f t="shared" si="105"/>
        <v>1322.1224999999999</v>
      </c>
      <c r="L220">
        <f t="shared" si="106"/>
        <v>1026.8300768308075</v>
      </c>
      <c r="M220">
        <f t="shared" si="107"/>
        <v>103.85151930817187</v>
      </c>
      <c r="N220">
        <f t="shared" si="108"/>
        <v>133.71679836287299</v>
      </c>
      <c r="O220">
        <f t="shared" si="109"/>
        <v>0.12047647445898121</v>
      </c>
      <c r="P220">
        <f t="shared" si="110"/>
        <v>3.6790061290865341</v>
      </c>
      <c r="Q220">
        <f t="shared" si="111"/>
        <v>0.11832686711195516</v>
      </c>
      <c r="R220">
        <f t="shared" si="112"/>
        <v>7.4144230940928396E-2</v>
      </c>
      <c r="S220">
        <f t="shared" si="113"/>
        <v>226.11644720089438</v>
      </c>
      <c r="T220">
        <f t="shared" si="114"/>
        <v>33.489001151858155</v>
      </c>
      <c r="U220">
        <f t="shared" si="115"/>
        <v>33.435610714285723</v>
      </c>
      <c r="V220">
        <f t="shared" si="116"/>
        <v>5.1770877148883745</v>
      </c>
      <c r="W220">
        <f t="shared" si="117"/>
        <v>69.628172769190599</v>
      </c>
      <c r="X220">
        <f t="shared" si="118"/>
        <v>3.4877453919010093</v>
      </c>
      <c r="Y220">
        <f t="shared" si="119"/>
        <v>5.0091008469552758</v>
      </c>
      <c r="Z220">
        <f t="shared" si="120"/>
        <v>1.6893423229873652</v>
      </c>
      <c r="AA220">
        <f t="shared" si="121"/>
        <v>-91.062444207614789</v>
      </c>
      <c r="AB220">
        <f t="shared" si="122"/>
        <v>-116.56097477962287</v>
      </c>
      <c r="AC220">
        <f t="shared" si="123"/>
        <v>-7.2661113230802261</v>
      </c>
      <c r="AD220">
        <f t="shared" si="124"/>
        <v>11.226916890576504</v>
      </c>
      <c r="AE220">
        <f t="shared" si="125"/>
        <v>43.073442508423838</v>
      </c>
      <c r="AF220">
        <f t="shared" si="126"/>
        <v>2.0028779386325883</v>
      </c>
      <c r="AG220">
        <f t="shared" si="127"/>
        <v>19.469044097315937</v>
      </c>
      <c r="AH220">
        <v>1397.5467710779219</v>
      </c>
      <c r="AI220">
        <v>1382.462121212121</v>
      </c>
      <c r="AJ220">
        <v>1.7362043290040441</v>
      </c>
      <c r="AK220">
        <v>63.31</v>
      </c>
      <c r="AL220">
        <f t="shared" si="128"/>
        <v>2.0649080319187028</v>
      </c>
      <c r="AM220">
        <v>33.732249594266769</v>
      </c>
      <c r="AN220">
        <v>34.526012727272708</v>
      </c>
      <c r="AO220">
        <v>6.2855578844492298E-3</v>
      </c>
      <c r="AP220">
        <v>89.38907270601743</v>
      </c>
      <c r="AQ220">
        <v>31</v>
      </c>
      <c r="AR220">
        <v>5</v>
      </c>
      <c r="AS220">
        <f t="shared" si="129"/>
        <v>1</v>
      </c>
      <c r="AT220">
        <f t="shared" si="130"/>
        <v>0</v>
      </c>
      <c r="AU220">
        <f t="shared" si="131"/>
        <v>47334.414774266894</v>
      </c>
      <c r="AV220">
        <f t="shared" si="132"/>
        <v>1199.993214285714</v>
      </c>
      <c r="AW220">
        <f t="shared" si="133"/>
        <v>1025.9204814512402</v>
      </c>
      <c r="AX220">
        <f t="shared" si="134"/>
        <v>0.85493856901675147</v>
      </c>
      <c r="AY220">
        <f t="shared" si="135"/>
        <v>0.18843143820233044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1669220676.5</v>
      </c>
      <c r="BF220">
        <v>1322.1224999999999</v>
      </c>
      <c r="BG220">
        <v>1341.1139285714289</v>
      </c>
      <c r="BH220">
        <v>34.485021428571443</v>
      </c>
      <c r="BI220">
        <v>33.68177142857143</v>
      </c>
      <c r="BJ220">
        <v>1326.232857142857</v>
      </c>
      <c r="BK220">
        <v>34.369617857142863</v>
      </c>
      <c r="BL220">
        <v>650.01971428571426</v>
      </c>
      <c r="BM220">
        <v>101.038</v>
      </c>
      <c r="BN220">
        <v>9.9979546428571431E-2</v>
      </c>
      <c r="BO220">
        <v>32.847935714285718</v>
      </c>
      <c r="BP220">
        <v>33.435610714285723</v>
      </c>
      <c r="BQ220">
        <v>999.9000000000002</v>
      </c>
      <c r="BR220">
        <v>0</v>
      </c>
      <c r="BS220">
        <v>0</v>
      </c>
      <c r="BT220">
        <v>9005.9146428571439</v>
      </c>
      <c r="BU220">
        <v>0</v>
      </c>
      <c r="BV220">
        <v>25.347425000000001</v>
      </c>
      <c r="BW220">
        <v>-18.991360714285719</v>
      </c>
      <c r="BX220">
        <v>1369.3446428571431</v>
      </c>
      <c r="BY220">
        <v>1387.859285714286</v>
      </c>
      <c r="BZ220">
        <v>0.80325592857142858</v>
      </c>
      <c r="CA220">
        <v>1341.1139285714289</v>
      </c>
      <c r="CB220">
        <v>33.68177142857143</v>
      </c>
      <c r="CC220">
        <v>3.484298214285714</v>
      </c>
      <c r="CD220">
        <v>3.4031385714285709</v>
      </c>
      <c r="CE220">
        <v>26.543414285714292</v>
      </c>
      <c r="CF220">
        <v>26.144092857142859</v>
      </c>
      <c r="CG220">
        <v>1199.993214285714</v>
      </c>
      <c r="CH220">
        <v>0.49996464285714298</v>
      </c>
      <c r="CI220">
        <v>0.50003535714285718</v>
      </c>
      <c r="CJ220">
        <v>0</v>
      </c>
      <c r="CK220">
        <v>865.98728571428569</v>
      </c>
      <c r="CL220">
        <v>4.9990899999999998</v>
      </c>
      <c r="CM220">
        <v>9637.6239285714273</v>
      </c>
      <c r="CN220">
        <v>9557.6764285714289</v>
      </c>
      <c r="CO220">
        <v>41.827749999999988</v>
      </c>
      <c r="CP220">
        <v>43.345750000000002</v>
      </c>
      <c r="CQ220">
        <v>42.561999999999991</v>
      </c>
      <c r="CR220">
        <v>42.493250000000003</v>
      </c>
      <c r="CS220">
        <v>43.263285714285708</v>
      </c>
      <c r="CT220">
        <v>597.45428571428579</v>
      </c>
      <c r="CU220">
        <v>597.53892857142841</v>
      </c>
      <c r="CV220">
        <v>0</v>
      </c>
      <c r="CW220">
        <v>1669220691.5999999</v>
      </c>
      <c r="CX220">
        <v>0</v>
      </c>
      <c r="CY220">
        <v>1669215309.0999999</v>
      </c>
      <c r="CZ220" t="s">
        <v>356</v>
      </c>
      <c r="DA220">
        <v>1669215309.0999999</v>
      </c>
      <c r="DB220">
        <v>1669215308.0999999</v>
      </c>
      <c r="DC220">
        <v>4</v>
      </c>
      <c r="DD220">
        <v>-3.3000000000000002E-2</v>
      </c>
      <c r="DE220">
        <v>-1.7000000000000001E-2</v>
      </c>
      <c r="DF220">
        <v>-3.2709999999999999</v>
      </c>
      <c r="DG220">
        <v>0.115</v>
      </c>
      <c r="DH220">
        <v>409</v>
      </c>
      <c r="DI220">
        <v>31</v>
      </c>
      <c r="DJ220">
        <v>0.59</v>
      </c>
      <c r="DK220">
        <v>0.22</v>
      </c>
      <c r="DL220">
        <v>-18.922702439024391</v>
      </c>
      <c r="DM220">
        <v>-1.0643142857142971</v>
      </c>
      <c r="DN220">
        <v>0.1176173922923856</v>
      </c>
      <c r="DO220">
        <v>0</v>
      </c>
      <c r="DP220">
        <v>0.82518612195121954</v>
      </c>
      <c r="DQ220">
        <v>-0.38325041811846672</v>
      </c>
      <c r="DR220">
        <v>3.8585542803917287E-2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357</v>
      </c>
      <c r="EA220">
        <v>3.2971499999999998</v>
      </c>
      <c r="EB220">
        <v>2.62534</v>
      </c>
      <c r="EC220">
        <v>0.22387599999999999</v>
      </c>
      <c r="ED220">
        <v>0.22389200000000001</v>
      </c>
      <c r="EE220">
        <v>0.140963</v>
      </c>
      <c r="EF220">
        <v>0.137186</v>
      </c>
      <c r="EG220">
        <v>23539.4</v>
      </c>
      <c r="EH220">
        <v>23965.200000000001</v>
      </c>
      <c r="EI220">
        <v>28223.5</v>
      </c>
      <c r="EJ220">
        <v>29726.3</v>
      </c>
      <c r="EK220">
        <v>33358.1</v>
      </c>
      <c r="EL220">
        <v>35598.1</v>
      </c>
      <c r="EM220">
        <v>39822.5</v>
      </c>
      <c r="EN220">
        <v>42467.5</v>
      </c>
      <c r="EO220">
        <v>2.1775000000000002</v>
      </c>
      <c r="EP220">
        <v>2.1948500000000002</v>
      </c>
      <c r="EQ220">
        <v>0.14025699999999999</v>
      </c>
      <c r="ER220">
        <v>0</v>
      </c>
      <c r="ES220">
        <v>31.17</v>
      </c>
      <c r="ET220">
        <v>999.9</v>
      </c>
      <c r="EU220">
        <v>75</v>
      </c>
      <c r="EV220">
        <v>34.700000000000003</v>
      </c>
      <c r="EW220">
        <v>41.2301</v>
      </c>
      <c r="EX220">
        <v>56.591799999999999</v>
      </c>
      <c r="EY220">
        <v>-2.5921500000000002</v>
      </c>
      <c r="EZ220">
        <v>2</v>
      </c>
      <c r="FA220">
        <v>0.41732999999999998</v>
      </c>
      <c r="FB220">
        <v>0.15437400000000001</v>
      </c>
      <c r="FC220">
        <v>20.272099999999998</v>
      </c>
      <c r="FD220">
        <v>5.2184900000000001</v>
      </c>
      <c r="FE220">
        <v>12.004300000000001</v>
      </c>
      <c r="FF220">
        <v>4.9866999999999999</v>
      </c>
      <c r="FG220">
        <v>3.2845800000000001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1.8621799999999999</v>
      </c>
      <c r="FN220">
        <v>1.8641799999999999</v>
      </c>
      <c r="FO220">
        <v>1.8603000000000001</v>
      </c>
      <c r="FP220">
        <v>1.8609800000000001</v>
      </c>
      <c r="FQ220">
        <v>1.86019</v>
      </c>
      <c r="FR220">
        <v>1.8618699999999999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-4.13</v>
      </c>
      <c r="GH220">
        <v>0.1154</v>
      </c>
      <c r="GI220">
        <v>-2.7106589400944232</v>
      </c>
      <c r="GJ220">
        <v>-1.6100910332537859E-3</v>
      </c>
      <c r="GK220">
        <v>7.0186618486508772E-7</v>
      </c>
      <c r="GL220">
        <v>-2.134652460378022E-10</v>
      </c>
      <c r="GM220">
        <v>0.1154050000000026</v>
      </c>
      <c r="GN220">
        <v>0</v>
      </c>
      <c r="GO220">
        <v>0</v>
      </c>
      <c r="GP220">
        <v>0</v>
      </c>
      <c r="GQ220">
        <v>5</v>
      </c>
      <c r="GR220">
        <v>2079</v>
      </c>
      <c r="GS220">
        <v>3</v>
      </c>
      <c r="GT220">
        <v>29</v>
      </c>
      <c r="GU220">
        <v>89.6</v>
      </c>
      <c r="GV220">
        <v>89.6</v>
      </c>
      <c r="GW220">
        <v>3.5314899999999998</v>
      </c>
      <c r="GX220">
        <v>2.51709</v>
      </c>
      <c r="GY220">
        <v>2.04834</v>
      </c>
      <c r="GZ220">
        <v>2.6208499999999999</v>
      </c>
      <c r="HA220">
        <v>2.1972700000000001</v>
      </c>
      <c r="HB220">
        <v>2.3083499999999999</v>
      </c>
      <c r="HC220">
        <v>39.491599999999998</v>
      </c>
      <c r="HD220">
        <v>14.744899999999999</v>
      </c>
      <c r="HE220">
        <v>18</v>
      </c>
      <c r="HF220">
        <v>661.02200000000005</v>
      </c>
      <c r="HG220">
        <v>751.19799999999998</v>
      </c>
      <c r="HH220">
        <v>31.000900000000001</v>
      </c>
      <c r="HI220">
        <v>32.710099999999997</v>
      </c>
      <c r="HJ220">
        <v>30.000499999999999</v>
      </c>
      <c r="HK220">
        <v>32.572099999999999</v>
      </c>
      <c r="HL220">
        <v>32.562899999999999</v>
      </c>
      <c r="HM220">
        <v>70.619100000000003</v>
      </c>
      <c r="HN220">
        <v>26.123799999999999</v>
      </c>
      <c r="HO220">
        <v>99.629300000000001</v>
      </c>
      <c r="HP220">
        <v>31</v>
      </c>
      <c r="HQ220">
        <v>1364.95</v>
      </c>
      <c r="HR220">
        <v>33.816499999999998</v>
      </c>
      <c r="HS220">
        <v>99.428100000000001</v>
      </c>
      <c r="HT220">
        <v>98.499099999999999</v>
      </c>
    </row>
    <row r="221" spans="1:228" x14ac:dyDescent="0.2">
      <c r="A221">
        <v>206</v>
      </c>
      <c r="B221">
        <v>1669220688.5</v>
      </c>
      <c r="C221">
        <v>939</v>
      </c>
      <c r="D221" t="s">
        <v>771</v>
      </c>
      <c r="E221" t="s">
        <v>772</v>
      </c>
      <c r="F221">
        <v>4</v>
      </c>
      <c r="G221">
        <v>1669220680.5</v>
      </c>
      <c r="H221">
        <f t="shared" si="102"/>
        <v>2.0291609507185472E-3</v>
      </c>
      <c r="I221">
        <f t="shared" si="103"/>
        <v>2.0291609507185471</v>
      </c>
      <c r="J221">
        <f t="shared" si="104"/>
        <v>19.688613668025742</v>
      </c>
      <c r="K221">
        <f t="shared" si="105"/>
        <v>1328.8007142857141</v>
      </c>
      <c r="L221">
        <f t="shared" si="106"/>
        <v>1025.7995203918629</v>
      </c>
      <c r="M221">
        <f t="shared" si="107"/>
        <v>103.74763121379226</v>
      </c>
      <c r="N221">
        <f t="shared" si="108"/>
        <v>134.39266028285383</v>
      </c>
      <c r="O221">
        <f t="shared" si="109"/>
        <v>0.11836257510481485</v>
      </c>
      <c r="P221">
        <f t="shared" si="110"/>
        <v>3.6791768952919091</v>
      </c>
      <c r="Q221">
        <f t="shared" si="111"/>
        <v>0.11628713473777497</v>
      </c>
      <c r="R221">
        <f t="shared" si="112"/>
        <v>7.2862898029174963E-2</v>
      </c>
      <c r="S221">
        <f t="shared" si="113"/>
        <v>226.1142504510658</v>
      </c>
      <c r="T221">
        <f t="shared" si="114"/>
        <v>33.497377151696142</v>
      </c>
      <c r="U221">
        <f t="shared" si="115"/>
        <v>33.441767857142857</v>
      </c>
      <c r="V221">
        <f t="shared" si="116"/>
        <v>5.1788733576509669</v>
      </c>
      <c r="W221">
        <f t="shared" si="117"/>
        <v>69.663226490608182</v>
      </c>
      <c r="X221">
        <f t="shared" si="118"/>
        <v>3.4896842393071172</v>
      </c>
      <c r="Y221">
        <f t="shared" si="119"/>
        <v>5.0093634979390274</v>
      </c>
      <c r="Z221">
        <f t="shared" si="120"/>
        <v>1.6891891183438497</v>
      </c>
      <c r="AA221">
        <f t="shared" si="121"/>
        <v>-89.485997926687929</v>
      </c>
      <c r="AB221">
        <f t="shared" si="122"/>
        <v>-117.60277319545575</v>
      </c>
      <c r="AC221">
        <f t="shared" si="123"/>
        <v>-7.330968849064373</v>
      </c>
      <c r="AD221">
        <f t="shared" si="124"/>
        <v>11.694510479857755</v>
      </c>
      <c r="AE221">
        <f t="shared" si="125"/>
        <v>43.177958396734162</v>
      </c>
      <c r="AF221">
        <f t="shared" si="126"/>
        <v>1.9696358100832367</v>
      </c>
      <c r="AG221">
        <f t="shared" si="127"/>
        <v>19.688613668025742</v>
      </c>
      <c r="AH221">
        <v>1404.3888746926409</v>
      </c>
      <c r="AI221">
        <v>1389.273090909091</v>
      </c>
      <c r="AJ221">
        <v>1.7196865800863179</v>
      </c>
      <c r="AK221">
        <v>63.31</v>
      </c>
      <c r="AL221">
        <f t="shared" si="128"/>
        <v>2.0291609507185471</v>
      </c>
      <c r="AM221">
        <v>33.74417778880786</v>
      </c>
      <c r="AN221">
        <v>34.542412121212131</v>
      </c>
      <c r="AO221">
        <v>2.842966068157534E-3</v>
      </c>
      <c r="AP221">
        <v>89.38907270601743</v>
      </c>
      <c r="AQ221">
        <v>31</v>
      </c>
      <c r="AR221">
        <v>5</v>
      </c>
      <c r="AS221">
        <f t="shared" si="129"/>
        <v>1</v>
      </c>
      <c r="AT221">
        <f t="shared" si="130"/>
        <v>0</v>
      </c>
      <c r="AU221">
        <f t="shared" si="131"/>
        <v>47337.326758781091</v>
      </c>
      <c r="AV221">
        <f t="shared" si="132"/>
        <v>1199.980357142857</v>
      </c>
      <c r="AW221">
        <f t="shared" si="133"/>
        <v>1025.9096064513294</v>
      </c>
      <c r="AX221">
        <f t="shared" si="134"/>
        <v>0.85493866657451911</v>
      </c>
      <c r="AY221">
        <f t="shared" si="135"/>
        <v>0.18843162648882178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1669220680.5</v>
      </c>
      <c r="BF221">
        <v>1328.8007142857141</v>
      </c>
      <c r="BG221">
        <v>1347.8232142857139</v>
      </c>
      <c r="BH221">
        <v>34.504078571428572</v>
      </c>
      <c r="BI221">
        <v>33.714157142857147</v>
      </c>
      <c r="BJ221">
        <v>1332.9167857142861</v>
      </c>
      <c r="BK221">
        <v>34.388674999999999</v>
      </c>
      <c r="BL221">
        <v>650.00432142857142</v>
      </c>
      <c r="BM221">
        <v>101.03835714285719</v>
      </c>
      <c r="BN221">
        <v>9.995414642857145E-2</v>
      </c>
      <c r="BO221">
        <v>32.848867857142857</v>
      </c>
      <c r="BP221">
        <v>33.441767857142857</v>
      </c>
      <c r="BQ221">
        <v>999.9000000000002</v>
      </c>
      <c r="BR221">
        <v>0</v>
      </c>
      <c r="BS221">
        <v>0</v>
      </c>
      <c r="BT221">
        <v>9006.4728571428568</v>
      </c>
      <c r="BU221">
        <v>0</v>
      </c>
      <c r="BV221">
        <v>25.260157142857139</v>
      </c>
      <c r="BW221">
        <v>-19.022132142857139</v>
      </c>
      <c r="BX221">
        <v>1376.288571428571</v>
      </c>
      <c r="BY221">
        <v>1394.8489285714279</v>
      </c>
      <c r="BZ221">
        <v>0.78992314285714282</v>
      </c>
      <c r="CA221">
        <v>1347.8232142857139</v>
      </c>
      <c r="CB221">
        <v>33.714157142857147</v>
      </c>
      <c r="CC221">
        <v>3.4862324999999998</v>
      </c>
      <c r="CD221">
        <v>3.4064199999999998</v>
      </c>
      <c r="CE221">
        <v>26.55282857142857</v>
      </c>
      <c r="CF221">
        <v>26.160407142857139</v>
      </c>
      <c r="CG221">
        <v>1199.980357142857</v>
      </c>
      <c r="CH221">
        <v>0.49996150000000011</v>
      </c>
      <c r="CI221">
        <v>0.50003849999999994</v>
      </c>
      <c r="CJ221">
        <v>0</v>
      </c>
      <c r="CK221">
        <v>866.0543928571426</v>
      </c>
      <c r="CL221">
        <v>4.9990899999999998</v>
      </c>
      <c r="CM221">
        <v>9623.5103571428572</v>
      </c>
      <c r="CN221">
        <v>9557.5607142857152</v>
      </c>
      <c r="CO221">
        <v>41.843499999999999</v>
      </c>
      <c r="CP221">
        <v>43.361499999999992</v>
      </c>
      <c r="CQ221">
        <v>42.56424999999998</v>
      </c>
      <c r="CR221">
        <v>42.497750000000003</v>
      </c>
      <c r="CS221">
        <v>43.276571428571422</v>
      </c>
      <c r="CT221">
        <v>597.44392857142861</v>
      </c>
      <c r="CU221">
        <v>597.53642857142859</v>
      </c>
      <c r="CV221">
        <v>0</v>
      </c>
      <c r="CW221">
        <v>1669220695.2</v>
      </c>
      <c r="CX221">
        <v>0</v>
      </c>
      <c r="CY221">
        <v>1669215309.0999999</v>
      </c>
      <c r="CZ221" t="s">
        <v>356</v>
      </c>
      <c r="DA221">
        <v>1669215309.0999999</v>
      </c>
      <c r="DB221">
        <v>1669215308.0999999</v>
      </c>
      <c r="DC221">
        <v>4</v>
      </c>
      <c r="DD221">
        <v>-3.3000000000000002E-2</v>
      </c>
      <c r="DE221">
        <v>-1.7000000000000001E-2</v>
      </c>
      <c r="DF221">
        <v>-3.2709999999999999</v>
      </c>
      <c r="DG221">
        <v>0.115</v>
      </c>
      <c r="DH221">
        <v>409</v>
      </c>
      <c r="DI221">
        <v>31</v>
      </c>
      <c r="DJ221">
        <v>0.59</v>
      </c>
      <c r="DK221">
        <v>0.22</v>
      </c>
      <c r="DL221">
        <v>-18.985465853658539</v>
      </c>
      <c r="DM221">
        <v>-0.61285714285715931</v>
      </c>
      <c r="DN221">
        <v>7.4384045003619684E-2</v>
      </c>
      <c r="DO221">
        <v>0</v>
      </c>
      <c r="DP221">
        <v>0.80639197560975595</v>
      </c>
      <c r="DQ221">
        <v>-0.2431564390243893</v>
      </c>
      <c r="DR221">
        <v>2.6958336770624959E-2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3.2971300000000001</v>
      </c>
      <c r="EB221">
        <v>2.6252499999999999</v>
      </c>
      <c r="EC221">
        <v>0.224547</v>
      </c>
      <c r="ED221">
        <v>0.224554</v>
      </c>
      <c r="EE221">
        <v>0.141009</v>
      </c>
      <c r="EF221">
        <v>0.13728799999999999</v>
      </c>
      <c r="EG221">
        <v>23518.6</v>
      </c>
      <c r="EH221">
        <v>23944.2</v>
      </c>
      <c r="EI221">
        <v>28223.200000000001</v>
      </c>
      <c r="EJ221">
        <v>29725.7</v>
      </c>
      <c r="EK221">
        <v>33355.9</v>
      </c>
      <c r="EL221">
        <v>35593.300000000003</v>
      </c>
      <c r="EM221">
        <v>39821.9</v>
      </c>
      <c r="EN221">
        <v>42466.7</v>
      </c>
      <c r="EO221">
        <v>2.1773500000000001</v>
      </c>
      <c r="EP221">
        <v>2.19495</v>
      </c>
      <c r="EQ221">
        <v>0.1394</v>
      </c>
      <c r="ER221">
        <v>0</v>
      </c>
      <c r="ES221">
        <v>31.183599999999998</v>
      </c>
      <c r="ET221">
        <v>999.9</v>
      </c>
      <c r="EU221">
        <v>75</v>
      </c>
      <c r="EV221">
        <v>34.700000000000003</v>
      </c>
      <c r="EW221">
        <v>41.234400000000001</v>
      </c>
      <c r="EX221">
        <v>56.951799999999999</v>
      </c>
      <c r="EY221">
        <v>-2.7283599999999999</v>
      </c>
      <c r="EZ221">
        <v>2</v>
      </c>
      <c r="FA221">
        <v>0.41762700000000003</v>
      </c>
      <c r="FB221">
        <v>0.156669</v>
      </c>
      <c r="FC221">
        <v>20.272200000000002</v>
      </c>
      <c r="FD221">
        <v>5.21699</v>
      </c>
      <c r="FE221">
        <v>12.0046</v>
      </c>
      <c r="FF221">
        <v>4.9865500000000003</v>
      </c>
      <c r="FG221">
        <v>3.2844799999999998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1.8621799999999999</v>
      </c>
      <c r="FN221">
        <v>1.86419</v>
      </c>
      <c r="FO221">
        <v>1.8603099999999999</v>
      </c>
      <c r="FP221">
        <v>1.8609800000000001</v>
      </c>
      <c r="FQ221">
        <v>1.8601799999999999</v>
      </c>
      <c r="FR221">
        <v>1.86188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-4.12</v>
      </c>
      <c r="GH221">
        <v>0.1154</v>
      </c>
      <c r="GI221">
        <v>-2.7106589400944232</v>
      </c>
      <c r="GJ221">
        <v>-1.6100910332537859E-3</v>
      </c>
      <c r="GK221">
        <v>7.0186618486508772E-7</v>
      </c>
      <c r="GL221">
        <v>-2.134652460378022E-10</v>
      </c>
      <c r="GM221">
        <v>0.1154050000000026</v>
      </c>
      <c r="GN221">
        <v>0</v>
      </c>
      <c r="GO221">
        <v>0</v>
      </c>
      <c r="GP221">
        <v>0</v>
      </c>
      <c r="GQ221">
        <v>5</v>
      </c>
      <c r="GR221">
        <v>2079</v>
      </c>
      <c r="GS221">
        <v>3</v>
      </c>
      <c r="GT221">
        <v>29</v>
      </c>
      <c r="GU221">
        <v>89.7</v>
      </c>
      <c r="GV221">
        <v>89.7</v>
      </c>
      <c r="GW221">
        <v>3.5449199999999998</v>
      </c>
      <c r="GX221">
        <v>2.50854</v>
      </c>
      <c r="GY221">
        <v>2.04834</v>
      </c>
      <c r="GZ221">
        <v>2.6220699999999999</v>
      </c>
      <c r="HA221">
        <v>2.1972700000000001</v>
      </c>
      <c r="HB221">
        <v>2.34375</v>
      </c>
      <c r="HC221">
        <v>39.516599999999997</v>
      </c>
      <c r="HD221">
        <v>14.7712</v>
      </c>
      <c r="HE221">
        <v>18</v>
      </c>
      <c r="HF221">
        <v>660.94100000000003</v>
      </c>
      <c r="HG221">
        <v>751.34</v>
      </c>
      <c r="HH221">
        <v>31.000800000000002</v>
      </c>
      <c r="HI221">
        <v>32.713000000000001</v>
      </c>
      <c r="HJ221">
        <v>30.000399999999999</v>
      </c>
      <c r="HK221">
        <v>32.575699999999998</v>
      </c>
      <c r="HL221">
        <v>32.566499999999998</v>
      </c>
      <c r="HM221">
        <v>70.894999999999996</v>
      </c>
      <c r="HN221">
        <v>25.840800000000002</v>
      </c>
      <c r="HO221">
        <v>99.629300000000001</v>
      </c>
      <c r="HP221">
        <v>31</v>
      </c>
      <c r="HQ221">
        <v>1371.63</v>
      </c>
      <c r="HR221">
        <v>33.835799999999999</v>
      </c>
      <c r="HS221">
        <v>99.4268</v>
      </c>
      <c r="HT221">
        <v>98.497299999999996</v>
      </c>
    </row>
    <row r="222" spans="1:228" x14ac:dyDescent="0.2">
      <c r="A222">
        <v>207</v>
      </c>
      <c r="B222">
        <v>1669220692.5</v>
      </c>
      <c r="C222">
        <v>943</v>
      </c>
      <c r="D222" t="s">
        <v>773</v>
      </c>
      <c r="E222" t="s">
        <v>774</v>
      </c>
      <c r="F222">
        <v>4</v>
      </c>
      <c r="G222">
        <v>1669220684.5</v>
      </c>
      <c r="H222">
        <f t="shared" si="102"/>
        <v>1.9913873830909564E-3</v>
      </c>
      <c r="I222">
        <f t="shared" si="103"/>
        <v>1.9913873830909563</v>
      </c>
      <c r="J222">
        <f t="shared" si="104"/>
        <v>19.369779866148459</v>
      </c>
      <c r="K222">
        <f t="shared" si="105"/>
        <v>1335.495714285714</v>
      </c>
      <c r="L222">
        <f t="shared" si="106"/>
        <v>1031.9770382378663</v>
      </c>
      <c r="M222">
        <f t="shared" si="107"/>
        <v>104.37255456318971</v>
      </c>
      <c r="N222">
        <f t="shared" si="108"/>
        <v>135.06996196950567</v>
      </c>
      <c r="O222">
        <f t="shared" si="109"/>
        <v>0.11625391619144401</v>
      </c>
      <c r="P222">
        <f t="shared" si="110"/>
        <v>3.6788952072604024</v>
      </c>
      <c r="Q222">
        <f t="shared" si="111"/>
        <v>0.11425094114086676</v>
      </c>
      <c r="R222">
        <f t="shared" si="112"/>
        <v>7.1583923050971929E-2</v>
      </c>
      <c r="S222">
        <f t="shared" si="113"/>
        <v>226.11389784406384</v>
      </c>
      <c r="T222">
        <f t="shared" si="114"/>
        <v>33.503930152862651</v>
      </c>
      <c r="U222">
        <f t="shared" si="115"/>
        <v>33.442767857142847</v>
      </c>
      <c r="V222">
        <f t="shared" si="116"/>
        <v>5.1791634198025251</v>
      </c>
      <c r="W222">
        <f t="shared" si="117"/>
        <v>69.712830547498754</v>
      </c>
      <c r="X222">
        <f t="shared" si="118"/>
        <v>3.4918940870533306</v>
      </c>
      <c r="Y222">
        <f t="shared" si="119"/>
        <v>5.0089690228173023</v>
      </c>
      <c r="Z222">
        <f t="shared" si="120"/>
        <v>1.6872693327491946</v>
      </c>
      <c r="AA222">
        <f t="shared" si="121"/>
        <v>-87.820183594311175</v>
      </c>
      <c r="AB222">
        <f t="shared" si="122"/>
        <v>-118.06977703574483</v>
      </c>
      <c r="AC222">
        <f t="shared" si="123"/>
        <v>-7.3606295092035978</v>
      </c>
      <c r="AD222">
        <f t="shared" si="124"/>
        <v>12.863307704804242</v>
      </c>
      <c r="AE222">
        <f t="shared" si="125"/>
        <v>43.229999526225235</v>
      </c>
      <c r="AF222">
        <f t="shared" si="126"/>
        <v>1.9347701015895347</v>
      </c>
      <c r="AG222">
        <f t="shared" si="127"/>
        <v>19.369779866148459</v>
      </c>
      <c r="AH222">
        <v>1411.384503926407</v>
      </c>
      <c r="AI222">
        <v>1396.2964848484851</v>
      </c>
      <c r="AJ222">
        <v>1.7479030303030909</v>
      </c>
      <c r="AK222">
        <v>63.31</v>
      </c>
      <c r="AL222">
        <f t="shared" si="128"/>
        <v>1.9913873830909563</v>
      </c>
      <c r="AM222">
        <v>33.803244515446437</v>
      </c>
      <c r="AN222">
        <v>34.569532121212113</v>
      </c>
      <c r="AO222">
        <v>5.9126290170087806E-3</v>
      </c>
      <c r="AP222">
        <v>89.38907270601743</v>
      </c>
      <c r="AQ222">
        <v>32</v>
      </c>
      <c r="AR222">
        <v>5</v>
      </c>
      <c r="AS222">
        <f t="shared" si="129"/>
        <v>1</v>
      </c>
      <c r="AT222">
        <f t="shared" si="130"/>
        <v>0</v>
      </c>
      <c r="AU222">
        <f t="shared" si="131"/>
        <v>47332.506988388312</v>
      </c>
      <c r="AV222">
        <f t="shared" si="132"/>
        <v>1199.9775</v>
      </c>
      <c r="AW222">
        <f t="shared" si="133"/>
        <v>1025.907260022831</v>
      </c>
      <c r="AX222">
        <f t="shared" si="134"/>
        <v>0.85493874678719473</v>
      </c>
      <c r="AY222">
        <f t="shared" si="135"/>
        <v>0.18843178129928589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1669220684.5</v>
      </c>
      <c r="BF222">
        <v>1335.495714285714</v>
      </c>
      <c r="BG222">
        <v>1354.525714285714</v>
      </c>
      <c r="BH222">
        <v>34.525882142857142</v>
      </c>
      <c r="BI222">
        <v>33.749971428571428</v>
      </c>
      <c r="BJ222">
        <v>1339.6175000000001</v>
      </c>
      <c r="BK222">
        <v>34.410478571428563</v>
      </c>
      <c r="BL222">
        <v>650.01296428571425</v>
      </c>
      <c r="BM222">
        <v>101.0384642857143</v>
      </c>
      <c r="BN222">
        <v>9.998230357142858E-2</v>
      </c>
      <c r="BO222">
        <v>32.847467857142867</v>
      </c>
      <c r="BP222">
        <v>33.442767857142847</v>
      </c>
      <c r="BQ222">
        <v>999.9000000000002</v>
      </c>
      <c r="BR222">
        <v>0</v>
      </c>
      <c r="BS222">
        <v>0</v>
      </c>
      <c r="BT222">
        <v>9005.49</v>
      </c>
      <c r="BU222">
        <v>0</v>
      </c>
      <c r="BV222">
        <v>25.113021428571429</v>
      </c>
      <c r="BW222">
        <v>-19.02900714285715</v>
      </c>
      <c r="BX222">
        <v>1383.2550000000001</v>
      </c>
      <c r="BY222">
        <v>1401.837857142857</v>
      </c>
      <c r="BZ222">
        <v>0.77590271428571411</v>
      </c>
      <c r="CA222">
        <v>1354.525714285714</v>
      </c>
      <c r="CB222">
        <v>33.749971428571428</v>
      </c>
      <c r="CC222">
        <v>3.4884400000000002</v>
      </c>
      <c r="CD222">
        <v>3.410043214285714</v>
      </c>
      <c r="CE222">
        <v>26.563571428571429</v>
      </c>
      <c r="CF222">
        <v>26.178396428571428</v>
      </c>
      <c r="CG222">
        <v>1199.9775</v>
      </c>
      <c r="CH222">
        <v>0.49995935714285722</v>
      </c>
      <c r="CI222">
        <v>0.50004064285714278</v>
      </c>
      <c r="CJ222">
        <v>0</v>
      </c>
      <c r="CK222">
        <v>866.1234285714288</v>
      </c>
      <c r="CL222">
        <v>4.9990899999999998</v>
      </c>
      <c r="CM222">
        <v>9609.2482142857152</v>
      </c>
      <c r="CN222">
        <v>9557.5328571428563</v>
      </c>
      <c r="CO222">
        <v>41.857000000000014</v>
      </c>
      <c r="CP222">
        <v>43.3705</v>
      </c>
      <c r="CQ222">
        <v>42.568749999999987</v>
      </c>
      <c r="CR222">
        <v>42.5</v>
      </c>
      <c r="CS222">
        <v>43.292071428571418</v>
      </c>
      <c r="CT222">
        <v>597.43928571428569</v>
      </c>
      <c r="CU222">
        <v>597.53821428571428</v>
      </c>
      <c r="CV222">
        <v>0</v>
      </c>
      <c r="CW222">
        <v>1669220699.4000001</v>
      </c>
      <c r="CX222">
        <v>0</v>
      </c>
      <c r="CY222">
        <v>1669215309.0999999</v>
      </c>
      <c r="CZ222" t="s">
        <v>356</v>
      </c>
      <c r="DA222">
        <v>1669215309.0999999</v>
      </c>
      <c r="DB222">
        <v>1669215308.0999999</v>
      </c>
      <c r="DC222">
        <v>4</v>
      </c>
      <c r="DD222">
        <v>-3.3000000000000002E-2</v>
      </c>
      <c r="DE222">
        <v>-1.7000000000000001E-2</v>
      </c>
      <c r="DF222">
        <v>-3.2709999999999999</v>
      </c>
      <c r="DG222">
        <v>0.115</v>
      </c>
      <c r="DH222">
        <v>409</v>
      </c>
      <c r="DI222">
        <v>31</v>
      </c>
      <c r="DJ222">
        <v>0.59</v>
      </c>
      <c r="DK222">
        <v>0.22</v>
      </c>
      <c r="DL222">
        <v>-19.014373170731709</v>
      </c>
      <c r="DM222">
        <v>-0.17448501742164441</v>
      </c>
      <c r="DN222">
        <v>3.8545095695063203E-2</v>
      </c>
      <c r="DO222">
        <v>0</v>
      </c>
      <c r="DP222">
        <v>0.78811824390243912</v>
      </c>
      <c r="DQ222">
        <v>-0.1852288641114988</v>
      </c>
      <c r="DR222">
        <v>2.0591886210267599E-2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357</v>
      </c>
      <c r="EA222">
        <v>3.2971300000000001</v>
      </c>
      <c r="EB222">
        <v>2.62527</v>
      </c>
      <c r="EC222">
        <v>0.22522600000000001</v>
      </c>
      <c r="ED222">
        <v>0.22523099999999999</v>
      </c>
      <c r="EE222">
        <v>0.14108799999999999</v>
      </c>
      <c r="EF222">
        <v>0.13741300000000001</v>
      </c>
      <c r="EG222">
        <v>23497.3</v>
      </c>
      <c r="EH222">
        <v>23923.4</v>
      </c>
      <c r="EI222">
        <v>28222.5</v>
      </c>
      <c r="EJ222">
        <v>29726</v>
      </c>
      <c r="EK222">
        <v>33352.300000000003</v>
      </c>
      <c r="EL222">
        <v>35588.5</v>
      </c>
      <c r="EM222">
        <v>39821.300000000003</v>
      </c>
      <c r="EN222">
        <v>42467.1</v>
      </c>
      <c r="EO222">
        <v>2.1772499999999999</v>
      </c>
      <c r="EP222">
        <v>2.1948799999999999</v>
      </c>
      <c r="EQ222">
        <v>0.13850599999999999</v>
      </c>
      <c r="ER222">
        <v>0</v>
      </c>
      <c r="ES222">
        <v>31.195900000000002</v>
      </c>
      <c r="ET222">
        <v>999.9</v>
      </c>
      <c r="EU222">
        <v>75</v>
      </c>
      <c r="EV222">
        <v>34.700000000000003</v>
      </c>
      <c r="EW222">
        <v>41.231299999999997</v>
      </c>
      <c r="EX222">
        <v>56.831800000000001</v>
      </c>
      <c r="EY222">
        <v>-2.69631</v>
      </c>
      <c r="EZ222">
        <v>2</v>
      </c>
      <c r="FA222">
        <v>0.41791400000000001</v>
      </c>
      <c r="FB222">
        <v>0.15862200000000001</v>
      </c>
      <c r="FC222">
        <v>20.271999999999998</v>
      </c>
      <c r="FD222">
        <v>5.2172900000000002</v>
      </c>
      <c r="FE222">
        <v>12.0046</v>
      </c>
      <c r="FF222">
        <v>4.98665</v>
      </c>
      <c r="FG222">
        <v>3.2845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1.86419</v>
      </c>
      <c r="FO222">
        <v>1.8603000000000001</v>
      </c>
      <c r="FP222">
        <v>1.8609800000000001</v>
      </c>
      <c r="FQ222">
        <v>1.86019</v>
      </c>
      <c r="FR222">
        <v>1.8618699999999999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-4.13</v>
      </c>
      <c r="GH222">
        <v>0.1154</v>
      </c>
      <c r="GI222">
        <v>-2.7106589400944232</v>
      </c>
      <c r="GJ222">
        <v>-1.6100910332537859E-3</v>
      </c>
      <c r="GK222">
        <v>7.0186618486508772E-7</v>
      </c>
      <c r="GL222">
        <v>-2.134652460378022E-10</v>
      </c>
      <c r="GM222">
        <v>0.1154050000000026</v>
      </c>
      <c r="GN222">
        <v>0</v>
      </c>
      <c r="GO222">
        <v>0</v>
      </c>
      <c r="GP222">
        <v>0</v>
      </c>
      <c r="GQ222">
        <v>5</v>
      </c>
      <c r="GR222">
        <v>2079</v>
      </c>
      <c r="GS222">
        <v>3</v>
      </c>
      <c r="GT222">
        <v>29</v>
      </c>
      <c r="GU222">
        <v>89.7</v>
      </c>
      <c r="GV222">
        <v>89.7</v>
      </c>
      <c r="GW222">
        <v>3.5595699999999999</v>
      </c>
      <c r="GX222">
        <v>2.51953</v>
      </c>
      <c r="GY222">
        <v>2.04834</v>
      </c>
      <c r="GZ222">
        <v>2.6220699999999999</v>
      </c>
      <c r="HA222">
        <v>2.1972700000000001</v>
      </c>
      <c r="HB222">
        <v>2.2973599999999998</v>
      </c>
      <c r="HC222">
        <v>39.516599999999997</v>
      </c>
      <c r="HD222">
        <v>14.744899999999999</v>
      </c>
      <c r="HE222">
        <v>18</v>
      </c>
      <c r="HF222">
        <v>660.89400000000001</v>
      </c>
      <c r="HG222">
        <v>751.31299999999999</v>
      </c>
      <c r="HH222">
        <v>31.000699999999998</v>
      </c>
      <c r="HI222">
        <v>32.716900000000003</v>
      </c>
      <c r="HJ222">
        <v>30.000499999999999</v>
      </c>
      <c r="HK222">
        <v>32.578899999999997</v>
      </c>
      <c r="HL222">
        <v>32.570099999999996</v>
      </c>
      <c r="HM222">
        <v>71.168700000000001</v>
      </c>
      <c r="HN222">
        <v>25.840800000000002</v>
      </c>
      <c r="HO222">
        <v>99.629300000000001</v>
      </c>
      <c r="HP222">
        <v>31</v>
      </c>
      <c r="HQ222">
        <v>1378.31</v>
      </c>
      <c r="HR222">
        <v>33.826999999999998</v>
      </c>
      <c r="HS222">
        <v>99.424800000000005</v>
      </c>
      <c r="HT222">
        <v>98.498199999999997</v>
      </c>
    </row>
    <row r="223" spans="1:228" x14ac:dyDescent="0.2">
      <c r="A223">
        <v>208</v>
      </c>
      <c r="B223">
        <v>1669220696.5</v>
      </c>
      <c r="C223">
        <v>947</v>
      </c>
      <c r="D223" t="s">
        <v>775</v>
      </c>
      <c r="E223" t="s">
        <v>776</v>
      </c>
      <c r="F223">
        <v>4</v>
      </c>
      <c r="G223">
        <v>1669220688.5</v>
      </c>
      <c r="H223">
        <f t="shared" si="102"/>
        <v>2.0199309966338159E-3</v>
      </c>
      <c r="I223">
        <f t="shared" si="103"/>
        <v>2.0199309966338159</v>
      </c>
      <c r="J223">
        <f t="shared" si="104"/>
        <v>19.741928790471402</v>
      </c>
      <c r="K223">
        <f t="shared" si="105"/>
        <v>1342.1821428571429</v>
      </c>
      <c r="L223">
        <f t="shared" si="106"/>
        <v>1037.5969989261127</v>
      </c>
      <c r="M223">
        <f t="shared" si="107"/>
        <v>104.94094345057832</v>
      </c>
      <c r="N223">
        <f t="shared" si="108"/>
        <v>135.74621023357199</v>
      </c>
      <c r="O223">
        <f t="shared" si="109"/>
        <v>0.11810602325903523</v>
      </c>
      <c r="P223">
        <f t="shared" si="110"/>
        <v>3.6775053461327705</v>
      </c>
      <c r="Q223">
        <f t="shared" si="111"/>
        <v>0.11603856395721124</v>
      </c>
      <c r="R223">
        <f t="shared" si="112"/>
        <v>7.2706840955779783E-2</v>
      </c>
      <c r="S223">
        <f t="shared" si="113"/>
        <v>226.11421412966075</v>
      </c>
      <c r="T223">
        <f t="shared" si="114"/>
        <v>33.495588842783079</v>
      </c>
      <c r="U223">
        <f t="shared" si="115"/>
        <v>33.443564285714288</v>
      </c>
      <c r="V223">
        <f t="shared" si="116"/>
        <v>5.1793944436968609</v>
      </c>
      <c r="W223">
        <f t="shared" si="117"/>
        <v>69.771656064726756</v>
      </c>
      <c r="X223">
        <f t="shared" si="118"/>
        <v>3.4943295442056597</v>
      </c>
      <c r="Y223">
        <f t="shared" si="119"/>
        <v>5.0082364978752842</v>
      </c>
      <c r="Z223">
        <f t="shared" si="120"/>
        <v>1.6850648994912012</v>
      </c>
      <c r="AA223">
        <f t="shared" si="121"/>
        <v>-89.078956951551277</v>
      </c>
      <c r="AB223">
        <f t="shared" si="122"/>
        <v>-118.69855268635268</v>
      </c>
      <c r="AC223">
        <f t="shared" si="123"/>
        <v>-7.4025595581190515</v>
      </c>
      <c r="AD223">
        <f t="shared" si="124"/>
        <v>10.934144933637754</v>
      </c>
      <c r="AE223">
        <f t="shared" si="125"/>
        <v>43.250041589028562</v>
      </c>
      <c r="AF223">
        <f t="shared" si="126"/>
        <v>1.915898868513936</v>
      </c>
      <c r="AG223">
        <f t="shared" si="127"/>
        <v>19.741928790471402</v>
      </c>
      <c r="AH223">
        <v>1418.3820335757571</v>
      </c>
      <c r="AI223">
        <v>1403.214545454545</v>
      </c>
      <c r="AJ223">
        <v>1.726995670995501</v>
      </c>
      <c r="AK223">
        <v>63.31</v>
      </c>
      <c r="AL223">
        <f t="shared" si="128"/>
        <v>2.0199309966338159</v>
      </c>
      <c r="AM223">
        <v>33.830146182157037</v>
      </c>
      <c r="AN223">
        <v>34.597378787878803</v>
      </c>
      <c r="AO223">
        <v>7.831334569298385E-3</v>
      </c>
      <c r="AP223">
        <v>89.38907270601743</v>
      </c>
      <c r="AQ223">
        <v>31</v>
      </c>
      <c r="AR223">
        <v>5</v>
      </c>
      <c r="AS223">
        <f t="shared" si="129"/>
        <v>1</v>
      </c>
      <c r="AT223">
        <f t="shared" si="130"/>
        <v>0</v>
      </c>
      <c r="AU223">
        <f t="shared" si="131"/>
        <v>47308.055908828937</v>
      </c>
      <c r="AV223">
        <f t="shared" si="132"/>
        <v>1199.98</v>
      </c>
      <c r="AW223">
        <f t="shared" si="133"/>
        <v>1025.9093171656275</v>
      </c>
      <c r="AX223">
        <f t="shared" si="134"/>
        <v>0.85493867994935535</v>
      </c>
      <c r="AY223">
        <f t="shared" si="135"/>
        <v>0.18843165230225567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1669220688.5</v>
      </c>
      <c r="BF223">
        <v>1342.1821428571429</v>
      </c>
      <c r="BG223">
        <v>1361.2153571428571</v>
      </c>
      <c r="BH223">
        <v>34.549964285714289</v>
      </c>
      <c r="BI223">
        <v>33.781639285714292</v>
      </c>
      <c r="BJ223">
        <v>1346.31</v>
      </c>
      <c r="BK223">
        <v>34.434560714285723</v>
      </c>
      <c r="BL223">
        <v>650.01171428571422</v>
      </c>
      <c r="BM223">
        <v>101.0384285714286</v>
      </c>
      <c r="BN223">
        <v>0.100013</v>
      </c>
      <c r="BO223">
        <v>32.844867857142859</v>
      </c>
      <c r="BP223">
        <v>33.443564285714288</v>
      </c>
      <c r="BQ223">
        <v>999.9000000000002</v>
      </c>
      <c r="BR223">
        <v>0</v>
      </c>
      <c r="BS223">
        <v>0</v>
      </c>
      <c r="BT223">
        <v>9000.6914285714283</v>
      </c>
      <c r="BU223">
        <v>0</v>
      </c>
      <c r="BV223">
        <v>24.934385714285721</v>
      </c>
      <c r="BW223">
        <v>-19.032839285714289</v>
      </c>
      <c r="BX223">
        <v>1390.2153571428571</v>
      </c>
      <c r="BY223">
        <v>1408.8078571428571</v>
      </c>
      <c r="BZ223">
        <v>0.76831092857142858</v>
      </c>
      <c r="CA223">
        <v>1361.2153571428571</v>
      </c>
      <c r="CB223">
        <v>33.781639285714292</v>
      </c>
      <c r="CC223">
        <v>3.4908703571428572</v>
      </c>
      <c r="CD223">
        <v>3.4132407142857142</v>
      </c>
      <c r="CE223">
        <v>26.575392857142859</v>
      </c>
      <c r="CF223">
        <v>26.194253571428568</v>
      </c>
      <c r="CG223">
        <v>1199.98</v>
      </c>
      <c r="CH223">
        <v>0.49996175000000009</v>
      </c>
      <c r="CI223">
        <v>0.50003824999999991</v>
      </c>
      <c r="CJ223">
        <v>0</v>
      </c>
      <c r="CK223">
        <v>866.17689285714278</v>
      </c>
      <c r="CL223">
        <v>4.9990899999999998</v>
      </c>
      <c r="CM223">
        <v>9607.9417857142853</v>
      </c>
      <c r="CN223">
        <v>9557.5549999999985</v>
      </c>
      <c r="CO223">
        <v>41.886035714285697</v>
      </c>
      <c r="CP223">
        <v>43.375</v>
      </c>
      <c r="CQ223">
        <v>42.584499999999998</v>
      </c>
      <c r="CR223">
        <v>42.506642857142857</v>
      </c>
      <c r="CS223">
        <v>43.303142857142838</v>
      </c>
      <c r="CT223">
        <v>597.44321428571413</v>
      </c>
      <c r="CU223">
        <v>597.53678571428577</v>
      </c>
      <c r="CV223">
        <v>0</v>
      </c>
      <c r="CW223">
        <v>1669220703.5999999</v>
      </c>
      <c r="CX223">
        <v>0</v>
      </c>
      <c r="CY223">
        <v>1669215309.0999999</v>
      </c>
      <c r="CZ223" t="s">
        <v>356</v>
      </c>
      <c r="DA223">
        <v>1669215309.0999999</v>
      </c>
      <c r="DB223">
        <v>1669215308.0999999</v>
      </c>
      <c r="DC223">
        <v>4</v>
      </c>
      <c r="DD223">
        <v>-3.3000000000000002E-2</v>
      </c>
      <c r="DE223">
        <v>-1.7000000000000001E-2</v>
      </c>
      <c r="DF223">
        <v>-3.2709999999999999</v>
      </c>
      <c r="DG223">
        <v>0.115</v>
      </c>
      <c r="DH223">
        <v>409</v>
      </c>
      <c r="DI223">
        <v>31</v>
      </c>
      <c r="DJ223">
        <v>0.59</v>
      </c>
      <c r="DK223">
        <v>0.22</v>
      </c>
      <c r="DL223">
        <v>-19.032004878048781</v>
      </c>
      <c r="DM223">
        <v>-3.7814634146329747E-2</v>
      </c>
      <c r="DN223">
        <v>2.681244661118792E-2</v>
      </c>
      <c r="DO223">
        <v>1</v>
      </c>
      <c r="DP223">
        <v>0.7750284878048781</v>
      </c>
      <c r="DQ223">
        <v>-0.1499009686411156</v>
      </c>
      <c r="DR223">
        <v>1.7121658436486369E-2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3.2971300000000001</v>
      </c>
      <c r="EB223">
        <v>2.6252499999999999</v>
      </c>
      <c r="EC223">
        <v>0.22590199999999999</v>
      </c>
      <c r="ED223">
        <v>0.22589600000000001</v>
      </c>
      <c r="EE223">
        <v>0.141157</v>
      </c>
      <c r="EF223">
        <v>0.13745599999999999</v>
      </c>
      <c r="EG223">
        <v>23476.7</v>
      </c>
      <c r="EH223">
        <v>23902.6</v>
      </c>
      <c r="EI223">
        <v>28222.400000000001</v>
      </c>
      <c r="EJ223">
        <v>29725.7</v>
      </c>
      <c r="EK223">
        <v>33349.5</v>
      </c>
      <c r="EL223">
        <v>35586.6</v>
      </c>
      <c r="EM223">
        <v>39820.9</v>
      </c>
      <c r="EN223">
        <v>42466.9</v>
      </c>
      <c r="EO223">
        <v>2.1772999999999998</v>
      </c>
      <c r="EP223">
        <v>2.1949000000000001</v>
      </c>
      <c r="EQ223">
        <v>0.137985</v>
      </c>
      <c r="ER223">
        <v>0</v>
      </c>
      <c r="ES223">
        <v>31.209399999999999</v>
      </c>
      <c r="ET223">
        <v>999.9</v>
      </c>
      <c r="EU223">
        <v>75</v>
      </c>
      <c r="EV223">
        <v>34.700000000000003</v>
      </c>
      <c r="EW223">
        <v>41.233699999999999</v>
      </c>
      <c r="EX223">
        <v>56.771799999999999</v>
      </c>
      <c r="EY223">
        <v>-2.65625</v>
      </c>
      <c r="EZ223">
        <v>2</v>
      </c>
      <c r="FA223">
        <v>0.418105</v>
      </c>
      <c r="FB223">
        <v>0.15909599999999999</v>
      </c>
      <c r="FC223">
        <v>20.272099999999998</v>
      </c>
      <c r="FD223">
        <v>5.2174399999999999</v>
      </c>
      <c r="FE223">
        <v>12.004300000000001</v>
      </c>
      <c r="FF223">
        <v>4.9863499999999998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1.8642000000000001</v>
      </c>
      <c r="FO223">
        <v>1.86029</v>
      </c>
      <c r="FP223">
        <v>1.86097</v>
      </c>
      <c r="FQ223">
        <v>1.86019</v>
      </c>
      <c r="FR223">
        <v>1.86188</v>
      </c>
      <c r="FS223">
        <v>1.8583799999999999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-4.1399999999999997</v>
      </c>
      <c r="GH223">
        <v>0.1154</v>
      </c>
      <c r="GI223">
        <v>-2.7106589400944232</v>
      </c>
      <c r="GJ223">
        <v>-1.6100910332537859E-3</v>
      </c>
      <c r="GK223">
        <v>7.0186618486508772E-7</v>
      </c>
      <c r="GL223">
        <v>-2.134652460378022E-10</v>
      </c>
      <c r="GM223">
        <v>0.1154050000000026</v>
      </c>
      <c r="GN223">
        <v>0</v>
      </c>
      <c r="GO223">
        <v>0</v>
      </c>
      <c r="GP223">
        <v>0</v>
      </c>
      <c r="GQ223">
        <v>5</v>
      </c>
      <c r="GR223">
        <v>2079</v>
      </c>
      <c r="GS223">
        <v>3</v>
      </c>
      <c r="GT223">
        <v>29</v>
      </c>
      <c r="GU223">
        <v>89.8</v>
      </c>
      <c r="GV223">
        <v>89.8</v>
      </c>
      <c r="GW223">
        <v>3.573</v>
      </c>
      <c r="GX223">
        <v>2.50488</v>
      </c>
      <c r="GY223">
        <v>2.04834</v>
      </c>
      <c r="GZ223">
        <v>2.6220699999999999</v>
      </c>
      <c r="HA223">
        <v>2.1972700000000001</v>
      </c>
      <c r="HB223">
        <v>2.34619</v>
      </c>
      <c r="HC223">
        <v>39.516599999999997</v>
      </c>
      <c r="HD223">
        <v>14.7537</v>
      </c>
      <c r="HE223">
        <v>18</v>
      </c>
      <c r="HF223">
        <v>660.96900000000005</v>
      </c>
      <c r="HG223">
        <v>751.37400000000002</v>
      </c>
      <c r="HH223">
        <v>31.000399999999999</v>
      </c>
      <c r="HI223">
        <v>32.720300000000002</v>
      </c>
      <c r="HJ223">
        <v>30.000299999999999</v>
      </c>
      <c r="HK223">
        <v>32.5822</v>
      </c>
      <c r="HL223">
        <v>32.573099999999997</v>
      </c>
      <c r="HM223">
        <v>71.444100000000006</v>
      </c>
      <c r="HN223">
        <v>25.840800000000002</v>
      </c>
      <c r="HO223">
        <v>99.629300000000001</v>
      </c>
      <c r="HP223">
        <v>31</v>
      </c>
      <c r="HQ223">
        <v>1384.99</v>
      </c>
      <c r="HR223">
        <v>33.822699999999998</v>
      </c>
      <c r="HS223">
        <v>99.424300000000002</v>
      </c>
      <c r="HT223">
        <v>98.497600000000006</v>
      </c>
    </row>
    <row r="224" spans="1:228" x14ac:dyDescent="0.2">
      <c r="A224">
        <v>209</v>
      </c>
      <c r="B224">
        <v>1669220700.5</v>
      </c>
      <c r="C224">
        <v>951</v>
      </c>
      <c r="D224" t="s">
        <v>777</v>
      </c>
      <c r="E224" t="s">
        <v>778</v>
      </c>
      <c r="F224">
        <v>4</v>
      </c>
      <c r="G224">
        <v>1669220692.5</v>
      </c>
      <c r="H224">
        <f t="shared" si="102"/>
        <v>1.9546973194405461E-3</v>
      </c>
      <c r="I224">
        <f t="shared" si="103"/>
        <v>1.9546973194405459</v>
      </c>
      <c r="J224">
        <f t="shared" si="104"/>
        <v>19.363369926084996</v>
      </c>
      <c r="K224">
        <f t="shared" si="105"/>
        <v>1348.819642857143</v>
      </c>
      <c r="L224">
        <f t="shared" si="106"/>
        <v>1040.7548175814993</v>
      </c>
      <c r="M224">
        <f t="shared" si="107"/>
        <v>105.26037543470179</v>
      </c>
      <c r="N224">
        <f t="shared" si="108"/>
        <v>136.4175880835885</v>
      </c>
      <c r="O224">
        <f t="shared" si="109"/>
        <v>0.11436343545288297</v>
      </c>
      <c r="P224">
        <f t="shared" si="110"/>
        <v>3.6756901734041465</v>
      </c>
      <c r="Q224">
        <f t="shared" si="111"/>
        <v>0.11242282871543173</v>
      </c>
      <c r="R224">
        <f t="shared" si="112"/>
        <v>7.0435880834111078E-2</v>
      </c>
      <c r="S224">
        <f t="shared" si="113"/>
        <v>226.11033920121278</v>
      </c>
      <c r="T224">
        <f t="shared" si="114"/>
        <v>33.506005646236346</v>
      </c>
      <c r="U224">
        <f t="shared" si="115"/>
        <v>33.44472857142857</v>
      </c>
      <c r="V224">
        <f t="shared" si="116"/>
        <v>5.1797321898257005</v>
      </c>
      <c r="W224">
        <f t="shared" si="117"/>
        <v>69.832157363907896</v>
      </c>
      <c r="X224">
        <f t="shared" si="118"/>
        <v>3.4966640613779982</v>
      </c>
      <c r="Y224">
        <f t="shared" si="119"/>
        <v>5.0072404940266342</v>
      </c>
      <c r="Z224">
        <f t="shared" si="120"/>
        <v>1.6830681284477023</v>
      </c>
      <c r="AA224">
        <f t="shared" si="121"/>
        <v>-86.202151787328077</v>
      </c>
      <c r="AB224">
        <f t="shared" si="122"/>
        <v>-119.57133439858788</v>
      </c>
      <c r="AC224">
        <f t="shared" si="123"/>
        <v>-7.4605859579865648</v>
      </c>
      <c r="AD224">
        <f t="shared" si="124"/>
        <v>12.876267057310287</v>
      </c>
      <c r="AE224">
        <f t="shared" si="125"/>
        <v>43.277273712897397</v>
      </c>
      <c r="AF224">
        <f t="shared" si="126"/>
        <v>1.902258503257984</v>
      </c>
      <c r="AG224">
        <f t="shared" si="127"/>
        <v>19.363369926084996</v>
      </c>
      <c r="AH224">
        <v>1425.2172735194811</v>
      </c>
      <c r="AI224">
        <v>1410.1398181818181</v>
      </c>
      <c r="AJ224">
        <v>1.745712554112387</v>
      </c>
      <c r="AK224">
        <v>63.31</v>
      </c>
      <c r="AL224">
        <f t="shared" si="128"/>
        <v>1.9546973194405459</v>
      </c>
      <c r="AM224">
        <v>33.845983675016477</v>
      </c>
      <c r="AN224">
        <v>34.616967878787868</v>
      </c>
      <c r="AO224">
        <v>2.3517504144725189E-3</v>
      </c>
      <c r="AP224">
        <v>89.38907270601743</v>
      </c>
      <c r="AQ224">
        <v>32</v>
      </c>
      <c r="AR224">
        <v>5</v>
      </c>
      <c r="AS224">
        <f t="shared" si="129"/>
        <v>1</v>
      </c>
      <c r="AT224">
        <f t="shared" si="130"/>
        <v>0</v>
      </c>
      <c r="AU224">
        <f t="shared" si="131"/>
        <v>47276.146411989168</v>
      </c>
      <c r="AV224">
        <f t="shared" si="132"/>
        <v>1199.9585714285711</v>
      </c>
      <c r="AW224">
        <f t="shared" si="133"/>
        <v>1025.8910814514052</v>
      </c>
      <c r="AX224">
        <f t="shared" si="134"/>
        <v>0.85493875028540733</v>
      </c>
      <c r="AY224">
        <f t="shared" si="135"/>
        <v>0.18843178805083627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1669220692.5</v>
      </c>
      <c r="BF224">
        <v>1348.819642857143</v>
      </c>
      <c r="BG224">
        <v>1367.861785714286</v>
      </c>
      <c r="BH224">
        <v>34.573028571428573</v>
      </c>
      <c r="BI224">
        <v>33.810192857142859</v>
      </c>
      <c r="BJ224">
        <v>1352.953214285714</v>
      </c>
      <c r="BK224">
        <v>34.457621428571443</v>
      </c>
      <c r="BL224">
        <v>650.01250000000005</v>
      </c>
      <c r="BM224">
        <v>101.0384642857143</v>
      </c>
      <c r="BN224">
        <v>0.1000302535714286</v>
      </c>
      <c r="BO224">
        <v>32.841332142857141</v>
      </c>
      <c r="BP224">
        <v>33.44472857142857</v>
      </c>
      <c r="BQ224">
        <v>999.9000000000002</v>
      </c>
      <c r="BR224">
        <v>0</v>
      </c>
      <c r="BS224">
        <v>0</v>
      </c>
      <c r="BT224">
        <v>8994.4185714285722</v>
      </c>
      <c r="BU224">
        <v>0</v>
      </c>
      <c r="BV224">
        <v>24.979099999999999</v>
      </c>
      <c r="BW224">
        <v>-19.042439285714281</v>
      </c>
      <c r="BX224">
        <v>1397.123571428571</v>
      </c>
      <c r="BY224">
        <v>1415.728928571428</v>
      </c>
      <c r="BZ224">
        <v>0.7628220714285715</v>
      </c>
      <c r="CA224">
        <v>1367.861785714286</v>
      </c>
      <c r="CB224">
        <v>33.810192857142859</v>
      </c>
      <c r="CC224">
        <v>3.493200714285714</v>
      </c>
      <c r="CD224">
        <v>3.416125357142858</v>
      </c>
      <c r="CE224">
        <v>26.586725000000001</v>
      </c>
      <c r="CF224">
        <v>26.20855357142857</v>
      </c>
      <c r="CG224">
        <v>1199.9585714285711</v>
      </c>
      <c r="CH224">
        <v>0.49995982142857148</v>
      </c>
      <c r="CI224">
        <v>0.50004017857142846</v>
      </c>
      <c r="CJ224">
        <v>0</v>
      </c>
      <c r="CK224">
        <v>866.30857142857144</v>
      </c>
      <c r="CL224">
        <v>4.9990899999999998</v>
      </c>
      <c r="CM224">
        <v>9610.3264285714267</v>
      </c>
      <c r="CN224">
        <v>9557.3832142857136</v>
      </c>
      <c r="CO224">
        <v>41.903785714285704</v>
      </c>
      <c r="CP224">
        <v>43.375</v>
      </c>
      <c r="CQ224">
        <v>42.600250000000003</v>
      </c>
      <c r="CR224">
        <v>42.513285714285708</v>
      </c>
      <c r="CS224">
        <v>43.309785714285702</v>
      </c>
      <c r="CT224">
        <v>597.42964285714277</v>
      </c>
      <c r="CU224">
        <v>597.52892857142865</v>
      </c>
      <c r="CV224">
        <v>0</v>
      </c>
      <c r="CW224">
        <v>1669220707.2</v>
      </c>
      <c r="CX224">
        <v>0</v>
      </c>
      <c r="CY224">
        <v>1669215309.0999999</v>
      </c>
      <c r="CZ224" t="s">
        <v>356</v>
      </c>
      <c r="DA224">
        <v>1669215309.0999999</v>
      </c>
      <c r="DB224">
        <v>1669215308.0999999</v>
      </c>
      <c r="DC224">
        <v>4</v>
      </c>
      <c r="DD224">
        <v>-3.3000000000000002E-2</v>
      </c>
      <c r="DE224">
        <v>-1.7000000000000001E-2</v>
      </c>
      <c r="DF224">
        <v>-3.2709999999999999</v>
      </c>
      <c r="DG224">
        <v>0.115</v>
      </c>
      <c r="DH224">
        <v>409</v>
      </c>
      <c r="DI224">
        <v>31</v>
      </c>
      <c r="DJ224">
        <v>0.59</v>
      </c>
      <c r="DK224">
        <v>0.22</v>
      </c>
      <c r="DL224">
        <v>-19.035087804878049</v>
      </c>
      <c r="DM224">
        <v>-0.1182271777003379</v>
      </c>
      <c r="DN224">
        <v>2.6978113940133101E-2</v>
      </c>
      <c r="DO224">
        <v>0</v>
      </c>
      <c r="DP224">
        <v>0.76849426829268286</v>
      </c>
      <c r="DQ224">
        <v>-0.1158132543554001</v>
      </c>
      <c r="DR224">
        <v>1.5086180350312841E-2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3.2971300000000001</v>
      </c>
      <c r="EB224">
        <v>2.6251799999999998</v>
      </c>
      <c r="EC224">
        <v>0.226572</v>
      </c>
      <c r="ED224">
        <v>0.22656200000000001</v>
      </c>
      <c r="EE224">
        <v>0.14121400000000001</v>
      </c>
      <c r="EF224">
        <v>0.13750599999999999</v>
      </c>
      <c r="EG224">
        <v>23456.2</v>
      </c>
      <c r="EH224">
        <v>23881.4</v>
      </c>
      <c r="EI224">
        <v>28222.2</v>
      </c>
      <c r="EJ224">
        <v>29725.1</v>
      </c>
      <c r="EK224">
        <v>33346.9</v>
      </c>
      <c r="EL224">
        <v>35583.800000000003</v>
      </c>
      <c r="EM224">
        <v>39820.6</v>
      </c>
      <c r="EN224">
        <v>42465.9</v>
      </c>
      <c r="EO224">
        <v>2.1770700000000001</v>
      </c>
      <c r="EP224">
        <v>2.1949000000000001</v>
      </c>
      <c r="EQ224">
        <v>0.13731399999999999</v>
      </c>
      <c r="ER224">
        <v>0</v>
      </c>
      <c r="ES224">
        <v>31.220300000000002</v>
      </c>
      <c r="ET224">
        <v>999.9</v>
      </c>
      <c r="EU224">
        <v>75</v>
      </c>
      <c r="EV224">
        <v>34.700000000000003</v>
      </c>
      <c r="EW224">
        <v>41.235300000000002</v>
      </c>
      <c r="EX224">
        <v>56.891800000000003</v>
      </c>
      <c r="EY224">
        <v>-2.7804500000000001</v>
      </c>
      <c r="EZ224">
        <v>2</v>
      </c>
      <c r="FA224">
        <v>0.41838700000000001</v>
      </c>
      <c r="FB224">
        <v>0.160188</v>
      </c>
      <c r="FC224">
        <v>20.271999999999998</v>
      </c>
      <c r="FD224">
        <v>5.2171399999999997</v>
      </c>
      <c r="FE224">
        <v>12.0047</v>
      </c>
      <c r="FF224">
        <v>4.9863999999999997</v>
      </c>
      <c r="FG224">
        <v>3.2844799999999998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1.8621799999999999</v>
      </c>
      <c r="FN224">
        <v>1.8641799999999999</v>
      </c>
      <c r="FO224">
        <v>1.86029</v>
      </c>
      <c r="FP224">
        <v>1.86097</v>
      </c>
      <c r="FQ224">
        <v>1.86019</v>
      </c>
      <c r="FR224">
        <v>1.8618699999999999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-4.1399999999999997</v>
      </c>
      <c r="GH224">
        <v>0.1154</v>
      </c>
      <c r="GI224">
        <v>-2.7106589400944232</v>
      </c>
      <c r="GJ224">
        <v>-1.6100910332537859E-3</v>
      </c>
      <c r="GK224">
        <v>7.0186618486508772E-7</v>
      </c>
      <c r="GL224">
        <v>-2.134652460378022E-10</v>
      </c>
      <c r="GM224">
        <v>0.1154050000000026</v>
      </c>
      <c r="GN224">
        <v>0</v>
      </c>
      <c r="GO224">
        <v>0</v>
      </c>
      <c r="GP224">
        <v>0</v>
      </c>
      <c r="GQ224">
        <v>5</v>
      </c>
      <c r="GR224">
        <v>2079</v>
      </c>
      <c r="GS224">
        <v>3</v>
      </c>
      <c r="GT224">
        <v>29</v>
      </c>
      <c r="GU224">
        <v>89.9</v>
      </c>
      <c r="GV224">
        <v>89.9</v>
      </c>
      <c r="GW224">
        <v>3.58643</v>
      </c>
      <c r="GX224">
        <v>2.5122100000000001</v>
      </c>
      <c r="GY224">
        <v>2.04834</v>
      </c>
      <c r="GZ224">
        <v>2.6220699999999999</v>
      </c>
      <c r="HA224">
        <v>2.1972700000000001</v>
      </c>
      <c r="HB224">
        <v>2.33887</v>
      </c>
      <c r="HC224">
        <v>39.516599999999997</v>
      </c>
      <c r="HD224">
        <v>14.762499999999999</v>
      </c>
      <c r="HE224">
        <v>18</v>
      </c>
      <c r="HF224">
        <v>660.82799999999997</v>
      </c>
      <c r="HG224">
        <v>751.41800000000001</v>
      </c>
      <c r="HH224">
        <v>31.000299999999999</v>
      </c>
      <c r="HI224">
        <v>32.7239</v>
      </c>
      <c r="HJ224">
        <v>30.000399999999999</v>
      </c>
      <c r="HK224">
        <v>32.585799999999999</v>
      </c>
      <c r="HL224">
        <v>32.576500000000003</v>
      </c>
      <c r="HM224">
        <v>71.721800000000002</v>
      </c>
      <c r="HN224">
        <v>25.840800000000002</v>
      </c>
      <c r="HO224">
        <v>99.629300000000001</v>
      </c>
      <c r="HP224">
        <v>31</v>
      </c>
      <c r="HQ224">
        <v>1391.67</v>
      </c>
      <c r="HR224">
        <v>33.814500000000002</v>
      </c>
      <c r="HS224">
        <v>99.423500000000004</v>
      </c>
      <c r="HT224">
        <v>98.495400000000004</v>
      </c>
    </row>
    <row r="225" spans="1:228" x14ac:dyDescent="0.2">
      <c r="A225">
        <v>210</v>
      </c>
      <c r="B225">
        <v>1669220704.5</v>
      </c>
      <c r="C225">
        <v>955</v>
      </c>
      <c r="D225" t="s">
        <v>779</v>
      </c>
      <c r="E225" t="s">
        <v>780</v>
      </c>
      <c r="F225">
        <v>4</v>
      </c>
      <c r="G225">
        <v>1669220696.5</v>
      </c>
      <c r="H225">
        <f t="shared" si="102"/>
        <v>1.9602791365233557E-3</v>
      </c>
      <c r="I225">
        <f t="shared" si="103"/>
        <v>1.9602791365233556</v>
      </c>
      <c r="J225">
        <f t="shared" si="104"/>
        <v>20.378180353915969</v>
      </c>
      <c r="K225">
        <f t="shared" si="105"/>
        <v>1355.474642857143</v>
      </c>
      <c r="L225">
        <f t="shared" si="106"/>
        <v>1034.2821912479792</v>
      </c>
      <c r="M225">
        <f t="shared" si="107"/>
        <v>104.60596805048283</v>
      </c>
      <c r="N225">
        <f t="shared" si="108"/>
        <v>137.09095871878762</v>
      </c>
      <c r="O225">
        <f t="shared" si="109"/>
        <v>0.11486031006362951</v>
      </c>
      <c r="P225">
        <f t="shared" si="110"/>
        <v>3.6773131681308362</v>
      </c>
      <c r="Q225">
        <f t="shared" si="111"/>
        <v>0.11290380757888822</v>
      </c>
      <c r="R225">
        <f t="shared" si="112"/>
        <v>7.0737887742122543E-2</v>
      </c>
      <c r="S225">
        <f t="shared" si="113"/>
        <v>226.11284612984824</v>
      </c>
      <c r="T225">
        <f t="shared" si="114"/>
        <v>33.501245107191558</v>
      </c>
      <c r="U225">
        <f t="shared" si="115"/>
        <v>33.444485714285712</v>
      </c>
      <c r="V225">
        <f t="shared" si="116"/>
        <v>5.1796617381316663</v>
      </c>
      <c r="W225">
        <f t="shared" si="117"/>
        <v>69.891769964516342</v>
      </c>
      <c r="X225">
        <f t="shared" si="118"/>
        <v>3.4989937760889065</v>
      </c>
      <c r="Y225">
        <f t="shared" si="119"/>
        <v>5.0063029994308721</v>
      </c>
      <c r="Z225">
        <f t="shared" si="120"/>
        <v>1.6806679620427598</v>
      </c>
      <c r="AA225">
        <f t="shared" si="121"/>
        <v>-86.448309920679989</v>
      </c>
      <c r="AB225">
        <f t="shared" si="122"/>
        <v>-120.23587780912283</v>
      </c>
      <c r="AC225">
        <f t="shared" si="123"/>
        <v>-7.4986075703393862</v>
      </c>
      <c r="AD225">
        <f t="shared" si="124"/>
        <v>11.930050829706033</v>
      </c>
      <c r="AE225">
        <f t="shared" si="125"/>
        <v>43.315751604637079</v>
      </c>
      <c r="AF225">
        <f t="shared" si="126"/>
        <v>1.8877079633561691</v>
      </c>
      <c r="AG225">
        <f t="shared" si="127"/>
        <v>20.378180353915969</v>
      </c>
      <c r="AH225">
        <v>1432.1773611818171</v>
      </c>
      <c r="AI225">
        <v>1416.9056363636359</v>
      </c>
      <c r="AJ225">
        <v>1.683025108224979</v>
      </c>
      <c r="AK225">
        <v>63.31</v>
      </c>
      <c r="AL225">
        <f t="shared" si="128"/>
        <v>1.9602791365233556</v>
      </c>
      <c r="AM225">
        <v>33.863961803949948</v>
      </c>
      <c r="AN225">
        <v>34.635255151515153</v>
      </c>
      <c r="AO225">
        <v>2.7034253656695369E-3</v>
      </c>
      <c r="AP225">
        <v>89.38907270601743</v>
      </c>
      <c r="AQ225">
        <v>32</v>
      </c>
      <c r="AR225">
        <v>5</v>
      </c>
      <c r="AS225">
        <f t="shared" si="129"/>
        <v>1</v>
      </c>
      <c r="AT225">
        <f t="shared" si="130"/>
        <v>0</v>
      </c>
      <c r="AU225">
        <f t="shared" si="131"/>
        <v>47305.683536863442</v>
      </c>
      <c r="AV225">
        <f t="shared" si="132"/>
        <v>1199.971428571429</v>
      </c>
      <c r="AW225">
        <f t="shared" si="133"/>
        <v>1025.9021171657248</v>
      </c>
      <c r="AX225">
        <f t="shared" si="134"/>
        <v>0.85493878665683365</v>
      </c>
      <c r="AY225">
        <f t="shared" si="135"/>
        <v>0.18843185824768888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1669220696.5</v>
      </c>
      <c r="BF225">
        <v>1355.474642857143</v>
      </c>
      <c r="BG225">
        <v>1374.53</v>
      </c>
      <c r="BH225">
        <v>34.595989285714289</v>
      </c>
      <c r="BI225">
        <v>33.838999999999999</v>
      </c>
      <c r="BJ225">
        <v>1359.6142857142861</v>
      </c>
      <c r="BK225">
        <v>34.480582142857138</v>
      </c>
      <c r="BL225">
        <v>650.00685714285714</v>
      </c>
      <c r="BM225">
        <v>101.03874999999999</v>
      </c>
      <c r="BN225">
        <v>9.9961403571428575E-2</v>
      </c>
      <c r="BO225">
        <v>32.838003571428573</v>
      </c>
      <c r="BP225">
        <v>33.444485714285712</v>
      </c>
      <c r="BQ225">
        <v>999.9000000000002</v>
      </c>
      <c r="BR225">
        <v>0</v>
      </c>
      <c r="BS225">
        <v>0</v>
      </c>
      <c r="BT225">
        <v>8999.9989285714291</v>
      </c>
      <c r="BU225">
        <v>0</v>
      </c>
      <c r="BV225">
        <v>25.10338214285715</v>
      </c>
      <c r="BW225">
        <v>-19.055492857142859</v>
      </c>
      <c r="BX225">
        <v>1404.051071428571</v>
      </c>
      <c r="BY225">
        <v>1422.673214285714</v>
      </c>
      <c r="BZ225">
        <v>0.75697500000000029</v>
      </c>
      <c r="CA225">
        <v>1374.53</v>
      </c>
      <c r="CB225">
        <v>33.838999999999999</v>
      </c>
      <c r="CC225">
        <v>3.495532499999999</v>
      </c>
      <c r="CD225">
        <v>3.4190475</v>
      </c>
      <c r="CE225">
        <v>26.598060714285719</v>
      </c>
      <c r="CF225">
        <v>26.223025</v>
      </c>
      <c r="CG225">
        <v>1199.971428571429</v>
      </c>
      <c r="CH225">
        <v>0.49995828571428591</v>
      </c>
      <c r="CI225">
        <v>0.5000417142857142</v>
      </c>
      <c r="CJ225">
        <v>0</v>
      </c>
      <c r="CK225">
        <v>866.40985714285728</v>
      </c>
      <c r="CL225">
        <v>4.9990899999999998</v>
      </c>
      <c r="CM225">
        <v>9614.5682142857149</v>
      </c>
      <c r="CN225">
        <v>9557.4846428571436</v>
      </c>
      <c r="CO225">
        <v>41.919285714285699</v>
      </c>
      <c r="CP225">
        <v>43.375</v>
      </c>
      <c r="CQ225">
        <v>42.613750000000003</v>
      </c>
      <c r="CR225">
        <v>42.519928571428572</v>
      </c>
      <c r="CS225">
        <v>43.311999999999983</v>
      </c>
      <c r="CT225">
        <v>597.43464285714276</v>
      </c>
      <c r="CU225">
        <v>597.53678571428566</v>
      </c>
      <c r="CV225">
        <v>0</v>
      </c>
      <c r="CW225">
        <v>1669220711.4000001</v>
      </c>
      <c r="CX225">
        <v>0</v>
      </c>
      <c r="CY225">
        <v>1669215309.0999999</v>
      </c>
      <c r="CZ225" t="s">
        <v>356</v>
      </c>
      <c r="DA225">
        <v>1669215309.0999999</v>
      </c>
      <c r="DB225">
        <v>1669215308.0999999</v>
      </c>
      <c r="DC225">
        <v>4</v>
      </c>
      <c r="DD225">
        <v>-3.3000000000000002E-2</v>
      </c>
      <c r="DE225">
        <v>-1.7000000000000001E-2</v>
      </c>
      <c r="DF225">
        <v>-3.2709999999999999</v>
      </c>
      <c r="DG225">
        <v>0.115</v>
      </c>
      <c r="DH225">
        <v>409</v>
      </c>
      <c r="DI225">
        <v>31</v>
      </c>
      <c r="DJ225">
        <v>0.59</v>
      </c>
      <c r="DK225">
        <v>0.22</v>
      </c>
      <c r="DL225">
        <v>-19.045956097560978</v>
      </c>
      <c r="DM225">
        <v>-0.1468515679442931</v>
      </c>
      <c r="DN225">
        <v>3.041713291904545E-2</v>
      </c>
      <c r="DO225">
        <v>0</v>
      </c>
      <c r="DP225">
        <v>0.76453209756097573</v>
      </c>
      <c r="DQ225">
        <v>-7.7873498257840262E-2</v>
      </c>
      <c r="DR225">
        <v>1.357557763547552E-2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3.2968899999999999</v>
      </c>
      <c r="EB225">
        <v>2.6254599999999999</v>
      </c>
      <c r="EC225">
        <v>0.22723399999999999</v>
      </c>
      <c r="ED225">
        <v>0.22722600000000001</v>
      </c>
      <c r="EE225">
        <v>0.141263</v>
      </c>
      <c r="EF225">
        <v>0.13756199999999999</v>
      </c>
      <c r="EG225">
        <v>23435.8</v>
      </c>
      <c r="EH225">
        <v>23860.400000000001</v>
      </c>
      <c r="EI225">
        <v>28222</v>
      </c>
      <c r="EJ225">
        <v>29724.5</v>
      </c>
      <c r="EK225">
        <v>33344.6</v>
      </c>
      <c r="EL225">
        <v>35580.9</v>
      </c>
      <c r="EM225">
        <v>39820</v>
      </c>
      <c r="EN225">
        <v>42465.2</v>
      </c>
      <c r="EO225">
        <v>2.1768000000000001</v>
      </c>
      <c r="EP225">
        <v>2.1949800000000002</v>
      </c>
      <c r="EQ225">
        <v>0.13652400000000001</v>
      </c>
      <c r="ER225">
        <v>0</v>
      </c>
      <c r="ES225">
        <v>31.230499999999999</v>
      </c>
      <c r="ET225">
        <v>999.9</v>
      </c>
      <c r="EU225">
        <v>75.099999999999994</v>
      </c>
      <c r="EV225">
        <v>34.700000000000003</v>
      </c>
      <c r="EW225">
        <v>41.293799999999997</v>
      </c>
      <c r="EX225">
        <v>57.161799999999999</v>
      </c>
      <c r="EY225">
        <v>-2.5560900000000002</v>
      </c>
      <c r="EZ225">
        <v>2</v>
      </c>
      <c r="FA225">
        <v>0.41878799999999999</v>
      </c>
      <c r="FB225">
        <v>0.16148999999999999</v>
      </c>
      <c r="FC225">
        <v>20.271999999999998</v>
      </c>
      <c r="FD225">
        <v>5.2171399999999997</v>
      </c>
      <c r="FE225">
        <v>12.0053</v>
      </c>
      <c r="FF225">
        <v>4.9863499999999998</v>
      </c>
      <c r="FG225">
        <v>3.2845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1.8621799999999999</v>
      </c>
      <c r="FN225">
        <v>1.8642000000000001</v>
      </c>
      <c r="FO225">
        <v>1.8602799999999999</v>
      </c>
      <c r="FP225">
        <v>1.8609899999999999</v>
      </c>
      <c r="FQ225">
        <v>1.8602000000000001</v>
      </c>
      <c r="FR225">
        <v>1.86188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-4.1500000000000004</v>
      </c>
      <c r="GH225">
        <v>0.1154</v>
      </c>
      <c r="GI225">
        <v>-2.7106589400944232</v>
      </c>
      <c r="GJ225">
        <v>-1.6100910332537859E-3</v>
      </c>
      <c r="GK225">
        <v>7.0186618486508772E-7</v>
      </c>
      <c r="GL225">
        <v>-2.134652460378022E-10</v>
      </c>
      <c r="GM225">
        <v>0.1154050000000026</v>
      </c>
      <c r="GN225">
        <v>0</v>
      </c>
      <c r="GO225">
        <v>0</v>
      </c>
      <c r="GP225">
        <v>0</v>
      </c>
      <c r="GQ225">
        <v>5</v>
      </c>
      <c r="GR225">
        <v>2079</v>
      </c>
      <c r="GS225">
        <v>3</v>
      </c>
      <c r="GT225">
        <v>29</v>
      </c>
      <c r="GU225">
        <v>89.9</v>
      </c>
      <c r="GV225">
        <v>89.9</v>
      </c>
      <c r="GW225">
        <v>3.60107</v>
      </c>
      <c r="GX225">
        <v>2.5122100000000001</v>
      </c>
      <c r="GY225">
        <v>2.04956</v>
      </c>
      <c r="GZ225">
        <v>2.6220699999999999</v>
      </c>
      <c r="HA225">
        <v>2.1972700000000001</v>
      </c>
      <c r="HB225">
        <v>2.3120099999999999</v>
      </c>
      <c r="HC225">
        <v>39.516599999999997</v>
      </c>
      <c r="HD225">
        <v>14.744899999999999</v>
      </c>
      <c r="HE225">
        <v>18</v>
      </c>
      <c r="HF225">
        <v>660.64</v>
      </c>
      <c r="HG225">
        <v>751.53599999999994</v>
      </c>
      <c r="HH225">
        <v>31.000399999999999</v>
      </c>
      <c r="HI225">
        <v>32.727600000000002</v>
      </c>
      <c r="HJ225">
        <v>30.000499999999999</v>
      </c>
      <c r="HK225">
        <v>32.588700000000003</v>
      </c>
      <c r="HL225">
        <v>32.580100000000002</v>
      </c>
      <c r="HM225">
        <v>71.998900000000006</v>
      </c>
      <c r="HN225">
        <v>25.840800000000002</v>
      </c>
      <c r="HO225">
        <v>99.629300000000001</v>
      </c>
      <c r="HP225">
        <v>31</v>
      </c>
      <c r="HQ225">
        <v>1398.35</v>
      </c>
      <c r="HR225">
        <v>33.814500000000002</v>
      </c>
      <c r="HS225">
        <v>99.4221</v>
      </c>
      <c r="HT225">
        <v>98.493700000000004</v>
      </c>
    </row>
    <row r="226" spans="1:228" x14ac:dyDescent="0.2">
      <c r="A226">
        <v>211</v>
      </c>
      <c r="B226">
        <v>1669220708.5</v>
      </c>
      <c r="C226">
        <v>959</v>
      </c>
      <c r="D226" t="s">
        <v>781</v>
      </c>
      <c r="E226" t="s">
        <v>782</v>
      </c>
      <c r="F226">
        <v>4</v>
      </c>
      <c r="G226">
        <v>1669220700.5</v>
      </c>
      <c r="H226">
        <f t="shared" si="102"/>
        <v>1.9781133743306521E-3</v>
      </c>
      <c r="I226">
        <f t="shared" si="103"/>
        <v>1.9781133743306523</v>
      </c>
      <c r="J226">
        <f t="shared" si="104"/>
        <v>19.171523766042327</v>
      </c>
      <c r="K226">
        <f t="shared" si="105"/>
        <v>1362.125357142857</v>
      </c>
      <c r="L226">
        <f t="shared" si="106"/>
        <v>1060.3137024519456</v>
      </c>
      <c r="M226">
        <f t="shared" si="107"/>
        <v>107.23941989831755</v>
      </c>
      <c r="N226">
        <f t="shared" si="108"/>
        <v>137.76444913519242</v>
      </c>
      <c r="O226">
        <f t="shared" si="109"/>
        <v>0.11605035194167716</v>
      </c>
      <c r="P226">
        <f t="shared" si="110"/>
        <v>3.6773214928600746</v>
      </c>
      <c r="Q226">
        <f t="shared" si="111"/>
        <v>0.11405348201815159</v>
      </c>
      <c r="R226">
        <f t="shared" si="112"/>
        <v>7.1459975060514228E-2</v>
      </c>
      <c r="S226">
        <f t="shared" si="113"/>
        <v>226.11300705828637</v>
      </c>
      <c r="T226">
        <f t="shared" si="114"/>
        <v>33.494810590580542</v>
      </c>
      <c r="U226">
        <f t="shared" si="115"/>
        <v>33.446042857142857</v>
      </c>
      <c r="V226">
        <f t="shared" si="116"/>
        <v>5.1801134722788866</v>
      </c>
      <c r="W226">
        <f t="shared" si="117"/>
        <v>69.947729570668955</v>
      </c>
      <c r="X226">
        <f t="shared" si="118"/>
        <v>3.5012634396110034</v>
      </c>
      <c r="Y226">
        <f t="shared" si="119"/>
        <v>5.0055426546384734</v>
      </c>
      <c r="Z226">
        <f t="shared" si="120"/>
        <v>1.6788500326678832</v>
      </c>
      <c r="AA226">
        <f t="shared" si="121"/>
        <v>-87.234799807981759</v>
      </c>
      <c r="AB226">
        <f t="shared" si="122"/>
        <v>-121.08013604835637</v>
      </c>
      <c r="AC226">
        <f t="shared" si="123"/>
        <v>-7.5512011424443122</v>
      </c>
      <c r="AD226">
        <f t="shared" si="124"/>
        <v>10.246870059503948</v>
      </c>
      <c r="AE226">
        <f t="shared" si="125"/>
        <v>43.386733141484534</v>
      </c>
      <c r="AF226">
        <f t="shared" si="126"/>
        <v>1.8906012082809445</v>
      </c>
      <c r="AG226">
        <f t="shared" si="127"/>
        <v>19.171523766042327</v>
      </c>
      <c r="AH226">
        <v>1439.1722533290049</v>
      </c>
      <c r="AI226">
        <v>1424.034727272727</v>
      </c>
      <c r="AJ226">
        <v>1.782349783549541</v>
      </c>
      <c r="AK226">
        <v>63.31</v>
      </c>
      <c r="AL226">
        <f t="shared" si="128"/>
        <v>1.9781133743306523</v>
      </c>
      <c r="AM226">
        <v>33.888071318184437</v>
      </c>
      <c r="AN226">
        <v>34.65330909090909</v>
      </c>
      <c r="AO226">
        <v>5.1193539751514094E-3</v>
      </c>
      <c r="AP226">
        <v>89.38907270601743</v>
      </c>
      <c r="AQ226">
        <v>31</v>
      </c>
      <c r="AR226">
        <v>5</v>
      </c>
      <c r="AS226">
        <f t="shared" si="129"/>
        <v>1</v>
      </c>
      <c r="AT226">
        <f t="shared" si="130"/>
        <v>0</v>
      </c>
      <c r="AU226">
        <f t="shared" si="131"/>
        <v>47306.254082805302</v>
      </c>
      <c r="AV226">
        <f t="shared" si="132"/>
        <v>1199.973214285714</v>
      </c>
      <c r="AW226">
        <f t="shared" si="133"/>
        <v>1025.9035528799409</v>
      </c>
      <c r="AX226">
        <f t="shared" si="134"/>
        <v>0.85493871085331818</v>
      </c>
      <c r="AY226">
        <f t="shared" si="135"/>
        <v>0.18843171194690417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1669220700.5</v>
      </c>
      <c r="BF226">
        <v>1362.125357142857</v>
      </c>
      <c r="BG226">
        <v>1381.217142857143</v>
      </c>
      <c r="BH226">
        <v>34.618217857142852</v>
      </c>
      <c r="BI226">
        <v>33.860082142857152</v>
      </c>
      <c r="BJ226">
        <v>1366.2703571428569</v>
      </c>
      <c r="BK226">
        <v>34.502810714285722</v>
      </c>
      <c r="BL226">
        <v>650.0037142857143</v>
      </c>
      <c r="BM226">
        <v>101.0393214285715</v>
      </c>
      <c r="BN226">
        <v>0.100010875</v>
      </c>
      <c r="BO226">
        <v>32.835303571428568</v>
      </c>
      <c r="BP226">
        <v>33.446042857142857</v>
      </c>
      <c r="BQ226">
        <v>999.9000000000002</v>
      </c>
      <c r="BR226">
        <v>0</v>
      </c>
      <c r="BS226">
        <v>0</v>
      </c>
      <c r="BT226">
        <v>8999.9767857142851</v>
      </c>
      <c r="BU226">
        <v>0</v>
      </c>
      <c r="BV226">
        <v>25.244853571428571</v>
      </c>
      <c r="BW226">
        <v>-19.092549999999999</v>
      </c>
      <c r="BX226">
        <v>1410.971428571429</v>
      </c>
      <c r="BY226">
        <v>1429.625</v>
      </c>
      <c r="BZ226">
        <v>0.75812146428571425</v>
      </c>
      <c r="CA226">
        <v>1381.217142857143</v>
      </c>
      <c r="CB226">
        <v>33.860082142857152</v>
      </c>
      <c r="CC226">
        <v>3.4977967857142862</v>
      </c>
      <c r="CD226">
        <v>3.421195714285715</v>
      </c>
      <c r="CE226">
        <v>26.609049999999989</v>
      </c>
      <c r="CF226">
        <v>26.233653571428569</v>
      </c>
      <c r="CG226">
        <v>1199.973214285714</v>
      </c>
      <c r="CH226">
        <v>0.49996121428571427</v>
      </c>
      <c r="CI226">
        <v>0.50003878571428573</v>
      </c>
      <c r="CJ226">
        <v>0</v>
      </c>
      <c r="CK226">
        <v>866.53571428571411</v>
      </c>
      <c r="CL226">
        <v>4.9990899999999998</v>
      </c>
      <c r="CM226">
        <v>9613.994999999999</v>
      </c>
      <c r="CN226">
        <v>9557.5007142857157</v>
      </c>
      <c r="CO226">
        <v>41.934785714285702</v>
      </c>
      <c r="CP226">
        <v>43.386071428571427</v>
      </c>
      <c r="CQ226">
        <v>42.625</v>
      </c>
      <c r="CR226">
        <v>42.535428571428547</v>
      </c>
      <c r="CS226">
        <v>43.316499999999976</v>
      </c>
      <c r="CT226">
        <v>597.43857142857144</v>
      </c>
      <c r="CU226">
        <v>597.5346428571429</v>
      </c>
      <c r="CV226">
        <v>0</v>
      </c>
      <c r="CW226">
        <v>1669220715.5999999</v>
      </c>
      <c r="CX226">
        <v>0</v>
      </c>
      <c r="CY226">
        <v>1669215309.0999999</v>
      </c>
      <c r="CZ226" t="s">
        <v>356</v>
      </c>
      <c r="DA226">
        <v>1669215309.0999999</v>
      </c>
      <c r="DB226">
        <v>1669215308.0999999</v>
      </c>
      <c r="DC226">
        <v>4</v>
      </c>
      <c r="DD226">
        <v>-3.3000000000000002E-2</v>
      </c>
      <c r="DE226">
        <v>-1.7000000000000001E-2</v>
      </c>
      <c r="DF226">
        <v>-3.2709999999999999</v>
      </c>
      <c r="DG226">
        <v>0.115</v>
      </c>
      <c r="DH226">
        <v>409</v>
      </c>
      <c r="DI226">
        <v>31</v>
      </c>
      <c r="DJ226">
        <v>0.59</v>
      </c>
      <c r="DK226">
        <v>0.22</v>
      </c>
      <c r="DL226">
        <v>-19.067087804878049</v>
      </c>
      <c r="DM226">
        <v>-0.43198745644602249</v>
      </c>
      <c r="DN226">
        <v>5.188237256512384E-2</v>
      </c>
      <c r="DO226">
        <v>0</v>
      </c>
      <c r="DP226">
        <v>0.7586756829268293</v>
      </c>
      <c r="DQ226">
        <v>-5.9472334494767957E-3</v>
      </c>
      <c r="DR226">
        <v>7.6019438831067153E-3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3.29725</v>
      </c>
      <c r="EB226">
        <v>2.62541</v>
      </c>
      <c r="EC226">
        <v>0.22791500000000001</v>
      </c>
      <c r="ED226">
        <v>0.22790099999999999</v>
      </c>
      <c r="EE226">
        <v>0.14131199999999999</v>
      </c>
      <c r="EF226">
        <v>0.13763600000000001</v>
      </c>
      <c r="EG226">
        <v>23415</v>
      </c>
      <c r="EH226">
        <v>23839.8</v>
      </c>
      <c r="EI226">
        <v>28222</v>
      </c>
      <c r="EJ226">
        <v>29725</v>
      </c>
      <c r="EK226">
        <v>33342.699999999997</v>
      </c>
      <c r="EL226">
        <v>35578.5</v>
      </c>
      <c r="EM226">
        <v>39819.9</v>
      </c>
      <c r="EN226">
        <v>42465.9</v>
      </c>
      <c r="EO226">
        <v>2.1772300000000002</v>
      </c>
      <c r="EP226">
        <v>2.1947800000000002</v>
      </c>
      <c r="EQ226">
        <v>0.13660600000000001</v>
      </c>
      <c r="ER226">
        <v>0</v>
      </c>
      <c r="ES226">
        <v>31.2395</v>
      </c>
      <c r="ET226">
        <v>999.9</v>
      </c>
      <c r="EU226">
        <v>75.099999999999994</v>
      </c>
      <c r="EV226">
        <v>34.700000000000003</v>
      </c>
      <c r="EW226">
        <v>41.293100000000003</v>
      </c>
      <c r="EX226">
        <v>56.9818</v>
      </c>
      <c r="EY226">
        <v>-2.6762800000000002</v>
      </c>
      <c r="EZ226">
        <v>2</v>
      </c>
      <c r="FA226">
        <v>0.41908299999999998</v>
      </c>
      <c r="FB226">
        <v>0.16283500000000001</v>
      </c>
      <c r="FC226">
        <v>20.271999999999998</v>
      </c>
      <c r="FD226">
        <v>5.2168400000000004</v>
      </c>
      <c r="FE226">
        <v>12.004899999999999</v>
      </c>
      <c r="FF226">
        <v>4.9863</v>
      </c>
      <c r="FG226">
        <v>3.2843800000000001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1.86422</v>
      </c>
      <c r="FO226">
        <v>1.8602799999999999</v>
      </c>
      <c r="FP226">
        <v>1.8609800000000001</v>
      </c>
      <c r="FQ226">
        <v>1.8602000000000001</v>
      </c>
      <c r="FR226">
        <v>1.86188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-4.16</v>
      </c>
      <c r="GH226">
        <v>0.11550000000000001</v>
      </c>
      <c r="GI226">
        <v>-2.7106589400944232</v>
      </c>
      <c r="GJ226">
        <v>-1.6100910332537859E-3</v>
      </c>
      <c r="GK226">
        <v>7.0186618486508772E-7</v>
      </c>
      <c r="GL226">
        <v>-2.134652460378022E-10</v>
      </c>
      <c r="GM226">
        <v>0.1154050000000026</v>
      </c>
      <c r="GN226">
        <v>0</v>
      </c>
      <c r="GO226">
        <v>0</v>
      </c>
      <c r="GP226">
        <v>0</v>
      </c>
      <c r="GQ226">
        <v>5</v>
      </c>
      <c r="GR226">
        <v>2079</v>
      </c>
      <c r="GS226">
        <v>3</v>
      </c>
      <c r="GT226">
        <v>29</v>
      </c>
      <c r="GU226">
        <v>90</v>
      </c>
      <c r="GV226">
        <v>90</v>
      </c>
      <c r="GW226">
        <v>3.61328</v>
      </c>
      <c r="GX226">
        <v>2.50732</v>
      </c>
      <c r="GY226">
        <v>2.04834</v>
      </c>
      <c r="GZ226">
        <v>2.6220699999999999</v>
      </c>
      <c r="HA226">
        <v>2.1972700000000001</v>
      </c>
      <c r="HB226">
        <v>2.3718300000000001</v>
      </c>
      <c r="HC226">
        <v>39.541600000000003</v>
      </c>
      <c r="HD226">
        <v>14.762499999999999</v>
      </c>
      <c r="HE226">
        <v>18</v>
      </c>
      <c r="HF226">
        <v>661.01599999999996</v>
      </c>
      <c r="HG226">
        <v>751.38</v>
      </c>
      <c r="HH226">
        <v>31.000399999999999</v>
      </c>
      <c r="HI226">
        <v>32.730499999999999</v>
      </c>
      <c r="HJ226">
        <v>30.000499999999999</v>
      </c>
      <c r="HK226">
        <v>32.592300000000002</v>
      </c>
      <c r="HL226">
        <v>32.582999999999998</v>
      </c>
      <c r="HM226">
        <v>72.269000000000005</v>
      </c>
      <c r="HN226">
        <v>25.840800000000002</v>
      </c>
      <c r="HO226">
        <v>99.629300000000001</v>
      </c>
      <c r="HP226">
        <v>31</v>
      </c>
      <c r="HQ226">
        <v>1405.03</v>
      </c>
      <c r="HR226">
        <v>33.814500000000002</v>
      </c>
      <c r="HS226">
        <v>99.4221</v>
      </c>
      <c r="HT226">
        <v>98.4953</v>
      </c>
    </row>
    <row r="227" spans="1:228" x14ac:dyDescent="0.2">
      <c r="A227">
        <v>212</v>
      </c>
      <c r="B227">
        <v>1669220712.5</v>
      </c>
      <c r="C227">
        <v>963</v>
      </c>
      <c r="D227" t="s">
        <v>783</v>
      </c>
      <c r="E227" t="s">
        <v>784</v>
      </c>
      <c r="F227">
        <v>4</v>
      </c>
      <c r="G227">
        <v>1669220704.5</v>
      </c>
      <c r="H227">
        <f t="shared" si="102"/>
        <v>1.9474666895229363E-3</v>
      </c>
      <c r="I227">
        <f t="shared" si="103"/>
        <v>1.9474666895229362</v>
      </c>
      <c r="J227">
        <f t="shared" si="104"/>
        <v>19.580819327538368</v>
      </c>
      <c r="K227">
        <f t="shared" si="105"/>
        <v>1368.795357142857</v>
      </c>
      <c r="L227">
        <f t="shared" si="106"/>
        <v>1057.1610347662613</v>
      </c>
      <c r="M227">
        <f t="shared" si="107"/>
        <v>106.92086663763992</v>
      </c>
      <c r="N227">
        <f t="shared" si="108"/>
        <v>138.43944396574432</v>
      </c>
      <c r="O227">
        <f t="shared" si="109"/>
        <v>0.11432431609024098</v>
      </c>
      <c r="P227">
        <f t="shared" si="110"/>
        <v>3.6781687396616678</v>
      </c>
      <c r="Q227">
        <f t="shared" si="111"/>
        <v>0.11238630753252254</v>
      </c>
      <c r="R227">
        <f t="shared" si="112"/>
        <v>7.0412828060576541E-2</v>
      </c>
      <c r="S227">
        <f t="shared" si="113"/>
        <v>226.11107462983165</v>
      </c>
      <c r="T227">
        <f t="shared" si="114"/>
        <v>33.499722060656346</v>
      </c>
      <c r="U227">
        <f t="shared" si="115"/>
        <v>33.447646428571417</v>
      </c>
      <c r="V227">
        <f t="shared" si="116"/>
        <v>5.1805787113813357</v>
      </c>
      <c r="W227">
        <f t="shared" si="117"/>
        <v>69.992472028405444</v>
      </c>
      <c r="X227">
        <f t="shared" si="118"/>
        <v>3.5032362728810034</v>
      </c>
      <c r="Y227">
        <f t="shared" si="119"/>
        <v>5.0051615143115171</v>
      </c>
      <c r="Z227">
        <f t="shared" si="120"/>
        <v>1.6773424385003324</v>
      </c>
      <c r="AA227">
        <f t="shared" si="121"/>
        <v>-85.883281007961486</v>
      </c>
      <c r="AB227">
        <f t="shared" si="122"/>
        <v>-121.69442648383234</v>
      </c>
      <c r="AC227">
        <f t="shared" si="123"/>
        <v>-7.5877727242800201</v>
      </c>
      <c r="AD227">
        <f t="shared" si="124"/>
        <v>10.945594413757803</v>
      </c>
      <c r="AE227">
        <f t="shared" si="125"/>
        <v>43.429689022303329</v>
      </c>
      <c r="AF227">
        <f t="shared" si="126"/>
        <v>1.8874358288738653</v>
      </c>
      <c r="AG227">
        <f t="shared" si="127"/>
        <v>19.580819327538368</v>
      </c>
      <c r="AH227">
        <v>1446.1912822683989</v>
      </c>
      <c r="AI227">
        <v>1431.0084242424241</v>
      </c>
      <c r="AJ227">
        <v>1.748562770562587</v>
      </c>
      <c r="AK227">
        <v>63.31</v>
      </c>
      <c r="AL227">
        <f t="shared" si="128"/>
        <v>1.9474666895229362</v>
      </c>
      <c r="AM227">
        <v>33.913891179891749</v>
      </c>
      <c r="AN227">
        <v>34.673775151515137</v>
      </c>
      <c r="AO227">
        <v>3.845048092721075E-3</v>
      </c>
      <c r="AP227">
        <v>89.38907270601743</v>
      </c>
      <c r="AQ227">
        <v>31</v>
      </c>
      <c r="AR227">
        <v>5</v>
      </c>
      <c r="AS227">
        <f t="shared" si="129"/>
        <v>1</v>
      </c>
      <c r="AT227">
        <f t="shared" si="130"/>
        <v>0</v>
      </c>
      <c r="AU227">
        <f t="shared" si="131"/>
        <v>47321.616057108506</v>
      </c>
      <c r="AV227">
        <f t="shared" si="132"/>
        <v>1199.9621428571429</v>
      </c>
      <c r="AW227">
        <f t="shared" si="133"/>
        <v>1025.8941671657158</v>
      </c>
      <c r="AX227">
        <f t="shared" si="134"/>
        <v>0.85493877725428369</v>
      </c>
      <c r="AY227">
        <f t="shared" si="135"/>
        <v>0.18843184010076763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1669220704.5</v>
      </c>
      <c r="BF227">
        <v>1368.795357142857</v>
      </c>
      <c r="BG227">
        <v>1387.9082142857151</v>
      </c>
      <c r="BH227">
        <v>34.637625</v>
      </c>
      <c r="BI227">
        <v>33.880782142857143</v>
      </c>
      <c r="BJ227">
        <v>1372.9457142857141</v>
      </c>
      <c r="BK227">
        <v>34.522221428571427</v>
      </c>
      <c r="BL227">
        <v>650.01085714285716</v>
      </c>
      <c r="BM227">
        <v>101.03960714285719</v>
      </c>
      <c r="BN227">
        <v>0.1000140892857143</v>
      </c>
      <c r="BO227">
        <v>32.833950000000002</v>
      </c>
      <c r="BP227">
        <v>33.447646428571417</v>
      </c>
      <c r="BQ227">
        <v>999.9000000000002</v>
      </c>
      <c r="BR227">
        <v>0</v>
      </c>
      <c r="BS227">
        <v>0</v>
      </c>
      <c r="BT227">
        <v>9002.8782142857144</v>
      </c>
      <c r="BU227">
        <v>0</v>
      </c>
      <c r="BV227">
        <v>25.352139285714291</v>
      </c>
      <c r="BW227">
        <v>-19.113532142857139</v>
      </c>
      <c r="BX227">
        <v>1417.908571428572</v>
      </c>
      <c r="BY227">
        <v>1436.5807142857141</v>
      </c>
      <c r="BZ227">
        <v>0.75683703571428562</v>
      </c>
      <c r="CA227">
        <v>1387.9082142857151</v>
      </c>
      <c r="CB227">
        <v>33.880782142857143</v>
      </c>
      <c r="CC227">
        <v>3.49976892857143</v>
      </c>
      <c r="CD227">
        <v>3.4232967857142862</v>
      </c>
      <c r="CE227">
        <v>26.618625000000002</v>
      </c>
      <c r="CF227">
        <v>26.244053571428569</v>
      </c>
      <c r="CG227">
        <v>1199.9621428571429</v>
      </c>
      <c r="CH227">
        <v>0.49995875000000012</v>
      </c>
      <c r="CI227">
        <v>0.50004124999999988</v>
      </c>
      <c r="CJ227">
        <v>0</v>
      </c>
      <c r="CK227">
        <v>866.5924642857143</v>
      </c>
      <c r="CL227">
        <v>4.9990899999999998</v>
      </c>
      <c r="CM227">
        <v>9610.74</v>
      </c>
      <c r="CN227">
        <v>9557.4042857142867</v>
      </c>
      <c r="CO227">
        <v>41.936999999999991</v>
      </c>
      <c r="CP227">
        <v>43.386071428571427</v>
      </c>
      <c r="CQ227">
        <v>42.625</v>
      </c>
      <c r="CR227">
        <v>42.544285714285699</v>
      </c>
      <c r="CS227">
        <v>43.329999999999991</v>
      </c>
      <c r="CT227">
        <v>597.43035714285713</v>
      </c>
      <c r="CU227">
        <v>597.53178571428577</v>
      </c>
      <c r="CV227">
        <v>0</v>
      </c>
      <c r="CW227">
        <v>1669220719.2</v>
      </c>
      <c r="CX227">
        <v>0</v>
      </c>
      <c r="CY227">
        <v>1669215309.0999999</v>
      </c>
      <c r="CZ227" t="s">
        <v>356</v>
      </c>
      <c r="DA227">
        <v>1669215309.0999999</v>
      </c>
      <c r="DB227">
        <v>1669215308.0999999</v>
      </c>
      <c r="DC227">
        <v>4</v>
      </c>
      <c r="DD227">
        <v>-3.3000000000000002E-2</v>
      </c>
      <c r="DE227">
        <v>-1.7000000000000001E-2</v>
      </c>
      <c r="DF227">
        <v>-3.2709999999999999</v>
      </c>
      <c r="DG227">
        <v>0.115</v>
      </c>
      <c r="DH227">
        <v>409</v>
      </c>
      <c r="DI227">
        <v>31</v>
      </c>
      <c r="DJ227">
        <v>0.59</v>
      </c>
      <c r="DK227">
        <v>0.22</v>
      </c>
      <c r="DL227">
        <v>-19.09458048780488</v>
      </c>
      <c r="DM227">
        <v>-0.45281811846691777</v>
      </c>
      <c r="DN227">
        <v>5.3348322576377942E-2</v>
      </c>
      <c r="DO227">
        <v>0</v>
      </c>
      <c r="DP227">
        <v>0.75596919512195127</v>
      </c>
      <c r="DQ227">
        <v>-4.8539581881525493E-3</v>
      </c>
      <c r="DR227">
        <v>5.161945692060417E-3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3.2970899999999999</v>
      </c>
      <c r="EB227">
        <v>2.6251799999999998</v>
      </c>
      <c r="EC227">
        <v>0.22858400000000001</v>
      </c>
      <c r="ED227">
        <v>0.22856099999999999</v>
      </c>
      <c r="EE227">
        <v>0.14136899999999999</v>
      </c>
      <c r="EF227">
        <v>0.13767299999999999</v>
      </c>
      <c r="EG227">
        <v>23394.3</v>
      </c>
      <c r="EH227">
        <v>23818.7</v>
      </c>
      <c r="EI227">
        <v>28221.5</v>
      </c>
      <c r="EJ227">
        <v>29724.2</v>
      </c>
      <c r="EK227">
        <v>33340.1</v>
      </c>
      <c r="EL227">
        <v>35576.199999999997</v>
      </c>
      <c r="EM227">
        <v>39819.4</v>
      </c>
      <c r="EN227">
        <v>42464.9</v>
      </c>
      <c r="EO227">
        <v>2.1772</v>
      </c>
      <c r="EP227">
        <v>2.1947299999999998</v>
      </c>
      <c r="EQ227">
        <v>0.13511600000000001</v>
      </c>
      <c r="ER227">
        <v>0</v>
      </c>
      <c r="ES227">
        <v>31.248200000000001</v>
      </c>
      <c r="ET227">
        <v>999.9</v>
      </c>
      <c r="EU227">
        <v>75.099999999999994</v>
      </c>
      <c r="EV227">
        <v>34.700000000000003</v>
      </c>
      <c r="EW227">
        <v>41.288200000000003</v>
      </c>
      <c r="EX227">
        <v>56.651800000000001</v>
      </c>
      <c r="EY227">
        <v>-2.7443900000000001</v>
      </c>
      <c r="EZ227">
        <v>2</v>
      </c>
      <c r="FA227">
        <v>0.41935699999999998</v>
      </c>
      <c r="FB227">
        <v>0.16511700000000001</v>
      </c>
      <c r="FC227">
        <v>20.271999999999998</v>
      </c>
      <c r="FD227">
        <v>5.2166899999999998</v>
      </c>
      <c r="FE227">
        <v>12.0047</v>
      </c>
      <c r="FF227">
        <v>4.9863499999999998</v>
      </c>
      <c r="FG227">
        <v>3.2844799999999998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1.8621799999999999</v>
      </c>
      <c r="FN227">
        <v>1.8642300000000001</v>
      </c>
      <c r="FO227">
        <v>1.8603099999999999</v>
      </c>
      <c r="FP227">
        <v>1.861</v>
      </c>
      <c r="FQ227">
        <v>1.8602000000000001</v>
      </c>
      <c r="FR227">
        <v>1.86188</v>
      </c>
      <c r="FS227">
        <v>1.8583799999999999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-4.16</v>
      </c>
      <c r="GH227">
        <v>0.1154</v>
      </c>
      <c r="GI227">
        <v>-2.7106589400944232</v>
      </c>
      <c r="GJ227">
        <v>-1.6100910332537859E-3</v>
      </c>
      <c r="GK227">
        <v>7.0186618486508772E-7</v>
      </c>
      <c r="GL227">
        <v>-2.134652460378022E-10</v>
      </c>
      <c r="GM227">
        <v>0.1154050000000026</v>
      </c>
      <c r="GN227">
        <v>0</v>
      </c>
      <c r="GO227">
        <v>0</v>
      </c>
      <c r="GP227">
        <v>0</v>
      </c>
      <c r="GQ227">
        <v>5</v>
      </c>
      <c r="GR227">
        <v>2079</v>
      </c>
      <c r="GS227">
        <v>3</v>
      </c>
      <c r="GT227">
        <v>29</v>
      </c>
      <c r="GU227">
        <v>90.1</v>
      </c>
      <c r="GV227">
        <v>90.1</v>
      </c>
      <c r="GW227">
        <v>3.6279300000000001</v>
      </c>
      <c r="GX227">
        <v>2.51709</v>
      </c>
      <c r="GY227">
        <v>2.04834</v>
      </c>
      <c r="GZ227">
        <v>2.6220699999999999</v>
      </c>
      <c r="HA227">
        <v>2.1972700000000001</v>
      </c>
      <c r="HB227">
        <v>2.3095699999999999</v>
      </c>
      <c r="HC227">
        <v>39.541600000000003</v>
      </c>
      <c r="HD227">
        <v>14.7537</v>
      </c>
      <c r="HE227">
        <v>18</v>
      </c>
      <c r="HF227">
        <v>661.02599999999995</v>
      </c>
      <c r="HG227">
        <v>751.37699999999995</v>
      </c>
      <c r="HH227">
        <v>31.000599999999999</v>
      </c>
      <c r="HI227">
        <v>32.734099999999998</v>
      </c>
      <c r="HJ227">
        <v>30.000399999999999</v>
      </c>
      <c r="HK227">
        <v>32.595199999999998</v>
      </c>
      <c r="HL227">
        <v>32.586599999999997</v>
      </c>
      <c r="HM227">
        <v>72.540800000000004</v>
      </c>
      <c r="HN227">
        <v>25.840800000000002</v>
      </c>
      <c r="HO227">
        <v>99.629300000000001</v>
      </c>
      <c r="HP227">
        <v>31</v>
      </c>
      <c r="HQ227">
        <v>1411.7</v>
      </c>
      <c r="HR227">
        <v>33.813800000000001</v>
      </c>
      <c r="HS227">
        <v>99.420699999999997</v>
      </c>
      <c r="HT227">
        <v>98.492900000000006</v>
      </c>
    </row>
    <row r="228" spans="1:228" x14ac:dyDescent="0.2">
      <c r="A228">
        <v>213</v>
      </c>
      <c r="B228">
        <v>1669220716.5</v>
      </c>
      <c r="C228">
        <v>967</v>
      </c>
      <c r="D228" t="s">
        <v>785</v>
      </c>
      <c r="E228" t="s">
        <v>786</v>
      </c>
      <c r="F228">
        <v>4</v>
      </c>
      <c r="G228">
        <v>1669220708.5</v>
      </c>
      <c r="H228">
        <f t="shared" si="102"/>
        <v>1.9685988920822464E-3</v>
      </c>
      <c r="I228">
        <f t="shared" si="103"/>
        <v>1.9685988920822464</v>
      </c>
      <c r="J228">
        <f t="shared" si="104"/>
        <v>20.123233422475437</v>
      </c>
      <c r="K228">
        <f t="shared" si="105"/>
        <v>1375.478214285715</v>
      </c>
      <c r="L228">
        <f t="shared" si="106"/>
        <v>1059.6329008132202</v>
      </c>
      <c r="M228">
        <f t="shared" si="107"/>
        <v>107.17081612775307</v>
      </c>
      <c r="N228">
        <f t="shared" si="108"/>
        <v>139.11527537302132</v>
      </c>
      <c r="O228">
        <f t="shared" si="109"/>
        <v>0.11578745527137689</v>
      </c>
      <c r="P228">
        <f t="shared" si="110"/>
        <v>3.6794407779587308</v>
      </c>
      <c r="Q228">
        <f t="shared" si="111"/>
        <v>0.1138006626736122</v>
      </c>
      <c r="R228">
        <f t="shared" si="112"/>
        <v>7.1301079938541068E-2</v>
      </c>
      <c r="S228">
        <f t="shared" si="113"/>
        <v>226.11388273675649</v>
      </c>
      <c r="T228">
        <f t="shared" si="114"/>
        <v>33.496191531946877</v>
      </c>
      <c r="U228">
        <f t="shared" si="115"/>
        <v>33.444450000000003</v>
      </c>
      <c r="V228">
        <f t="shared" si="116"/>
        <v>5.179651377658729</v>
      </c>
      <c r="W228">
        <f t="shared" si="117"/>
        <v>70.027196226807192</v>
      </c>
      <c r="X228">
        <f t="shared" si="118"/>
        <v>3.5051904713036932</v>
      </c>
      <c r="Y228">
        <f t="shared" si="119"/>
        <v>5.0054702460897147</v>
      </c>
      <c r="Z228">
        <f t="shared" si="120"/>
        <v>1.6744609063550357</v>
      </c>
      <c r="AA228">
        <f t="shared" si="121"/>
        <v>-86.81521114082706</v>
      </c>
      <c r="AB228">
        <f t="shared" si="122"/>
        <v>-120.88495568830726</v>
      </c>
      <c r="AC228">
        <f t="shared" si="123"/>
        <v>-7.5346179955623205</v>
      </c>
      <c r="AD228">
        <f t="shared" si="124"/>
        <v>10.879097912059848</v>
      </c>
      <c r="AE228">
        <f t="shared" si="125"/>
        <v>43.479568524510704</v>
      </c>
      <c r="AF228">
        <f t="shared" si="126"/>
        <v>1.8918937254037926</v>
      </c>
      <c r="AG228">
        <f t="shared" si="127"/>
        <v>20.123233422475437</v>
      </c>
      <c r="AH228">
        <v>1453.126968748918</v>
      </c>
      <c r="AI228">
        <v>1437.8644242424241</v>
      </c>
      <c r="AJ228">
        <v>1.7088294372291291</v>
      </c>
      <c r="AK228">
        <v>63.31</v>
      </c>
      <c r="AL228">
        <f t="shared" si="128"/>
        <v>1.9685988920822464</v>
      </c>
      <c r="AM228">
        <v>33.922735151814258</v>
      </c>
      <c r="AN228">
        <v>34.694301818181813</v>
      </c>
      <c r="AO228">
        <v>3.2549179162247258E-3</v>
      </c>
      <c r="AP228">
        <v>89.38907270601743</v>
      </c>
      <c r="AQ228">
        <v>31</v>
      </c>
      <c r="AR228">
        <v>5</v>
      </c>
      <c r="AS228">
        <f t="shared" si="129"/>
        <v>1</v>
      </c>
      <c r="AT228">
        <f t="shared" si="130"/>
        <v>0</v>
      </c>
      <c r="AU228">
        <f t="shared" si="131"/>
        <v>47344.193862448912</v>
      </c>
      <c r="AV228">
        <f t="shared" si="132"/>
        <v>1199.978571428572</v>
      </c>
      <c r="AW228">
        <f t="shared" si="133"/>
        <v>1025.9080635941746</v>
      </c>
      <c r="AX228">
        <f t="shared" si="134"/>
        <v>0.85493865309014083</v>
      </c>
      <c r="AY228">
        <f t="shared" si="135"/>
        <v>0.18843160046397195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1669220708.5</v>
      </c>
      <c r="BF228">
        <v>1375.478214285715</v>
      </c>
      <c r="BG228">
        <v>1394.619642857142</v>
      </c>
      <c r="BH228">
        <v>34.656964285714288</v>
      </c>
      <c r="BI228">
        <v>33.898346428571429</v>
      </c>
      <c r="BJ228">
        <v>1379.6342857142861</v>
      </c>
      <c r="BK228">
        <v>34.541553571428572</v>
      </c>
      <c r="BL228">
        <v>650.00860714285704</v>
      </c>
      <c r="BM228">
        <v>101.03957142857141</v>
      </c>
      <c r="BN228">
        <v>9.9998742857142858E-2</v>
      </c>
      <c r="BO228">
        <v>32.835046428571431</v>
      </c>
      <c r="BP228">
        <v>33.444450000000003</v>
      </c>
      <c r="BQ228">
        <v>999.9000000000002</v>
      </c>
      <c r="BR228">
        <v>0</v>
      </c>
      <c r="BS228">
        <v>0</v>
      </c>
      <c r="BT228">
        <v>9007.2764285714293</v>
      </c>
      <c r="BU228">
        <v>0</v>
      </c>
      <c r="BV228">
        <v>25.467167857142861</v>
      </c>
      <c r="BW228">
        <v>-19.141464285714289</v>
      </c>
      <c r="BX228">
        <v>1424.86</v>
      </c>
      <c r="BY228">
        <v>1443.5535714285711</v>
      </c>
      <c r="BZ228">
        <v>0.75861535714285722</v>
      </c>
      <c r="CA228">
        <v>1394.619642857142</v>
      </c>
      <c r="CB228">
        <v>33.898346428571429</v>
      </c>
      <c r="CC228">
        <v>3.5017228571428571</v>
      </c>
      <c r="CD228">
        <v>3.4250710714285719</v>
      </c>
      <c r="CE228">
        <v>26.628103571428571</v>
      </c>
      <c r="CF228">
        <v>26.252825000000001</v>
      </c>
      <c r="CG228">
        <v>1199.978571428572</v>
      </c>
      <c r="CH228">
        <v>0.49996275000000001</v>
      </c>
      <c r="CI228">
        <v>0.50003724999999999</v>
      </c>
      <c r="CJ228">
        <v>0</v>
      </c>
      <c r="CK228">
        <v>866.63428571428574</v>
      </c>
      <c r="CL228">
        <v>4.9990899999999998</v>
      </c>
      <c r="CM228">
        <v>9614.0850000000009</v>
      </c>
      <c r="CN228">
        <v>9557.5464285714279</v>
      </c>
      <c r="CO228">
        <v>41.936999999999991</v>
      </c>
      <c r="CP228">
        <v>43.401571428571422</v>
      </c>
      <c r="CQ228">
        <v>42.625</v>
      </c>
      <c r="CR228">
        <v>42.553142857142838</v>
      </c>
      <c r="CS228">
        <v>43.345750000000002</v>
      </c>
      <c r="CT228">
        <v>597.44357142857132</v>
      </c>
      <c r="CU228">
        <v>597.53499999999997</v>
      </c>
      <c r="CV228">
        <v>0</v>
      </c>
      <c r="CW228">
        <v>1669220723.4000001</v>
      </c>
      <c r="CX228">
        <v>0</v>
      </c>
      <c r="CY228">
        <v>1669215309.0999999</v>
      </c>
      <c r="CZ228" t="s">
        <v>356</v>
      </c>
      <c r="DA228">
        <v>1669215309.0999999</v>
      </c>
      <c r="DB228">
        <v>1669215308.0999999</v>
      </c>
      <c r="DC228">
        <v>4</v>
      </c>
      <c r="DD228">
        <v>-3.3000000000000002E-2</v>
      </c>
      <c r="DE228">
        <v>-1.7000000000000001E-2</v>
      </c>
      <c r="DF228">
        <v>-3.2709999999999999</v>
      </c>
      <c r="DG228">
        <v>0.115</v>
      </c>
      <c r="DH228">
        <v>409</v>
      </c>
      <c r="DI228">
        <v>31</v>
      </c>
      <c r="DJ228">
        <v>0.59</v>
      </c>
      <c r="DK228">
        <v>0.22</v>
      </c>
      <c r="DL228">
        <v>-19.113439024390249</v>
      </c>
      <c r="DM228">
        <v>-0.36563414634144709</v>
      </c>
      <c r="DN228">
        <v>4.8708935815889941E-2</v>
      </c>
      <c r="DO228">
        <v>0</v>
      </c>
      <c r="DP228">
        <v>0.75768026829268287</v>
      </c>
      <c r="DQ228">
        <v>-1.476583275261379E-2</v>
      </c>
      <c r="DR228">
        <v>4.8818643481138334E-3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3.29711</v>
      </c>
      <c r="EB228">
        <v>2.62547</v>
      </c>
      <c r="EC228">
        <v>0.22924</v>
      </c>
      <c r="ED228">
        <v>0.229216</v>
      </c>
      <c r="EE228">
        <v>0.14141699999999999</v>
      </c>
      <c r="EF228">
        <v>0.137627</v>
      </c>
      <c r="EG228">
        <v>23374.400000000001</v>
      </c>
      <c r="EH228">
        <v>23798.400000000001</v>
      </c>
      <c r="EI228">
        <v>28221.7</v>
      </c>
      <c r="EJ228">
        <v>29724.3</v>
      </c>
      <c r="EK228">
        <v>33338.800000000003</v>
      </c>
      <c r="EL228">
        <v>35578.1</v>
      </c>
      <c r="EM228">
        <v>39820</v>
      </c>
      <c r="EN228">
        <v>42464.9</v>
      </c>
      <c r="EO228">
        <v>2.1772999999999998</v>
      </c>
      <c r="EP228">
        <v>2.1946500000000002</v>
      </c>
      <c r="EQ228">
        <v>0.13462499999999999</v>
      </c>
      <c r="ER228">
        <v>0</v>
      </c>
      <c r="ES228">
        <v>31.2563</v>
      </c>
      <c r="ET228">
        <v>999.9</v>
      </c>
      <c r="EU228">
        <v>75.099999999999994</v>
      </c>
      <c r="EV228">
        <v>34.700000000000003</v>
      </c>
      <c r="EW228">
        <v>41.289700000000003</v>
      </c>
      <c r="EX228">
        <v>56.891800000000003</v>
      </c>
      <c r="EY228">
        <v>-2.6322100000000002</v>
      </c>
      <c r="EZ228">
        <v>2</v>
      </c>
      <c r="FA228">
        <v>0.41967700000000002</v>
      </c>
      <c r="FB228">
        <v>0.16689499999999999</v>
      </c>
      <c r="FC228">
        <v>20.271999999999998</v>
      </c>
      <c r="FD228">
        <v>5.21699</v>
      </c>
      <c r="FE228">
        <v>12.0047</v>
      </c>
      <c r="FF228">
        <v>4.98665</v>
      </c>
      <c r="FG228">
        <v>3.2844500000000001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1.8621799999999999</v>
      </c>
      <c r="FN228">
        <v>1.8642300000000001</v>
      </c>
      <c r="FO228">
        <v>1.8603099999999999</v>
      </c>
      <c r="FP228">
        <v>1.8609899999999999</v>
      </c>
      <c r="FQ228">
        <v>1.8602000000000001</v>
      </c>
      <c r="FR228">
        <v>1.86188</v>
      </c>
      <c r="FS228">
        <v>1.85839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-4.17</v>
      </c>
      <c r="GH228">
        <v>0.1154</v>
      </c>
      <c r="GI228">
        <v>-2.7106589400944232</v>
      </c>
      <c r="GJ228">
        <v>-1.6100910332537859E-3</v>
      </c>
      <c r="GK228">
        <v>7.0186618486508772E-7</v>
      </c>
      <c r="GL228">
        <v>-2.134652460378022E-10</v>
      </c>
      <c r="GM228">
        <v>0.1154050000000026</v>
      </c>
      <c r="GN228">
        <v>0</v>
      </c>
      <c r="GO228">
        <v>0</v>
      </c>
      <c r="GP228">
        <v>0</v>
      </c>
      <c r="GQ228">
        <v>5</v>
      </c>
      <c r="GR228">
        <v>2079</v>
      </c>
      <c r="GS228">
        <v>3</v>
      </c>
      <c r="GT228">
        <v>29</v>
      </c>
      <c r="GU228">
        <v>90.1</v>
      </c>
      <c r="GV228">
        <v>90.1</v>
      </c>
      <c r="GW228">
        <v>3.6413600000000002</v>
      </c>
      <c r="GX228">
        <v>2.50488</v>
      </c>
      <c r="GY228">
        <v>2.04834</v>
      </c>
      <c r="GZ228">
        <v>2.6220699999999999</v>
      </c>
      <c r="HA228">
        <v>2.1972700000000001</v>
      </c>
      <c r="HB228">
        <v>2.3571800000000001</v>
      </c>
      <c r="HC228">
        <v>39.541600000000003</v>
      </c>
      <c r="HD228">
        <v>14.744899999999999</v>
      </c>
      <c r="HE228">
        <v>18</v>
      </c>
      <c r="HF228">
        <v>661.14400000000001</v>
      </c>
      <c r="HG228">
        <v>751.34100000000001</v>
      </c>
      <c r="HH228">
        <v>31.000599999999999</v>
      </c>
      <c r="HI228">
        <v>32.737299999999998</v>
      </c>
      <c r="HJ228">
        <v>30.000499999999999</v>
      </c>
      <c r="HK228">
        <v>32.598799999999997</v>
      </c>
      <c r="HL228">
        <v>32.589500000000001</v>
      </c>
      <c r="HM228">
        <v>72.814800000000005</v>
      </c>
      <c r="HN228">
        <v>26.1402</v>
      </c>
      <c r="HO228">
        <v>99.256500000000003</v>
      </c>
      <c r="HP228">
        <v>31</v>
      </c>
      <c r="HQ228">
        <v>1418.38</v>
      </c>
      <c r="HR228">
        <v>33.795200000000001</v>
      </c>
      <c r="HS228">
        <v>99.421800000000005</v>
      </c>
      <c r="HT228">
        <v>98.492900000000006</v>
      </c>
    </row>
    <row r="229" spans="1:228" x14ac:dyDescent="0.2">
      <c r="A229">
        <v>214</v>
      </c>
      <c r="B229">
        <v>1669220720.5</v>
      </c>
      <c r="C229">
        <v>971</v>
      </c>
      <c r="D229" t="s">
        <v>787</v>
      </c>
      <c r="E229" t="s">
        <v>788</v>
      </c>
      <c r="F229">
        <v>4</v>
      </c>
      <c r="G229">
        <v>1669220712.5</v>
      </c>
      <c r="H229">
        <f t="shared" si="102"/>
        <v>2.0203071468178706E-3</v>
      </c>
      <c r="I229">
        <f t="shared" si="103"/>
        <v>2.0203071468178706</v>
      </c>
      <c r="J229">
        <f t="shared" si="104"/>
        <v>19.793795330660128</v>
      </c>
      <c r="K229">
        <f t="shared" si="105"/>
        <v>1382.158571428572</v>
      </c>
      <c r="L229">
        <f t="shared" si="106"/>
        <v>1078.0884808993173</v>
      </c>
      <c r="M229">
        <f t="shared" si="107"/>
        <v>109.03713925011833</v>
      </c>
      <c r="N229">
        <f t="shared" si="108"/>
        <v>139.7905823953204</v>
      </c>
      <c r="O229">
        <f t="shared" si="109"/>
        <v>0.119032659142443</v>
      </c>
      <c r="P229">
        <f t="shared" si="110"/>
        <v>3.6798660448716438</v>
      </c>
      <c r="Q229">
        <f t="shared" si="111"/>
        <v>0.11693426311619248</v>
      </c>
      <c r="R229">
        <f t="shared" si="112"/>
        <v>7.3269365767806321E-2</v>
      </c>
      <c r="S229">
        <f t="shared" si="113"/>
        <v>226.11431248682712</v>
      </c>
      <c r="T229">
        <f t="shared" si="114"/>
        <v>33.487927388099834</v>
      </c>
      <c r="U229">
        <f t="shared" si="115"/>
        <v>33.44318928571429</v>
      </c>
      <c r="V229">
        <f t="shared" si="116"/>
        <v>5.1792856645133414</v>
      </c>
      <c r="W229">
        <f t="shared" si="117"/>
        <v>70.051174428425995</v>
      </c>
      <c r="X229">
        <f t="shared" si="118"/>
        <v>3.5069092253216838</v>
      </c>
      <c r="Y229">
        <f t="shared" si="119"/>
        <v>5.0062104653289277</v>
      </c>
      <c r="Z229">
        <f t="shared" si="120"/>
        <v>1.6723764391916576</v>
      </c>
      <c r="AA229">
        <f t="shared" si="121"/>
        <v>-89.095545174668089</v>
      </c>
      <c r="AB229">
        <f t="shared" si="122"/>
        <v>-120.1273362145233</v>
      </c>
      <c r="AC229">
        <f t="shared" si="123"/>
        <v>-7.4865812531676905</v>
      </c>
      <c r="AD229">
        <f t="shared" si="124"/>
        <v>9.404849844468032</v>
      </c>
      <c r="AE229">
        <f t="shared" si="125"/>
        <v>43.518303561015173</v>
      </c>
      <c r="AF229">
        <f t="shared" si="126"/>
        <v>1.9192621063212767</v>
      </c>
      <c r="AG229">
        <f t="shared" si="127"/>
        <v>19.793795330660128</v>
      </c>
      <c r="AH229">
        <v>1460.0257630129879</v>
      </c>
      <c r="AI229">
        <v>1444.7860000000001</v>
      </c>
      <c r="AJ229">
        <v>1.739542857142538</v>
      </c>
      <c r="AK229">
        <v>63.31</v>
      </c>
      <c r="AL229">
        <f t="shared" si="128"/>
        <v>2.0203071468178706</v>
      </c>
      <c r="AM229">
        <v>33.890031937959833</v>
      </c>
      <c r="AN229">
        <v>34.696823030303023</v>
      </c>
      <c r="AO229">
        <v>6.0213220768477911E-4</v>
      </c>
      <c r="AP229">
        <v>89.38907270601743</v>
      </c>
      <c r="AQ229">
        <v>31</v>
      </c>
      <c r="AR229">
        <v>5</v>
      </c>
      <c r="AS229">
        <f t="shared" si="129"/>
        <v>1</v>
      </c>
      <c r="AT229">
        <f t="shared" si="130"/>
        <v>0</v>
      </c>
      <c r="AU229">
        <f t="shared" si="131"/>
        <v>47351.39010353764</v>
      </c>
      <c r="AV229">
        <f t="shared" si="132"/>
        <v>1199.980357142857</v>
      </c>
      <c r="AW229">
        <f t="shared" si="133"/>
        <v>1025.9096385942109</v>
      </c>
      <c r="AX229">
        <f t="shared" si="134"/>
        <v>0.85493869336069217</v>
      </c>
      <c r="AY229">
        <f t="shared" si="135"/>
        <v>0.18843167818613579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1669220712.5</v>
      </c>
      <c r="BF229">
        <v>1382.158571428572</v>
      </c>
      <c r="BG229">
        <v>1401.3371428571429</v>
      </c>
      <c r="BH229">
        <v>34.674042857142851</v>
      </c>
      <c r="BI229">
        <v>33.904460714285712</v>
      </c>
      <c r="BJ229">
        <v>1386.3203571428569</v>
      </c>
      <c r="BK229">
        <v>34.558624999999999</v>
      </c>
      <c r="BL229">
        <v>650.00553571428566</v>
      </c>
      <c r="BM229">
        <v>101.0392857142857</v>
      </c>
      <c r="BN229">
        <v>0.10003743214285719</v>
      </c>
      <c r="BO229">
        <v>32.837674999999997</v>
      </c>
      <c r="BP229">
        <v>33.44318928571429</v>
      </c>
      <c r="BQ229">
        <v>999.9000000000002</v>
      </c>
      <c r="BR229">
        <v>0</v>
      </c>
      <c r="BS229">
        <v>0</v>
      </c>
      <c r="BT229">
        <v>9008.7714285714301</v>
      </c>
      <c r="BU229">
        <v>0</v>
      </c>
      <c r="BV229">
        <v>25.522703571428568</v>
      </c>
      <c r="BW229">
        <v>-19.179192857142851</v>
      </c>
      <c r="BX229">
        <v>1431.8042857142859</v>
      </c>
      <c r="BY229">
        <v>1450.5164285714279</v>
      </c>
      <c r="BZ229">
        <v>0.76958774999999979</v>
      </c>
      <c r="CA229">
        <v>1401.3371428571429</v>
      </c>
      <c r="CB229">
        <v>33.904460714285712</v>
      </c>
      <c r="CC229">
        <v>3.5034385714285721</v>
      </c>
      <c r="CD229">
        <v>3.4256782142857141</v>
      </c>
      <c r="CE229">
        <v>26.636417857142849</v>
      </c>
      <c r="CF229">
        <v>26.255825000000002</v>
      </c>
      <c r="CG229">
        <v>1199.980357142857</v>
      </c>
      <c r="CH229">
        <v>0.49996167857142859</v>
      </c>
      <c r="CI229">
        <v>0.50003832142857141</v>
      </c>
      <c r="CJ229">
        <v>0</v>
      </c>
      <c r="CK229">
        <v>866.71964285714296</v>
      </c>
      <c r="CL229">
        <v>4.9990899999999998</v>
      </c>
      <c r="CM229">
        <v>9612.0189285714296</v>
      </c>
      <c r="CN229">
        <v>9557.5528571428567</v>
      </c>
      <c r="CO229">
        <v>41.941499999999998</v>
      </c>
      <c r="CP229">
        <v>43.417071428571411</v>
      </c>
      <c r="CQ229">
        <v>42.629428571428562</v>
      </c>
      <c r="CR229">
        <v>42.561999999999991</v>
      </c>
      <c r="CS229">
        <v>43.361499999999999</v>
      </c>
      <c r="CT229">
        <v>597.44285714285718</v>
      </c>
      <c r="CU229">
        <v>597.53750000000002</v>
      </c>
      <c r="CV229">
        <v>0</v>
      </c>
      <c r="CW229">
        <v>1669220727.5999999</v>
      </c>
      <c r="CX229">
        <v>0</v>
      </c>
      <c r="CY229">
        <v>1669215309.0999999</v>
      </c>
      <c r="CZ229" t="s">
        <v>356</v>
      </c>
      <c r="DA229">
        <v>1669215309.0999999</v>
      </c>
      <c r="DB229">
        <v>1669215308.0999999</v>
      </c>
      <c r="DC229">
        <v>4</v>
      </c>
      <c r="DD229">
        <v>-3.3000000000000002E-2</v>
      </c>
      <c r="DE229">
        <v>-1.7000000000000001E-2</v>
      </c>
      <c r="DF229">
        <v>-3.2709999999999999</v>
      </c>
      <c r="DG229">
        <v>0.115</v>
      </c>
      <c r="DH229">
        <v>409</v>
      </c>
      <c r="DI229">
        <v>31</v>
      </c>
      <c r="DJ229">
        <v>0.59</v>
      </c>
      <c r="DK229">
        <v>0.22</v>
      </c>
      <c r="DL229">
        <v>-19.149368292682929</v>
      </c>
      <c r="DM229">
        <v>-0.52340069686410817</v>
      </c>
      <c r="DN229">
        <v>6.4175264739634294E-2</v>
      </c>
      <c r="DO229">
        <v>0</v>
      </c>
      <c r="DP229">
        <v>0.76514804878048781</v>
      </c>
      <c r="DQ229">
        <v>0.10591195818815401</v>
      </c>
      <c r="DR229">
        <v>1.7450006588790729E-2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357</v>
      </c>
      <c r="EA229">
        <v>3.2970299999999999</v>
      </c>
      <c r="EB229">
        <v>2.6253799999999998</v>
      </c>
      <c r="EC229">
        <v>0.229905</v>
      </c>
      <c r="ED229">
        <v>0.22986899999999999</v>
      </c>
      <c r="EE229">
        <v>0.141426</v>
      </c>
      <c r="EF229">
        <v>0.13760700000000001</v>
      </c>
      <c r="EG229">
        <v>23354.3</v>
      </c>
      <c r="EH229">
        <v>23778.7</v>
      </c>
      <c r="EI229">
        <v>28221.8</v>
      </c>
      <c r="EJ229">
        <v>29724.9</v>
      </c>
      <c r="EK229">
        <v>33338.699999999997</v>
      </c>
      <c r="EL229">
        <v>35579.599999999999</v>
      </c>
      <c r="EM229">
        <v>39820.400000000001</v>
      </c>
      <c r="EN229">
        <v>42465.7</v>
      </c>
      <c r="EO229">
        <v>2.1770999999999998</v>
      </c>
      <c r="EP229">
        <v>2.1947299999999998</v>
      </c>
      <c r="EQ229">
        <v>0.134297</v>
      </c>
      <c r="ER229">
        <v>0</v>
      </c>
      <c r="ES229">
        <v>31.263300000000001</v>
      </c>
      <c r="ET229">
        <v>999.9</v>
      </c>
      <c r="EU229">
        <v>75.099999999999994</v>
      </c>
      <c r="EV229">
        <v>34.700000000000003</v>
      </c>
      <c r="EW229">
        <v>41.294699999999999</v>
      </c>
      <c r="EX229">
        <v>56.891800000000003</v>
      </c>
      <c r="EY229">
        <v>-2.7283599999999999</v>
      </c>
      <c r="EZ229">
        <v>2</v>
      </c>
      <c r="FA229">
        <v>0.41985800000000001</v>
      </c>
      <c r="FB229">
        <v>0.16937099999999999</v>
      </c>
      <c r="FC229">
        <v>20.271799999999999</v>
      </c>
      <c r="FD229">
        <v>5.2172900000000002</v>
      </c>
      <c r="FE229">
        <v>12.005000000000001</v>
      </c>
      <c r="FF229">
        <v>4.9869000000000003</v>
      </c>
      <c r="FG229">
        <v>3.2845300000000002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1.8621799999999999</v>
      </c>
      <c r="FN229">
        <v>1.8642000000000001</v>
      </c>
      <c r="FO229">
        <v>1.86032</v>
      </c>
      <c r="FP229">
        <v>1.8609800000000001</v>
      </c>
      <c r="FQ229">
        <v>1.8602000000000001</v>
      </c>
      <c r="FR229">
        <v>1.8618699999999999</v>
      </c>
      <c r="FS229">
        <v>1.8583799999999999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-4.18</v>
      </c>
      <c r="GH229">
        <v>0.1154</v>
      </c>
      <c r="GI229">
        <v>-2.7106589400944232</v>
      </c>
      <c r="GJ229">
        <v>-1.6100910332537859E-3</v>
      </c>
      <c r="GK229">
        <v>7.0186618486508772E-7</v>
      </c>
      <c r="GL229">
        <v>-2.134652460378022E-10</v>
      </c>
      <c r="GM229">
        <v>0.1154050000000026</v>
      </c>
      <c r="GN229">
        <v>0</v>
      </c>
      <c r="GO229">
        <v>0</v>
      </c>
      <c r="GP229">
        <v>0</v>
      </c>
      <c r="GQ229">
        <v>5</v>
      </c>
      <c r="GR229">
        <v>2079</v>
      </c>
      <c r="GS229">
        <v>3</v>
      </c>
      <c r="GT229">
        <v>29</v>
      </c>
      <c r="GU229">
        <v>90.2</v>
      </c>
      <c r="GV229">
        <v>90.2</v>
      </c>
      <c r="GW229">
        <v>3.6547900000000002</v>
      </c>
      <c r="GX229">
        <v>2.5146500000000001</v>
      </c>
      <c r="GY229">
        <v>2.04834</v>
      </c>
      <c r="GZ229">
        <v>2.6220699999999999</v>
      </c>
      <c r="HA229">
        <v>2.1972700000000001</v>
      </c>
      <c r="HB229">
        <v>2.34009</v>
      </c>
      <c r="HC229">
        <v>39.541600000000003</v>
      </c>
      <c r="HD229">
        <v>14.7537</v>
      </c>
      <c r="HE229">
        <v>18</v>
      </c>
      <c r="HF229">
        <v>661.01800000000003</v>
      </c>
      <c r="HG229">
        <v>751.44899999999996</v>
      </c>
      <c r="HH229">
        <v>31.000599999999999</v>
      </c>
      <c r="HI229">
        <v>32.740600000000001</v>
      </c>
      <c r="HJ229">
        <v>30.000299999999999</v>
      </c>
      <c r="HK229">
        <v>32.601900000000001</v>
      </c>
      <c r="HL229">
        <v>32.592399999999998</v>
      </c>
      <c r="HM229">
        <v>73.086799999999997</v>
      </c>
      <c r="HN229">
        <v>26.1402</v>
      </c>
      <c r="HO229">
        <v>99.256500000000003</v>
      </c>
      <c r="HP229">
        <v>31</v>
      </c>
      <c r="HQ229">
        <v>1425.06</v>
      </c>
      <c r="HR229">
        <v>33.7926</v>
      </c>
      <c r="HS229">
        <v>99.422399999999996</v>
      </c>
      <c r="HT229">
        <v>98.494799999999998</v>
      </c>
    </row>
    <row r="230" spans="1:228" x14ac:dyDescent="0.2">
      <c r="A230">
        <v>215</v>
      </c>
      <c r="B230">
        <v>1669220724.5</v>
      </c>
      <c r="C230">
        <v>975</v>
      </c>
      <c r="D230" t="s">
        <v>789</v>
      </c>
      <c r="E230" t="s">
        <v>790</v>
      </c>
      <c r="F230">
        <v>4</v>
      </c>
      <c r="G230">
        <v>1669220716.5</v>
      </c>
      <c r="H230">
        <f t="shared" si="102"/>
        <v>1.9827473675417531E-3</v>
      </c>
      <c r="I230">
        <f t="shared" si="103"/>
        <v>1.9827473675417533</v>
      </c>
      <c r="J230">
        <f t="shared" si="104"/>
        <v>19.756664214436821</v>
      </c>
      <c r="K230">
        <f t="shared" si="105"/>
        <v>1388.839642857143</v>
      </c>
      <c r="L230">
        <f t="shared" si="106"/>
        <v>1080.3030691440731</v>
      </c>
      <c r="M230">
        <f t="shared" si="107"/>
        <v>109.26053563567876</v>
      </c>
      <c r="N230">
        <f t="shared" si="108"/>
        <v>140.46554862689086</v>
      </c>
      <c r="O230">
        <f t="shared" si="109"/>
        <v>0.11688464264412218</v>
      </c>
      <c r="P230">
        <f t="shared" si="110"/>
        <v>3.6811451040934684</v>
      </c>
      <c r="Q230">
        <f t="shared" si="111"/>
        <v>0.11486129299314103</v>
      </c>
      <c r="R230">
        <f t="shared" si="112"/>
        <v>7.1967180595059799E-2</v>
      </c>
      <c r="S230">
        <f t="shared" si="113"/>
        <v>226.11533237989639</v>
      </c>
      <c r="T230">
        <f t="shared" si="114"/>
        <v>33.500486532878917</v>
      </c>
      <c r="U230">
        <f t="shared" si="115"/>
        <v>33.44260357142857</v>
      </c>
      <c r="V230">
        <f t="shared" si="116"/>
        <v>5.1791157657646698</v>
      </c>
      <c r="W230">
        <f t="shared" si="117"/>
        <v>70.058175472632044</v>
      </c>
      <c r="X230">
        <f t="shared" si="118"/>
        <v>3.5082287133043857</v>
      </c>
      <c r="Y230">
        <f t="shared" si="119"/>
        <v>5.0075936029405472</v>
      </c>
      <c r="Z230">
        <f t="shared" si="120"/>
        <v>1.6708870524602841</v>
      </c>
      <c r="AA230">
        <f t="shared" si="121"/>
        <v>-87.43915890859131</v>
      </c>
      <c r="AB230">
        <f t="shared" si="122"/>
        <v>-119.07828080211213</v>
      </c>
      <c r="AC230">
        <f t="shared" si="123"/>
        <v>-7.4187804663102082</v>
      </c>
      <c r="AD230">
        <f t="shared" si="124"/>
        <v>12.179112202882735</v>
      </c>
      <c r="AE230">
        <f t="shared" si="125"/>
        <v>43.48442308739267</v>
      </c>
      <c r="AF230">
        <f t="shared" si="126"/>
        <v>1.9424447887145579</v>
      </c>
      <c r="AG230">
        <f t="shared" si="127"/>
        <v>19.756664214436821</v>
      </c>
      <c r="AH230">
        <v>1466.8861774329009</v>
      </c>
      <c r="AI230">
        <v>1451.7109696969701</v>
      </c>
      <c r="AJ230">
        <v>1.727006060606104</v>
      </c>
      <c r="AK230">
        <v>63.31</v>
      </c>
      <c r="AL230">
        <f t="shared" si="128"/>
        <v>1.9827473675417533</v>
      </c>
      <c r="AM230">
        <v>33.906872903556597</v>
      </c>
      <c r="AN230">
        <v>34.700832727272719</v>
      </c>
      <c r="AO230">
        <v>1.935468506339178E-4</v>
      </c>
      <c r="AP230">
        <v>89.38907270601743</v>
      </c>
      <c r="AQ230">
        <v>31</v>
      </c>
      <c r="AR230">
        <v>5</v>
      </c>
      <c r="AS230">
        <f t="shared" si="129"/>
        <v>1</v>
      </c>
      <c r="AT230">
        <f t="shared" si="130"/>
        <v>0</v>
      </c>
      <c r="AU230">
        <f t="shared" si="131"/>
        <v>47373.50053912287</v>
      </c>
      <c r="AV230">
        <f t="shared" si="132"/>
        <v>1199.984285714286</v>
      </c>
      <c r="AW230">
        <f t="shared" si="133"/>
        <v>1025.9131421657496</v>
      </c>
      <c r="AX230">
        <f t="shared" si="134"/>
        <v>0.85493881409878525</v>
      </c>
      <c r="AY230">
        <f t="shared" si="135"/>
        <v>0.18843191121065567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1669220716.5</v>
      </c>
      <c r="BF230">
        <v>1388.839642857143</v>
      </c>
      <c r="BG230">
        <v>1408.022857142857</v>
      </c>
      <c r="BH230">
        <v>34.687275000000007</v>
      </c>
      <c r="BI230">
        <v>33.908407142857143</v>
      </c>
      <c r="BJ230">
        <v>1393.008214285715</v>
      </c>
      <c r="BK230">
        <v>34.571849999999998</v>
      </c>
      <c r="BL230">
        <v>650.00499999999988</v>
      </c>
      <c r="BM230">
        <v>101.03878571428569</v>
      </c>
      <c r="BN230">
        <v>9.9995389285714276E-2</v>
      </c>
      <c r="BO230">
        <v>32.842585714285711</v>
      </c>
      <c r="BP230">
        <v>33.44260357142857</v>
      </c>
      <c r="BQ230">
        <v>999.9000000000002</v>
      </c>
      <c r="BR230">
        <v>0</v>
      </c>
      <c r="BS230">
        <v>0</v>
      </c>
      <c r="BT230">
        <v>9013.2364285714284</v>
      </c>
      <c r="BU230">
        <v>0</v>
      </c>
      <c r="BV230">
        <v>25.380892857142861</v>
      </c>
      <c r="BW230">
        <v>-19.183910714285709</v>
      </c>
      <c r="BX230">
        <v>1438.745714285714</v>
      </c>
      <c r="BY230">
        <v>1457.442857142858</v>
      </c>
      <c r="BZ230">
        <v>0.77887128571428577</v>
      </c>
      <c r="CA230">
        <v>1408.022857142857</v>
      </c>
      <c r="CB230">
        <v>33.908407142857143</v>
      </c>
      <c r="CC230">
        <v>3.504759642857143</v>
      </c>
      <c r="CD230">
        <v>3.4260625</v>
      </c>
      <c r="CE230">
        <v>26.642825000000009</v>
      </c>
      <c r="CF230">
        <v>26.257717857142861</v>
      </c>
      <c r="CG230">
        <v>1199.984285714286</v>
      </c>
      <c r="CH230">
        <v>0.49995714285714288</v>
      </c>
      <c r="CI230">
        <v>0.50004285714285701</v>
      </c>
      <c r="CJ230">
        <v>0</v>
      </c>
      <c r="CK230">
        <v>866.81896428571429</v>
      </c>
      <c r="CL230">
        <v>4.9990899999999998</v>
      </c>
      <c r="CM230">
        <v>9615.2025000000012</v>
      </c>
      <c r="CN230">
        <v>9557.5757142857165</v>
      </c>
      <c r="CO230">
        <v>41.948249999999987</v>
      </c>
      <c r="CP230">
        <v>43.421499999999988</v>
      </c>
      <c r="CQ230">
        <v>42.633857142857138</v>
      </c>
      <c r="CR230">
        <v>42.561999999999991</v>
      </c>
      <c r="CS230">
        <v>43.372750000000003</v>
      </c>
      <c r="CT230">
        <v>597.43999999999994</v>
      </c>
      <c r="CU230">
        <v>597.54428571428559</v>
      </c>
      <c r="CV230">
        <v>0</v>
      </c>
      <c r="CW230">
        <v>1669220731.2</v>
      </c>
      <c r="CX230">
        <v>0</v>
      </c>
      <c r="CY230">
        <v>1669215309.0999999</v>
      </c>
      <c r="CZ230" t="s">
        <v>356</v>
      </c>
      <c r="DA230">
        <v>1669215309.0999999</v>
      </c>
      <c r="DB230">
        <v>1669215308.0999999</v>
      </c>
      <c r="DC230">
        <v>4</v>
      </c>
      <c r="DD230">
        <v>-3.3000000000000002E-2</v>
      </c>
      <c r="DE230">
        <v>-1.7000000000000001E-2</v>
      </c>
      <c r="DF230">
        <v>-3.2709999999999999</v>
      </c>
      <c r="DG230">
        <v>0.115</v>
      </c>
      <c r="DH230">
        <v>409</v>
      </c>
      <c r="DI230">
        <v>31</v>
      </c>
      <c r="DJ230">
        <v>0.59</v>
      </c>
      <c r="DK230">
        <v>0.22</v>
      </c>
      <c r="DL230">
        <v>-19.171668292682931</v>
      </c>
      <c r="DM230">
        <v>-0.23600905923346599</v>
      </c>
      <c r="DN230">
        <v>4.9630053046291887E-2</v>
      </c>
      <c r="DO230">
        <v>0</v>
      </c>
      <c r="DP230">
        <v>0.77202687804878045</v>
      </c>
      <c r="DQ230">
        <v>0.17574413937282221</v>
      </c>
      <c r="DR230">
        <v>2.139222185771077E-2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357</v>
      </c>
      <c r="EA230">
        <v>3.29711</v>
      </c>
      <c r="EB230">
        <v>2.6253799999999998</v>
      </c>
      <c r="EC230">
        <v>0.23056399999999999</v>
      </c>
      <c r="ED230">
        <v>0.23053199999999999</v>
      </c>
      <c r="EE230">
        <v>0.141433</v>
      </c>
      <c r="EF230">
        <v>0.13762199999999999</v>
      </c>
      <c r="EG230">
        <v>23334.1</v>
      </c>
      <c r="EH230">
        <v>23757.7</v>
      </c>
      <c r="EI230">
        <v>28221.599999999999</v>
      </c>
      <c r="EJ230">
        <v>29724.400000000001</v>
      </c>
      <c r="EK230">
        <v>33337.9</v>
      </c>
      <c r="EL230">
        <v>35578.5</v>
      </c>
      <c r="EM230">
        <v>39819.699999999997</v>
      </c>
      <c r="EN230">
        <v>42465.1</v>
      </c>
      <c r="EO230">
        <v>2.1771799999999999</v>
      </c>
      <c r="EP230">
        <v>2.1941999999999999</v>
      </c>
      <c r="EQ230">
        <v>0.13445299999999999</v>
      </c>
      <c r="ER230">
        <v>0</v>
      </c>
      <c r="ES230">
        <v>31.2715</v>
      </c>
      <c r="ET230">
        <v>999.9</v>
      </c>
      <c r="EU230">
        <v>75.099999999999994</v>
      </c>
      <c r="EV230">
        <v>34.700000000000003</v>
      </c>
      <c r="EW230">
        <v>41.295200000000001</v>
      </c>
      <c r="EX230">
        <v>56.951799999999999</v>
      </c>
      <c r="EY230">
        <v>-2.6001599999999998</v>
      </c>
      <c r="EZ230">
        <v>2</v>
      </c>
      <c r="FA230">
        <v>0.42021799999999998</v>
      </c>
      <c r="FB230">
        <v>0.170934</v>
      </c>
      <c r="FC230">
        <v>20.271799999999999</v>
      </c>
      <c r="FD230">
        <v>5.2172900000000002</v>
      </c>
      <c r="FE230">
        <v>12.0047</v>
      </c>
      <c r="FF230">
        <v>4.9868499999999996</v>
      </c>
      <c r="FG230">
        <v>3.2845499999999999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1.8642000000000001</v>
      </c>
      <c r="FO230">
        <v>1.86029</v>
      </c>
      <c r="FP230">
        <v>1.8609800000000001</v>
      </c>
      <c r="FQ230">
        <v>1.86019</v>
      </c>
      <c r="FR230">
        <v>1.8618699999999999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-4.18</v>
      </c>
      <c r="GH230">
        <v>0.1154</v>
      </c>
      <c r="GI230">
        <v>-2.7106589400944232</v>
      </c>
      <c r="GJ230">
        <v>-1.6100910332537859E-3</v>
      </c>
      <c r="GK230">
        <v>7.0186618486508772E-7</v>
      </c>
      <c r="GL230">
        <v>-2.134652460378022E-10</v>
      </c>
      <c r="GM230">
        <v>0.1154050000000026</v>
      </c>
      <c r="GN230">
        <v>0</v>
      </c>
      <c r="GO230">
        <v>0</v>
      </c>
      <c r="GP230">
        <v>0</v>
      </c>
      <c r="GQ230">
        <v>5</v>
      </c>
      <c r="GR230">
        <v>2079</v>
      </c>
      <c r="GS230">
        <v>3</v>
      </c>
      <c r="GT230">
        <v>29</v>
      </c>
      <c r="GU230">
        <v>90.3</v>
      </c>
      <c r="GV230">
        <v>90.3</v>
      </c>
      <c r="GW230">
        <v>3.6682100000000002</v>
      </c>
      <c r="GX230">
        <v>2.5109900000000001</v>
      </c>
      <c r="GY230">
        <v>2.04834</v>
      </c>
      <c r="GZ230">
        <v>2.6208499999999999</v>
      </c>
      <c r="HA230">
        <v>2.1972700000000001</v>
      </c>
      <c r="HB230">
        <v>2.3315399999999999</v>
      </c>
      <c r="HC230">
        <v>39.566600000000001</v>
      </c>
      <c r="HD230">
        <v>14.744899999999999</v>
      </c>
      <c r="HE230">
        <v>18</v>
      </c>
      <c r="HF230">
        <v>661.11300000000006</v>
      </c>
      <c r="HG230">
        <v>750.98800000000006</v>
      </c>
      <c r="HH230">
        <v>31.000499999999999</v>
      </c>
      <c r="HI230">
        <v>32.744300000000003</v>
      </c>
      <c r="HJ230">
        <v>30.000499999999999</v>
      </c>
      <c r="HK230">
        <v>32.6053</v>
      </c>
      <c r="HL230">
        <v>32.595999999999997</v>
      </c>
      <c r="HM230">
        <v>73.357699999999994</v>
      </c>
      <c r="HN230">
        <v>26.4192</v>
      </c>
      <c r="HO230">
        <v>99.256500000000003</v>
      </c>
      <c r="HP230">
        <v>31</v>
      </c>
      <c r="HQ230">
        <v>1431.74</v>
      </c>
      <c r="HR230">
        <v>33.7746</v>
      </c>
      <c r="HS230">
        <v>99.421199999999999</v>
      </c>
      <c r="HT230">
        <v>98.493300000000005</v>
      </c>
    </row>
    <row r="231" spans="1:228" x14ac:dyDescent="0.2">
      <c r="A231">
        <v>216</v>
      </c>
      <c r="B231">
        <v>1669220728.5</v>
      </c>
      <c r="C231">
        <v>979</v>
      </c>
      <c r="D231" t="s">
        <v>791</v>
      </c>
      <c r="E231" t="s">
        <v>792</v>
      </c>
      <c r="F231">
        <v>4</v>
      </c>
      <c r="G231">
        <v>1669220720.5</v>
      </c>
      <c r="H231">
        <f t="shared" si="102"/>
        <v>2.0468903923653711E-3</v>
      </c>
      <c r="I231">
        <f t="shared" si="103"/>
        <v>2.0468903923653712</v>
      </c>
      <c r="J231">
        <f t="shared" si="104"/>
        <v>20.013545813325734</v>
      </c>
      <c r="K231">
        <f t="shared" si="105"/>
        <v>1395.498928571428</v>
      </c>
      <c r="L231">
        <f t="shared" si="106"/>
        <v>1091.9376175867924</v>
      </c>
      <c r="M231">
        <f t="shared" si="107"/>
        <v>110.43633153104867</v>
      </c>
      <c r="N231">
        <f t="shared" si="108"/>
        <v>141.13790004554698</v>
      </c>
      <c r="O231">
        <f t="shared" si="109"/>
        <v>0.12075830692918627</v>
      </c>
      <c r="P231">
        <f t="shared" si="110"/>
        <v>3.6804595541304548</v>
      </c>
      <c r="Q231">
        <f t="shared" si="111"/>
        <v>0.11859956415546824</v>
      </c>
      <c r="R231">
        <f t="shared" si="112"/>
        <v>7.4315467686336387E-2</v>
      </c>
      <c r="S231">
        <f t="shared" si="113"/>
        <v>226.11872002277082</v>
      </c>
      <c r="T231">
        <f t="shared" si="114"/>
        <v>33.494146813052851</v>
      </c>
      <c r="U231">
        <f t="shared" si="115"/>
        <v>33.444342857142857</v>
      </c>
      <c r="V231">
        <f t="shared" si="116"/>
        <v>5.1796202963480766</v>
      </c>
      <c r="W231">
        <f t="shared" si="117"/>
        <v>70.04767978074527</v>
      </c>
      <c r="X231">
        <f t="shared" si="118"/>
        <v>3.5090754299457747</v>
      </c>
      <c r="Y231">
        <f t="shared" si="119"/>
        <v>5.0095526945781161</v>
      </c>
      <c r="Z231">
        <f t="shared" si="120"/>
        <v>1.6705448664023019</v>
      </c>
      <c r="AA231">
        <f t="shared" si="121"/>
        <v>-90.267866303312871</v>
      </c>
      <c r="AB231">
        <f t="shared" si="122"/>
        <v>-118.02148107105742</v>
      </c>
      <c r="AC231">
        <f t="shared" si="123"/>
        <v>-7.3546227683130629</v>
      </c>
      <c r="AD231">
        <f t="shared" si="124"/>
        <v>10.474749880087472</v>
      </c>
      <c r="AE231">
        <f t="shared" si="125"/>
        <v>43.516428071944425</v>
      </c>
      <c r="AF231">
        <f t="shared" si="126"/>
        <v>1.9962736337480553</v>
      </c>
      <c r="AG231">
        <f t="shared" si="127"/>
        <v>20.013545813325734</v>
      </c>
      <c r="AH231">
        <v>1473.913042545455</v>
      </c>
      <c r="AI231">
        <v>1458.623575757576</v>
      </c>
      <c r="AJ231">
        <v>1.7280467532467341</v>
      </c>
      <c r="AK231">
        <v>63.31</v>
      </c>
      <c r="AL231">
        <f t="shared" si="128"/>
        <v>2.0468903923653712</v>
      </c>
      <c r="AM231">
        <v>33.875173462359967</v>
      </c>
      <c r="AN231">
        <v>34.69551878787879</v>
      </c>
      <c r="AO231">
        <v>7.3408667633080994E-5</v>
      </c>
      <c r="AP231">
        <v>89.38907270601743</v>
      </c>
      <c r="AQ231">
        <v>31</v>
      </c>
      <c r="AR231">
        <v>5</v>
      </c>
      <c r="AS231">
        <f t="shared" si="129"/>
        <v>1</v>
      </c>
      <c r="AT231">
        <f t="shared" si="130"/>
        <v>0</v>
      </c>
      <c r="AU231">
        <f t="shared" si="131"/>
        <v>47360.157731266692</v>
      </c>
      <c r="AV231">
        <f t="shared" si="132"/>
        <v>1200.0021428571431</v>
      </c>
      <c r="AW231">
        <f t="shared" si="133"/>
        <v>1025.928420737187</v>
      </c>
      <c r="AX231">
        <f t="shared" si="134"/>
        <v>0.85493882393785103</v>
      </c>
      <c r="AY231">
        <f t="shared" si="135"/>
        <v>0.18843193020005267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1669220720.5</v>
      </c>
      <c r="BF231">
        <v>1395.498928571428</v>
      </c>
      <c r="BG231">
        <v>1414.7321428571429</v>
      </c>
      <c r="BH231">
        <v>34.695932142857139</v>
      </c>
      <c r="BI231">
        <v>33.895482142857141</v>
      </c>
      <c r="BJ231">
        <v>1399.673571428571</v>
      </c>
      <c r="BK231">
        <v>34.580507142857137</v>
      </c>
      <c r="BL231">
        <v>650.00060714285712</v>
      </c>
      <c r="BM231">
        <v>101.038</v>
      </c>
      <c r="BN231">
        <v>9.9949414285714272E-2</v>
      </c>
      <c r="BO231">
        <v>32.849539285714293</v>
      </c>
      <c r="BP231">
        <v>33.444342857142857</v>
      </c>
      <c r="BQ231">
        <v>999.9000000000002</v>
      </c>
      <c r="BR231">
        <v>0</v>
      </c>
      <c r="BS231">
        <v>0</v>
      </c>
      <c r="BT231">
        <v>9010.937142857143</v>
      </c>
      <c r="BU231">
        <v>0</v>
      </c>
      <c r="BV231">
        <v>25.141532142857141</v>
      </c>
      <c r="BW231">
        <v>-19.23391785714286</v>
      </c>
      <c r="BX231">
        <v>1445.6575</v>
      </c>
      <c r="BY231">
        <v>1464.3685714285709</v>
      </c>
      <c r="BZ231">
        <v>0.80045767857142847</v>
      </c>
      <c r="CA231">
        <v>1414.7321428571429</v>
      </c>
      <c r="CB231">
        <v>33.895482142857141</v>
      </c>
      <c r="CC231">
        <v>3.5056078571428579</v>
      </c>
      <c r="CD231">
        <v>3.4247314285714281</v>
      </c>
      <c r="CE231">
        <v>26.646935714285711</v>
      </c>
      <c r="CF231">
        <v>26.251132142857141</v>
      </c>
      <c r="CG231">
        <v>1200.0021428571431</v>
      </c>
      <c r="CH231">
        <v>0.49995667857142861</v>
      </c>
      <c r="CI231">
        <v>0.50004332142857133</v>
      </c>
      <c r="CJ231">
        <v>0</v>
      </c>
      <c r="CK231">
        <v>866.89374999999984</v>
      </c>
      <c r="CL231">
        <v>4.9990899999999998</v>
      </c>
      <c r="CM231">
        <v>9618.1342857142863</v>
      </c>
      <c r="CN231">
        <v>9557.7203571428581</v>
      </c>
      <c r="CO231">
        <v>41.952749999999988</v>
      </c>
      <c r="CP231">
        <v>43.436999999999983</v>
      </c>
      <c r="CQ231">
        <v>42.633857142857153</v>
      </c>
      <c r="CR231">
        <v>42.561999999999991</v>
      </c>
      <c r="CS231">
        <v>43.375</v>
      </c>
      <c r="CT231">
        <v>597.44857142857131</v>
      </c>
      <c r="CU231">
        <v>597.55357142857144</v>
      </c>
      <c r="CV231">
        <v>0</v>
      </c>
      <c r="CW231">
        <v>1669220735.4000001</v>
      </c>
      <c r="CX231">
        <v>0</v>
      </c>
      <c r="CY231">
        <v>1669215309.0999999</v>
      </c>
      <c r="CZ231" t="s">
        <v>356</v>
      </c>
      <c r="DA231">
        <v>1669215309.0999999</v>
      </c>
      <c r="DB231">
        <v>1669215308.0999999</v>
      </c>
      <c r="DC231">
        <v>4</v>
      </c>
      <c r="DD231">
        <v>-3.3000000000000002E-2</v>
      </c>
      <c r="DE231">
        <v>-1.7000000000000001E-2</v>
      </c>
      <c r="DF231">
        <v>-3.2709999999999999</v>
      </c>
      <c r="DG231">
        <v>0.115</v>
      </c>
      <c r="DH231">
        <v>409</v>
      </c>
      <c r="DI231">
        <v>31</v>
      </c>
      <c r="DJ231">
        <v>0.59</v>
      </c>
      <c r="DK231">
        <v>0.22</v>
      </c>
      <c r="DL231">
        <v>-19.202392682926831</v>
      </c>
      <c r="DM231">
        <v>-0.47080975609758968</v>
      </c>
      <c r="DN231">
        <v>6.930542649448436E-2</v>
      </c>
      <c r="DO231">
        <v>0</v>
      </c>
      <c r="DP231">
        <v>0.78301675609756094</v>
      </c>
      <c r="DQ231">
        <v>0.24832471777003559</v>
      </c>
      <c r="DR231">
        <v>2.7356083094660599E-2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357</v>
      </c>
      <c r="EA231">
        <v>3.2970299999999999</v>
      </c>
      <c r="EB231">
        <v>2.6250499999999999</v>
      </c>
      <c r="EC231">
        <v>0.23121700000000001</v>
      </c>
      <c r="ED231">
        <v>0.231183</v>
      </c>
      <c r="EE231">
        <v>0.1414</v>
      </c>
      <c r="EF231">
        <v>0.13742599999999999</v>
      </c>
      <c r="EG231">
        <v>23314.1</v>
      </c>
      <c r="EH231">
        <v>23736.9</v>
      </c>
      <c r="EI231">
        <v>28221.5</v>
      </c>
      <c r="EJ231">
        <v>29723.599999999999</v>
      </c>
      <c r="EK231">
        <v>33339.199999999997</v>
      </c>
      <c r="EL231">
        <v>35585.699999999997</v>
      </c>
      <c r="EM231">
        <v>39819.699999999997</v>
      </c>
      <c r="EN231">
        <v>42463.9</v>
      </c>
      <c r="EO231">
        <v>2.1768999999999998</v>
      </c>
      <c r="EP231">
        <v>2.1942200000000001</v>
      </c>
      <c r="EQ231">
        <v>0.134796</v>
      </c>
      <c r="ER231">
        <v>0</v>
      </c>
      <c r="ES231">
        <v>31.2789</v>
      </c>
      <c r="ET231">
        <v>999.9</v>
      </c>
      <c r="EU231">
        <v>75.2</v>
      </c>
      <c r="EV231">
        <v>34.700000000000003</v>
      </c>
      <c r="EW231">
        <v>41.3444</v>
      </c>
      <c r="EX231">
        <v>56.681800000000003</v>
      </c>
      <c r="EY231">
        <v>-2.7283599999999999</v>
      </c>
      <c r="EZ231">
        <v>2</v>
      </c>
      <c r="FA231">
        <v>0.420686</v>
      </c>
      <c r="FB231">
        <v>0.17313999999999999</v>
      </c>
      <c r="FC231">
        <v>20.271699999999999</v>
      </c>
      <c r="FD231">
        <v>5.2178899999999997</v>
      </c>
      <c r="FE231">
        <v>12.005599999999999</v>
      </c>
      <c r="FF231">
        <v>4.9865500000000003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1.8621799999999999</v>
      </c>
      <c r="FN231">
        <v>1.8642099999999999</v>
      </c>
      <c r="FO231">
        <v>1.86033</v>
      </c>
      <c r="FP231">
        <v>1.861</v>
      </c>
      <c r="FQ231">
        <v>1.86019</v>
      </c>
      <c r="FR231">
        <v>1.8618699999999999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-4.1900000000000004</v>
      </c>
      <c r="GH231">
        <v>0.1154</v>
      </c>
      <c r="GI231">
        <v>-2.7106589400944232</v>
      </c>
      <c r="GJ231">
        <v>-1.6100910332537859E-3</v>
      </c>
      <c r="GK231">
        <v>7.0186618486508772E-7</v>
      </c>
      <c r="GL231">
        <v>-2.134652460378022E-10</v>
      </c>
      <c r="GM231">
        <v>0.1154050000000026</v>
      </c>
      <c r="GN231">
        <v>0</v>
      </c>
      <c r="GO231">
        <v>0</v>
      </c>
      <c r="GP231">
        <v>0</v>
      </c>
      <c r="GQ231">
        <v>5</v>
      </c>
      <c r="GR231">
        <v>2079</v>
      </c>
      <c r="GS231">
        <v>3</v>
      </c>
      <c r="GT231">
        <v>29</v>
      </c>
      <c r="GU231">
        <v>90.3</v>
      </c>
      <c r="GV231">
        <v>90.3</v>
      </c>
      <c r="GW231">
        <v>3.6816399999999998</v>
      </c>
      <c r="GX231">
        <v>2.50854</v>
      </c>
      <c r="GY231">
        <v>2.04834</v>
      </c>
      <c r="GZ231">
        <v>2.6220699999999999</v>
      </c>
      <c r="HA231">
        <v>2.1972700000000001</v>
      </c>
      <c r="HB231">
        <v>2.3339799999999999</v>
      </c>
      <c r="HC231">
        <v>39.541600000000003</v>
      </c>
      <c r="HD231">
        <v>14.762499999999999</v>
      </c>
      <c r="HE231">
        <v>18</v>
      </c>
      <c r="HF231">
        <v>660.93299999999999</v>
      </c>
      <c r="HG231">
        <v>751.04899999999998</v>
      </c>
      <c r="HH231">
        <v>31.000599999999999</v>
      </c>
      <c r="HI231">
        <v>32.747199999999999</v>
      </c>
      <c r="HJ231">
        <v>30.000499999999999</v>
      </c>
      <c r="HK231">
        <v>32.608899999999998</v>
      </c>
      <c r="HL231">
        <v>32.598999999999997</v>
      </c>
      <c r="HM231">
        <v>73.626099999999994</v>
      </c>
      <c r="HN231">
        <v>26.4192</v>
      </c>
      <c r="HO231">
        <v>99.256500000000003</v>
      </c>
      <c r="HP231">
        <v>31</v>
      </c>
      <c r="HQ231">
        <v>1438.42</v>
      </c>
      <c r="HR231">
        <v>33.783200000000001</v>
      </c>
      <c r="HS231">
        <v>99.421000000000006</v>
      </c>
      <c r="HT231">
        <v>98.490700000000004</v>
      </c>
    </row>
    <row r="232" spans="1:228" x14ac:dyDescent="0.2">
      <c r="A232">
        <v>217</v>
      </c>
      <c r="B232">
        <v>1669220732.5</v>
      </c>
      <c r="C232">
        <v>983</v>
      </c>
      <c r="D232" t="s">
        <v>793</v>
      </c>
      <c r="E232" t="s">
        <v>794</v>
      </c>
      <c r="F232">
        <v>4</v>
      </c>
      <c r="G232">
        <v>1669220724.5</v>
      </c>
      <c r="H232">
        <f t="shared" si="102"/>
        <v>1.9732945583043155E-3</v>
      </c>
      <c r="I232">
        <f t="shared" si="103"/>
        <v>1.9732945583043155</v>
      </c>
      <c r="J232">
        <f t="shared" si="104"/>
        <v>20.153670126576671</v>
      </c>
      <c r="K232">
        <f t="shared" si="105"/>
        <v>1402.158928571429</v>
      </c>
      <c r="L232">
        <f t="shared" si="106"/>
        <v>1086.0680062363681</v>
      </c>
      <c r="M232">
        <f t="shared" si="107"/>
        <v>109.84170307138501</v>
      </c>
      <c r="N232">
        <f t="shared" si="108"/>
        <v>141.81020323465344</v>
      </c>
      <c r="O232">
        <f t="shared" si="109"/>
        <v>0.11615949930374586</v>
      </c>
      <c r="P232">
        <f t="shared" si="110"/>
        <v>3.6761383326796659</v>
      </c>
      <c r="Q232">
        <f t="shared" si="111"/>
        <v>0.11415827440515366</v>
      </c>
      <c r="R232">
        <f t="shared" si="112"/>
        <v>7.152585178562125E-2</v>
      </c>
      <c r="S232">
        <f t="shared" si="113"/>
        <v>226.11986452287317</v>
      </c>
      <c r="T232">
        <f t="shared" si="114"/>
        <v>33.516973100965103</v>
      </c>
      <c r="U232">
        <f t="shared" si="115"/>
        <v>33.452174999999997</v>
      </c>
      <c r="V232">
        <f t="shared" si="116"/>
        <v>5.1818927677404263</v>
      </c>
      <c r="W232">
        <f t="shared" si="117"/>
        <v>70.015617604261635</v>
      </c>
      <c r="X232">
        <f t="shared" si="118"/>
        <v>3.5087899405980694</v>
      </c>
      <c r="Y232">
        <f t="shared" si="119"/>
        <v>5.0114389627043723</v>
      </c>
      <c r="Z232">
        <f t="shared" si="120"/>
        <v>1.6731028271423569</v>
      </c>
      <c r="AA232">
        <f t="shared" si="121"/>
        <v>-87.022290021220314</v>
      </c>
      <c r="AB232">
        <f t="shared" si="122"/>
        <v>-118.1087049688451</v>
      </c>
      <c r="AC232">
        <f t="shared" si="123"/>
        <v>-7.3692342461414038</v>
      </c>
      <c r="AD232">
        <f t="shared" si="124"/>
        <v>13.619635286666352</v>
      </c>
      <c r="AE232">
        <f t="shared" si="125"/>
        <v>43.548075035429648</v>
      </c>
      <c r="AF232">
        <f t="shared" si="126"/>
        <v>2.042338769866352</v>
      </c>
      <c r="AG232">
        <f t="shared" si="127"/>
        <v>20.153670126576671</v>
      </c>
      <c r="AH232">
        <v>1480.759063679654</v>
      </c>
      <c r="AI232">
        <v>1465.462303030303</v>
      </c>
      <c r="AJ232">
        <v>1.7144155844155029</v>
      </c>
      <c r="AK232">
        <v>63.31</v>
      </c>
      <c r="AL232">
        <f t="shared" si="128"/>
        <v>1.9732945583043155</v>
      </c>
      <c r="AM232">
        <v>33.833619646002013</v>
      </c>
      <c r="AN232">
        <v>34.665706666666658</v>
      </c>
      <c r="AO232">
        <v>-7.4735836774801334E-3</v>
      </c>
      <c r="AP232">
        <v>89.38907270601743</v>
      </c>
      <c r="AQ232">
        <v>31</v>
      </c>
      <c r="AR232">
        <v>5</v>
      </c>
      <c r="AS232">
        <f t="shared" si="129"/>
        <v>1</v>
      </c>
      <c r="AT232">
        <f t="shared" si="130"/>
        <v>0</v>
      </c>
      <c r="AU232">
        <f t="shared" si="131"/>
        <v>47281.846054747424</v>
      </c>
      <c r="AV232">
        <f t="shared" si="132"/>
        <v>1200.0074999999999</v>
      </c>
      <c r="AW232">
        <f t="shared" si="133"/>
        <v>1025.9330707372399</v>
      </c>
      <c r="AX232">
        <f t="shared" si="134"/>
        <v>0.85493888224635262</v>
      </c>
      <c r="AY232">
        <f t="shared" si="135"/>
        <v>0.18843204273546055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1669220724.5</v>
      </c>
      <c r="BF232">
        <v>1402.158928571429</v>
      </c>
      <c r="BG232">
        <v>1421.437857142857</v>
      </c>
      <c r="BH232">
        <v>34.693421428571433</v>
      </c>
      <c r="BI232">
        <v>33.874489285714283</v>
      </c>
      <c r="BJ232">
        <v>1406.34</v>
      </c>
      <c r="BK232">
        <v>34.578003571428567</v>
      </c>
      <c r="BL232">
        <v>649.99332142857133</v>
      </c>
      <c r="BM232">
        <v>101.03703571428569</v>
      </c>
      <c r="BN232">
        <v>0.1000039928571429</v>
      </c>
      <c r="BO232">
        <v>32.856232142857138</v>
      </c>
      <c r="BP232">
        <v>33.452174999999997</v>
      </c>
      <c r="BQ232">
        <v>999.9000000000002</v>
      </c>
      <c r="BR232">
        <v>0</v>
      </c>
      <c r="BS232">
        <v>0</v>
      </c>
      <c r="BT232">
        <v>8996.0935714285715</v>
      </c>
      <c r="BU232">
        <v>0</v>
      </c>
      <c r="BV232">
        <v>24.734357142857139</v>
      </c>
      <c r="BW232">
        <v>-19.27950357142857</v>
      </c>
      <c r="BX232">
        <v>1452.5532142857139</v>
      </c>
      <c r="BY232">
        <v>1471.277142857143</v>
      </c>
      <c r="BZ232">
        <v>0.81893664285714274</v>
      </c>
      <c r="CA232">
        <v>1421.437857142857</v>
      </c>
      <c r="CB232">
        <v>33.874489285714283</v>
      </c>
      <c r="CC232">
        <v>3.505321071428571</v>
      </c>
      <c r="CD232">
        <v>3.4225785714285708</v>
      </c>
      <c r="CE232">
        <v>26.645546428571429</v>
      </c>
      <c r="CF232">
        <v>26.240485714285711</v>
      </c>
      <c r="CG232">
        <v>1200.0074999999999</v>
      </c>
      <c r="CH232">
        <v>0.49995435714285719</v>
      </c>
      <c r="CI232">
        <v>0.50004564285714281</v>
      </c>
      <c r="CJ232">
        <v>0</v>
      </c>
      <c r="CK232">
        <v>866.99028571428551</v>
      </c>
      <c r="CL232">
        <v>4.9990899999999998</v>
      </c>
      <c r="CM232">
        <v>9610.625</v>
      </c>
      <c r="CN232">
        <v>9557.755357142858</v>
      </c>
      <c r="CO232">
        <v>41.952749999999988</v>
      </c>
      <c r="CP232">
        <v>43.436999999999983</v>
      </c>
      <c r="CQ232">
        <v>42.640500000000003</v>
      </c>
      <c r="CR232">
        <v>42.561999999999991</v>
      </c>
      <c r="CS232">
        <v>43.375</v>
      </c>
      <c r="CT232">
        <v>597.44892857142861</v>
      </c>
      <c r="CU232">
        <v>597.55857142857144</v>
      </c>
      <c r="CV232">
        <v>0</v>
      </c>
      <c r="CW232">
        <v>1669220739.5999999</v>
      </c>
      <c r="CX232">
        <v>0</v>
      </c>
      <c r="CY232">
        <v>1669215309.0999999</v>
      </c>
      <c r="CZ232" t="s">
        <v>356</v>
      </c>
      <c r="DA232">
        <v>1669215309.0999999</v>
      </c>
      <c r="DB232">
        <v>1669215308.0999999</v>
      </c>
      <c r="DC232">
        <v>4</v>
      </c>
      <c r="DD232">
        <v>-3.3000000000000002E-2</v>
      </c>
      <c r="DE232">
        <v>-1.7000000000000001E-2</v>
      </c>
      <c r="DF232">
        <v>-3.2709999999999999</v>
      </c>
      <c r="DG232">
        <v>0.115</v>
      </c>
      <c r="DH232">
        <v>409</v>
      </c>
      <c r="DI232">
        <v>31</v>
      </c>
      <c r="DJ232">
        <v>0.59</v>
      </c>
      <c r="DK232">
        <v>0.22</v>
      </c>
      <c r="DL232">
        <v>-19.241063414634151</v>
      </c>
      <c r="DM232">
        <v>-0.69354146341466194</v>
      </c>
      <c r="DN232">
        <v>8.5946349561656046E-2</v>
      </c>
      <c r="DO232">
        <v>0</v>
      </c>
      <c r="DP232">
        <v>0.80260002439024392</v>
      </c>
      <c r="DQ232">
        <v>0.2987029965156795</v>
      </c>
      <c r="DR232">
        <v>3.2567888255740952E-2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357</v>
      </c>
      <c r="EA232">
        <v>3.2970799999999998</v>
      </c>
      <c r="EB232">
        <v>2.6248999999999998</v>
      </c>
      <c r="EC232">
        <v>0.231873</v>
      </c>
      <c r="ED232">
        <v>0.231826</v>
      </c>
      <c r="EE232">
        <v>0.141316</v>
      </c>
      <c r="EF232">
        <v>0.137437</v>
      </c>
      <c r="EG232">
        <v>23294.1</v>
      </c>
      <c r="EH232">
        <v>23717</v>
      </c>
      <c r="EI232">
        <v>28221.5</v>
      </c>
      <c r="EJ232">
        <v>29723.599999999999</v>
      </c>
      <c r="EK232">
        <v>33342.6</v>
      </c>
      <c r="EL232">
        <v>35585.5</v>
      </c>
      <c r="EM232">
        <v>39819.800000000003</v>
      </c>
      <c r="EN232">
        <v>42464.2</v>
      </c>
      <c r="EO232">
        <v>2.1769500000000002</v>
      </c>
      <c r="EP232">
        <v>2.1939500000000001</v>
      </c>
      <c r="EQ232">
        <v>0.13452</v>
      </c>
      <c r="ER232">
        <v>0</v>
      </c>
      <c r="ES232">
        <v>31.281400000000001</v>
      </c>
      <c r="ET232">
        <v>999.9</v>
      </c>
      <c r="EU232">
        <v>75.2</v>
      </c>
      <c r="EV232">
        <v>34.700000000000003</v>
      </c>
      <c r="EW232">
        <v>41.3474</v>
      </c>
      <c r="EX232">
        <v>57.071800000000003</v>
      </c>
      <c r="EY232">
        <v>-2.6402199999999998</v>
      </c>
      <c r="EZ232">
        <v>2</v>
      </c>
      <c r="FA232">
        <v>0.42074899999999998</v>
      </c>
      <c r="FB232">
        <v>0.17236899999999999</v>
      </c>
      <c r="FC232">
        <v>20.271699999999999</v>
      </c>
      <c r="FD232">
        <v>5.2180400000000002</v>
      </c>
      <c r="FE232">
        <v>12.004300000000001</v>
      </c>
      <c r="FF232">
        <v>4.98665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1.86419</v>
      </c>
      <c r="FO232">
        <v>1.8603099999999999</v>
      </c>
      <c r="FP232">
        <v>1.8609899999999999</v>
      </c>
      <c r="FQ232">
        <v>1.8601799999999999</v>
      </c>
      <c r="FR232">
        <v>1.8618699999999999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-4.1900000000000004</v>
      </c>
      <c r="GH232">
        <v>0.1154</v>
      </c>
      <c r="GI232">
        <v>-2.7106589400944232</v>
      </c>
      <c r="GJ232">
        <v>-1.6100910332537859E-3</v>
      </c>
      <c r="GK232">
        <v>7.0186618486508772E-7</v>
      </c>
      <c r="GL232">
        <v>-2.134652460378022E-10</v>
      </c>
      <c r="GM232">
        <v>0.1154050000000026</v>
      </c>
      <c r="GN232">
        <v>0</v>
      </c>
      <c r="GO232">
        <v>0</v>
      </c>
      <c r="GP232">
        <v>0</v>
      </c>
      <c r="GQ232">
        <v>5</v>
      </c>
      <c r="GR232">
        <v>2079</v>
      </c>
      <c r="GS232">
        <v>3</v>
      </c>
      <c r="GT232">
        <v>29</v>
      </c>
      <c r="GU232">
        <v>90.4</v>
      </c>
      <c r="GV232">
        <v>90.4</v>
      </c>
      <c r="GW232">
        <v>3.6950699999999999</v>
      </c>
      <c r="GX232">
        <v>2.5146500000000001</v>
      </c>
      <c r="GY232">
        <v>2.04834</v>
      </c>
      <c r="GZ232">
        <v>2.6220699999999999</v>
      </c>
      <c r="HA232">
        <v>2.1972700000000001</v>
      </c>
      <c r="HB232">
        <v>2.2778299999999998</v>
      </c>
      <c r="HC232">
        <v>39.566600000000001</v>
      </c>
      <c r="HD232">
        <v>14.7362</v>
      </c>
      <c r="HE232">
        <v>18</v>
      </c>
      <c r="HF232">
        <v>661.00300000000004</v>
      </c>
      <c r="HG232">
        <v>750.82899999999995</v>
      </c>
      <c r="HH232">
        <v>31.0002</v>
      </c>
      <c r="HI232">
        <v>32.751100000000001</v>
      </c>
      <c r="HJ232">
        <v>30.000399999999999</v>
      </c>
      <c r="HK232">
        <v>32.611800000000002</v>
      </c>
      <c r="HL232">
        <v>32.602499999999999</v>
      </c>
      <c r="HM232">
        <v>73.899699999999996</v>
      </c>
      <c r="HN232">
        <v>26.4192</v>
      </c>
      <c r="HO232">
        <v>99.256500000000003</v>
      </c>
      <c r="HP232">
        <v>31</v>
      </c>
      <c r="HQ232">
        <v>1445.1</v>
      </c>
      <c r="HR232">
        <v>33.787599999999998</v>
      </c>
      <c r="HS232">
        <v>99.421199999999999</v>
      </c>
      <c r="HT232">
        <v>98.491100000000003</v>
      </c>
    </row>
    <row r="233" spans="1:228" x14ac:dyDescent="0.2">
      <c r="A233">
        <v>218</v>
      </c>
      <c r="B233">
        <v>1669220736.5</v>
      </c>
      <c r="C233">
        <v>987</v>
      </c>
      <c r="D233" t="s">
        <v>795</v>
      </c>
      <c r="E233" t="s">
        <v>796</v>
      </c>
      <c r="F233">
        <v>4</v>
      </c>
      <c r="G233">
        <v>1669220728.5</v>
      </c>
      <c r="H233">
        <f t="shared" si="102"/>
        <v>1.8551391825343906E-3</v>
      </c>
      <c r="I233">
        <f t="shared" si="103"/>
        <v>1.8551391825343906</v>
      </c>
      <c r="J233">
        <f t="shared" si="104"/>
        <v>19.71533604219864</v>
      </c>
      <c r="K233">
        <f t="shared" si="105"/>
        <v>1408.861071428571</v>
      </c>
      <c r="L233">
        <f t="shared" si="106"/>
        <v>1080.782932504733</v>
      </c>
      <c r="M233">
        <f t="shared" si="107"/>
        <v>109.30552992845148</v>
      </c>
      <c r="N233">
        <f t="shared" si="108"/>
        <v>142.48587887225122</v>
      </c>
      <c r="O233">
        <f t="shared" si="109"/>
        <v>0.10892517801165397</v>
      </c>
      <c r="P233">
        <f t="shared" si="110"/>
        <v>3.6733396936484417</v>
      </c>
      <c r="Q233">
        <f t="shared" si="111"/>
        <v>0.1071621036515671</v>
      </c>
      <c r="R233">
        <f t="shared" si="112"/>
        <v>6.7132342878965218E-2</v>
      </c>
      <c r="S233">
        <f t="shared" si="113"/>
        <v>226.12089105824316</v>
      </c>
      <c r="T233">
        <f t="shared" si="114"/>
        <v>33.543956289588273</v>
      </c>
      <c r="U233">
        <f t="shared" si="115"/>
        <v>33.45603928571429</v>
      </c>
      <c r="V233">
        <f t="shared" si="116"/>
        <v>5.1830142974482181</v>
      </c>
      <c r="W233">
        <f t="shared" si="117"/>
        <v>69.981589765447112</v>
      </c>
      <c r="X233">
        <f t="shared" si="118"/>
        <v>3.507427063900197</v>
      </c>
      <c r="Y233">
        <f t="shared" si="119"/>
        <v>5.0119282452082325</v>
      </c>
      <c r="Z233">
        <f t="shared" si="120"/>
        <v>1.6755872335480211</v>
      </c>
      <c r="AA233">
        <f t="shared" si="121"/>
        <v>-81.81163794976662</v>
      </c>
      <c r="AB233">
        <f t="shared" si="122"/>
        <v>-118.44032506565603</v>
      </c>
      <c r="AC233">
        <f t="shared" si="123"/>
        <v>-7.3957584283389499</v>
      </c>
      <c r="AD233">
        <f t="shared" si="124"/>
        <v>18.473169614481577</v>
      </c>
      <c r="AE233">
        <f t="shared" si="125"/>
        <v>43.509012673185133</v>
      </c>
      <c r="AF233">
        <f t="shared" si="126"/>
        <v>2.039198010666611</v>
      </c>
      <c r="AG233">
        <f t="shared" si="127"/>
        <v>19.71533604219864</v>
      </c>
      <c r="AH233">
        <v>1487.6278220519489</v>
      </c>
      <c r="AI233">
        <v>1472.447393939394</v>
      </c>
      <c r="AJ233">
        <v>1.7331497835497911</v>
      </c>
      <c r="AK233">
        <v>63.31</v>
      </c>
      <c r="AL233">
        <f t="shared" si="128"/>
        <v>1.8551391825343906</v>
      </c>
      <c r="AM233">
        <v>33.843514384598592</v>
      </c>
      <c r="AN233">
        <v>34.6329606060606</v>
      </c>
      <c r="AO233">
        <v>-8.3376079532844292E-3</v>
      </c>
      <c r="AP233">
        <v>89.38907270601743</v>
      </c>
      <c r="AQ233">
        <v>31</v>
      </c>
      <c r="AR233">
        <v>5</v>
      </c>
      <c r="AS233">
        <f t="shared" si="129"/>
        <v>1</v>
      </c>
      <c r="AT233">
        <f t="shared" si="130"/>
        <v>0</v>
      </c>
      <c r="AU233">
        <f t="shared" si="131"/>
        <v>47231.532500500442</v>
      </c>
      <c r="AV233">
        <f t="shared" si="132"/>
        <v>1200.0153571428571</v>
      </c>
      <c r="AW233">
        <f t="shared" si="133"/>
        <v>1025.9395528799187</v>
      </c>
      <c r="AX233">
        <f t="shared" si="134"/>
        <v>0.85493868622031699</v>
      </c>
      <c r="AY233">
        <f t="shared" si="135"/>
        <v>0.18843166440521175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1669220728.5</v>
      </c>
      <c r="BF233">
        <v>1408.861071428571</v>
      </c>
      <c r="BG233">
        <v>1428.1275000000001</v>
      </c>
      <c r="BH233">
        <v>34.68047142857143</v>
      </c>
      <c r="BI233">
        <v>33.862792857142857</v>
      </c>
      <c r="BJ233">
        <v>1413.0478571428571</v>
      </c>
      <c r="BK233">
        <v>34.565057142857142</v>
      </c>
      <c r="BL233">
        <v>649.99742857142871</v>
      </c>
      <c r="BM233">
        <v>101.0355357142857</v>
      </c>
      <c r="BN233">
        <v>9.9971371428571418E-2</v>
      </c>
      <c r="BO233">
        <v>32.857967857142853</v>
      </c>
      <c r="BP233">
        <v>33.45603928571429</v>
      </c>
      <c r="BQ233">
        <v>999.9000000000002</v>
      </c>
      <c r="BR233">
        <v>0</v>
      </c>
      <c r="BS233">
        <v>0</v>
      </c>
      <c r="BT233">
        <v>8986.562857142857</v>
      </c>
      <c r="BU233">
        <v>0</v>
      </c>
      <c r="BV233">
        <v>23.980639285714279</v>
      </c>
      <c r="BW233">
        <v>-19.267785714285711</v>
      </c>
      <c r="BX233">
        <v>1459.476071428571</v>
      </c>
      <c r="BY233">
        <v>1478.1835714285719</v>
      </c>
      <c r="BZ233">
        <v>0.81768246428571412</v>
      </c>
      <c r="CA233">
        <v>1428.1275000000001</v>
      </c>
      <c r="CB233">
        <v>33.862792857142857</v>
      </c>
      <c r="CC233">
        <v>3.5039596428571431</v>
      </c>
      <c r="CD233">
        <v>3.4213453571428571</v>
      </c>
      <c r="CE233">
        <v>26.638942857142862</v>
      </c>
      <c r="CF233">
        <v>26.23438928571429</v>
      </c>
      <c r="CG233">
        <v>1200.0153571428571</v>
      </c>
      <c r="CH233">
        <v>0.49996060714285723</v>
      </c>
      <c r="CI233">
        <v>0.50003939285714283</v>
      </c>
      <c r="CJ233">
        <v>0</v>
      </c>
      <c r="CK233">
        <v>867.01992857142852</v>
      </c>
      <c r="CL233">
        <v>4.9990899999999998</v>
      </c>
      <c r="CM233">
        <v>9597.9914285714312</v>
      </c>
      <c r="CN233">
        <v>9557.8446428571442</v>
      </c>
      <c r="CO233">
        <v>41.94824999999998</v>
      </c>
      <c r="CP233">
        <v>43.436999999999983</v>
      </c>
      <c r="CQ233">
        <v>42.642714285714291</v>
      </c>
      <c r="CR233">
        <v>42.561999999999991</v>
      </c>
      <c r="CS233">
        <v>43.375</v>
      </c>
      <c r="CT233">
        <v>597.46071428571429</v>
      </c>
      <c r="CU233">
        <v>597.55464285714299</v>
      </c>
      <c r="CV233">
        <v>0</v>
      </c>
      <c r="CW233">
        <v>1669220743.2</v>
      </c>
      <c r="CX233">
        <v>0</v>
      </c>
      <c r="CY233">
        <v>1669215309.0999999</v>
      </c>
      <c r="CZ233" t="s">
        <v>356</v>
      </c>
      <c r="DA233">
        <v>1669215309.0999999</v>
      </c>
      <c r="DB233">
        <v>1669215308.0999999</v>
      </c>
      <c r="DC233">
        <v>4</v>
      </c>
      <c r="DD233">
        <v>-3.3000000000000002E-2</v>
      </c>
      <c r="DE233">
        <v>-1.7000000000000001E-2</v>
      </c>
      <c r="DF233">
        <v>-3.2709999999999999</v>
      </c>
      <c r="DG233">
        <v>0.115</v>
      </c>
      <c r="DH233">
        <v>409</v>
      </c>
      <c r="DI233">
        <v>31</v>
      </c>
      <c r="DJ233">
        <v>0.59</v>
      </c>
      <c r="DK233">
        <v>0.22</v>
      </c>
      <c r="DL233">
        <v>-19.261465853658539</v>
      </c>
      <c r="DM233">
        <v>-0.28668710801394998</v>
      </c>
      <c r="DN233">
        <v>7.7435164413113045E-2</v>
      </c>
      <c r="DO233">
        <v>0</v>
      </c>
      <c r="DP233">
        <v>0.81370275609756115</v>
      </c>
      <c r="DQ233">
        <v>0.13673767944250981</v>
      </c>
      <c r="DR233">
        <v>2.4183488553627619E-2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357</v>
      </c>
      <c r="EA233">
        <v>3.2969300000000001</v>
      </c>
      <c r="EB233">
        <v>2.62534</v>
      </c>
      <c r="EC233">
        <v>0.23253499999999999</v>
      </c>
      <c r="ED233">
        <v>0.23247999999999999</v>
      </c>
      <c r="EE233">
        <v>0.14122599999999999</v>
      </c>
      <c r="EF233">
        <v>0.137462</v>
      </c>
      <c r="EG233">
        <v>23273.7</v>
      </c>
      <c r="EH233">
        <v>23696.799999999999</v>
      </c>
      <c r="EI233">
        <v>28221.200000000001</v>
      </c>
      <c r="EJ233">
        <v>29723.8</v>
      </c>
      <c r="EK233">
        <v>33345.599999999999</v>
      </c>
      <c r="EL233">
        <v>35584.5</v>
      </c>
      <c r="EM233">
        <v>39819.1</v>
      </c>
      <c r="EN233">
        <v>42464.2</v>
      </c>
      <c r="EO233">
        <v>2.1768000000000001</v>
      </c>
      <c r="EP233">
        <v>2.1939700000000002</v>
      </c>
      <c r="EQ233">
        <v>0.13380500000000001</v>
      </c>
      <c r="ER233">
        <v>0</v>
      </c>
      <c r="ES233">
        <v>31.2788</v>
      </c>
      <c r="ET233">
        <v>999.9</v>
      </c>
      <c r="EU233">
        <v>75.2</v>
      </c>
      <c r="EV233">
        <v>34.700000000000003</v>
      </c>
      <c r="EW233">
        <v>41.348999999999997</v>
      </c>
      <c r="EX233">
        <v>57.131799999999998</v>
      </c>
      <c r="EY233">
        <v>-2.5921500000000002</v>
      </c>
      <c r="EZ233">
        <v>2</v>
      </c>
      <c r="FA233">
        <v>0.421047</v>
      </c>
      <c r="FB233">
        <v>0.16885600000000001</v>
      </c>
      <c r="FC233">
        <v>20.271799999999999</v>
      </c>
      <c r="FD233">
        <v>5.2184900000000001</v>
      </c>
      <c r="FE233">
        <v>12.004300000000001</v>
      </c>
      <c r="FF233">
        <v>4.9863999999999997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1.8621799999999999</v>
      </c>
      <c r="FN233">
        <v>1.8642000000000001</v>
      </c>
      <c r="FO233">
        <v>1.86029</v>
      </c>
      <c r="FP233">
        <v>1.8610199999999999</v>
      </c>
      <c r="FQ233">
        <v>1.8601799999999999</v>
      </c>
      <c r="FR233">
        <v>1.86188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-4.2</v>
      </c>
      <c r="GH233">
        <v>0.1154</v>
      </c>
      <c r="GI233">
        <v>-2.7106589400944232</v>
      </c>
      <c r="GJ233">
        <v>-1.6100910332537859E-3</v>
      </c>
      <c r="GK233">
        <v>7.0186618486508772E-7</v>
      </c>
      <c r="GL233">
        <v>-2.134652460378022E-10</v>
      </c>
      <c r="GM233">
        <v>0.1154050000000026</v>
      </c>
      <c r="GN233">
        <v>0</v>
      </c>
      <c r="GO233">
        <v>0</v>
      </c>
      <c r="GP233">
        <v>0</v>
      </c>
      <c r="GQ233">
        <v>5</v>
      </c>
      <c r="GR233">
        <v>2079</v>
      </c>
      <c r="GS233">
        <v>3</v>
      </c>
      <c r="GT233">
        <v>29</v>
      </c>
      <c r="GU233">
        <v>90.5</v>
      </c>
      <c r="GV233">
        <v>90.5</v>
      </c>
      <c r="GW233">
        <v>3.7084999999999999</v>
      </c>
      <c r="GX233">
        <v>2.50366</v>
      </c>
      <c r="GY233">
        <v>2.04834</v>
      </c>
      <c r="GZ233">
        <v>2.6220699999999999</v>
      </c>
      <c r="HA233">
        <v>2.1972700000000001</v>
      </c>
      <c r="HB233">
        <v>2.35107</v>
      </c>
      <c r="HC233">
        <v>39.566600000000001</v>
      </c>
      <c r="HD233">
        <v>14.7537</v>
      </c>
      <c r="HE233">
        <v>18</v>
      </c>
      <c r="HF233">
        <v>660.91399999999999</v>
      </c>
      <c r="HG233">
        <v>750.88900000000001</v>
      </c>
      <c r="HH233">
        <v>30.999500000000001</v>
      </c>
      <c r="HI233">
        <v>32.755200000000002</v>
      </c>
      <c r="HJ233">
        <v>30.000299999999999</v>
      </c>
      <c r="HK233">
        <v>32.614699999999999</v>
      </c>
      <c r="HL233">
        <v>32.6053</v>
      </c>
      <c r="HM233">
        <v>74.166499999999999</v>
      </c>
      <c r="HN233">
        <v>26.4192</v>
      </c>
      <c r="HO233">
        <v>99.256500000000003</v>
      </c>
      <c r="HP233">
        <v>31</v>
      </c>
      <c r="HQ233">
        <v>1451.78</v>
      </c>
      <c r="HR233">
        <v>33.787599999999998</v>
      </c>
      <c r="HS233">
        <v>99.419899999999998</v>
      </c>
      <c r="HT233">
        <v>98.491299999999995</v>
      </c>
    </row>
    <row r="234" spans="1:228" x14ac:dyDescent="0.2">
      <c r="A234">
        <v>219</v>
      </c>
      <c r="B234">
        <v>1669220740.5</v>
      </c>
      <c r="C234">
        <v>991</v>
      </c>
      <c r="D234" t="s">
        <v>797</v>
      </c>
      <c r="E234" t="s">
        <v>798</v>
      </c>
      <c r="F234">
        <v>4</v>
      </c>
      <c r="G234">
        <v>1669220732.5</v>
      </c>
      <c r="H234">
        <f t="shared" si="102"/>
        <v>1.9140258408694936E-3</v>
      </c>
      <c r="I234">
        <f t="shared" si="103"/>
        <v>1.9140258408694937</v>
      </c>
      <c r="J234">
        <f t="shared" si="104"/>
        <v>20.193473392039838</v>
      </c>
      <c r="K234">
        <f t="shared" si="105"/>
        <v>1415.551071428572</v>
      </c>
      <c r="L234">
        <f t="shared" si="106"/>
        <v>1089.1892162131114</v>
      </c>
      <c r="M234">
        <f t="shared" si="107"/>
        <v>110.15414039628259</v>
      </c>
      <c r="N234">
        <f t="shared" si="108"/>
        <v>143.16044369442417</v>
      </c>
      <c r="O234">
        <f t="shared" si="109"/>
        <v>0.11235969308201306</v>
      </c>
      <c r="P234">
        <f t="shared" si="110"/>
        <v>3.6752302840594799</v>
      </c>
      <c r="Q234">
        <f t="shared" si="111"/>
        <v>0.11048566186305232</v>
      </c>
      <c r="R234">
        <f t="shared" si="112"/>
        <v>6.9219309329922568E-2</v>
      </c>
      <c r="S234">
        <f t="shared" si="113"/>
        <v>226.12050930764744</v>
      </c>
      <c r="T234">
        <f t="shared" si="114"/>
        <v>33.525125282801</v>
      </c>
      <c r="U234">
        <f t="shared" si="115"/>
        <v>33.453600000000002</v>
      </c>
      <c r="V234">
        <f t="shared" si="116"/>
        <v>5.1823063202047077</v>
      </c>
      <c r="W234">
        <f t="shared" si="117"/>
        <v>69.96814182849954</v>
      </c>
      <c r="X234">
        <f t="shared" si="118"/>
        <v>3.505538092180688</v>
      </c>
      <c r="Y234">
        <f t="shared" si="119"/>
        <v>5.0101917823874613</v>
      </c>
      <c r="Z234">
        <f t="shared" si="120"/>
        <v>1.6767682280240197</v>
      </c>
      <c r="AA234">
        <f t="shared" si="121"/>
        <v>-84.408539582344673</v>
      </c>
      <c r="AB234">
        <f t="shared" si="122"/>
        <v>-119.23864399298412</v>
      </c>
      <c r="AC234">
        <f t="shared" si="123"/>
        <v>-7.4414641906113506</v>
      </c>
      <c r="AD234">
        <f t="shared" si="124"/>
        <v>15.031861541707286</v>
      </c>
      <c r="AE234">
        <f t="shared" si="125"/>
        <v>43.529789105592812</v>
      </c>
      <c r="AF234">
        <f t="shared" si="126"/>
        <v>2.0305384607211985</v>
      </c>
      <c r="AG234">
        <f t="shared" si="127"/>
        <v>20.193473392039838</v>
      </c>
      <c r="AH234">
        <v>1494.6044635108231</v>
      </c>
      <c r="AI234">
        <v>1479.3042424242419</v>
      </c>
      <c r="AJ234">
        <v>1.710980086580006</v>
      </c>
      <c r="AK234">
        <v>63.31</v>
      </c>
      <c r="AL234">
        <f t="shared" si="128"/>
        <v>1.9140258408694937</v>
      </c>
      <c r="AM234">
        <v>33.848805823120067</v>
      </c>
      <c r="AN234">
        <v>34.623824242424242</v>
      </c>
      <c r="AO234">
        <v>-1.370183066571259E-3</v>
      </c>
      <c r="AP234">
        <v>89.38907270601743</v>
      </c>
      <c r="AQ234">
        <v>32</v>
      </c>
      <c r="AR234">
        <v>5</v>
      </c>
      <c r="AS234">
        <f t="shared" si="129"/>
        <v>1</v>
      </c>
      <c r="AT234">
        <f t="shared" si="130"/>
        <v>0</v>
      </c>
      <c r="AU234">
        <f t="shared" si="131"/>
        <v>47266.274510936848</v>
      </c>
      <c r="AV234">
        <f t="shared" si="132"/>
        <v>1200.0174999999999</v>
      </c>
      <c r="AW234">
        <f t="shared" si="133"/>
        <v>1025.9409778796098</v>
      </c>
      <c r="AX234">
        <f t="shared" si="134"/>
        <v>0.85493834704878047</v>
      </c>
      <c r="AY234">
        <f t="shared" si="135"/>
        <v>0.18843100980414657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1669220732.5</v>
      </c>
      <c r="BF234">
        <v>1415.551071428572</v>
      </c>
      <c r="BG234">
        <v>1434.826785714286</v>
      </c>
      <c r="BH234">
        <v>34.662285714285723</v>
      </c>
      <c r="BI234">
        <v>33.848060714285708</v>
      </c>
      <c r="BJ234">
        <v>1419.7435714285709</v>
      </c>
      <c r="BK234">
        <v>34.546875</v>
      </c>
      <c r="BL234">
        <v>649.99471428571439</v>
      </c>
      <c r="BM234">
        <v>101.0341428571429</v>
      </c>
      <c r="BN234">
        <v>9.992894285714285E-2</v>
      </c>
      <c r="BO234">
        <v>32.85180714285714</v>
      </c>
      <c r="BP234">
        <v>33.453600000000002</v>
      </c>
      <c r="BQ234">
        <v>999.9000000000002</v>
      </c>
      <c r="BR234">
        <v>0</v>
      </c>
      <c r="BS234">
        <v>0</v>
      </c>
      <c r="BT234">
        <v>8993.2149999999983</v>
      </c>
      <c r="BU234">
        <v>0</v>
      </c>
      <c r="BV234">
        <v>22.91414285714286</v>
      </c>
      <c r="BW234">
        <v>-19.276964285714289</v>
      </c>
      <c r="BX234">
        <v>1466.3785714285721</v>
      </c>
      <c r="BY234">
        <v>1485.0957142857139</v>
      </c>
      <c r="BZ234">
        <v>0.81422892857142848</v>
      </c>
      <c r="CA234">
        <v>1434.826785714286</v>
      </c>
      <c r="CB234">
        <v>33.848060714285708</v>
      </c>
      <c r="CC234">
        <v>3.5020725000000001</v>
      </c>
      <c r="CD234">
        <v>3.419807500000001</v>
      </c>
      <c r="CE234">
        <v>26.629796428571431</v>
      </c>
      <c r="CF234">
        <v>26.226792857142861</v>
      </c>
      <c r="CG234">
        <v>1200.0174999999999</v>
      </c>
      <c r="CH234">
        <v>0.49997153571428571</v>
      </c>
      <c r="CI234">
        <v>0.50002846428571435</v>
      </c>
      <c r="CJ234">
        <v>0</v>
      </c>
      <c r="CK234">
        <v>867.08392857142849</v>
      </c>
      <c r="CL234">
        <v>4.9990899999999998</v>
      </c>
      <c r="CM234">
        <v>9588.8078571428578</v>
      </c>
      <c r="CN234">
        <v>9557.9017857142862</v>
      </c>
      <c r="CO234">
        <v>41.941499999999976</v>
      </c>
      <c r="CP234">
        <v>43.436999999999983</v>
      </c>
      <c r="CQ234">
        <v>42.638285714285708</v>
      </c>
      <c r="CR234">
        <v>42.561999999999991</v>
      </c>
      <c r="CS234">
        <v>43.375</v>
      </c>
      <c r="CT234">
        <v>597.47535714285721</v>
      </c>
      <c r="CU234">
        <v>597.54214285714284</v>
      </c>
      <c r="CV234">
        <v>0</v>
      </c>
      <c r="CW234">
        <v>1669220747.4000001</v>
      </c>
      <c r="CX234">
        <v>0</v>
      </c>
      <c r="CY234">
        <v>1669215309.0999999</v>
      </c>
      <c r="CZ234" t="s">
        <v>356</v>
      </c>
      <c r="DA234">
        <v>1669215309.0999999</v>
      </c>
      <c r="DB234">
        <v>1669215308.0999999</v>
      </c>
      <c r="DC234">
        <v>4</v>
      </c>
      <c r="DD234">
        <v>-3.3000000000000002E-2</v>
      </c>
      <c r="DE234">
        <v>-1.7000000000000001E-2</v>
      </c>
      <c r="DF234">
        <v>-3.2709999999999999</v>
      </c>
      <c r="DG234">
        <v>0.115</v>
      </c>
      <c r="DH234">
        <v>409</v>
      </c>
      <c r="DI234">
        <v>31</v>
      </c>
      <c r="DJ234">
        <v>0.59</v>
      </c>
      <c r="DK234">
        <v>0.22</v>
      </c>
      <c r="DL234">
        <v>-19.26175609756098</v>
      </c>
      <c r="DM234">
        <v>-0.10246202090587581</v>
      </c>
      <c r="DN234">
        <v>7.5376994124915261E-2</v>
      </c>
      <c r="DO234">
        <v>0</v>
      </c>
      <c r="DP234">
        <v>0.8115261707317073</v>
      </c>
      <c r="DQ234">
        <v>-4.4336801393728122E-2</v>
      </c>
      <c r="DR234">
        <v>2.574277489913307E-2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3.2971900000000001</v>
      </c>
      <c r="EB234">
        <v>2.6255600000000001</v>
      </c>
      <c r="EC234">
        <v>0.23318</v>
      </c>
      <c r="ED234">
        <v>0.23311000000000001</v>
      </c>
      <c r="EE234">
        <v>0.14119899999999999</v>
      </c>
      <c r="EF234">
        <v>0.137464</v>
      </c>
      <c r="EG234">
        <v>23254.2</v>
      </c>
      <c r="EH234">
        <v>23676.9</v>
      </c>
      <c r="EI234">
        <v>28221.4</v>
      </c>
      <c r="EJ234">
        <v>29723.3</v>
      </c>
      <c r="EK234">
        <v>33347.199999999997</v>
      </c>
      <c r="EL234">
        <v>35584.199999999997</v>
      </c>
      <c r="EM234">
        <v>39819.800000000003</v>
      </c>
      <c r="EN234">
        <v>42463.9</v>
      </c>
      <c r="EO234">
        <v>2.1766999999999999</v>
      </c>
      <c r="EP234">
        <v>2.1938300000000002</v>
      </c>
      <c r="EQ234">
        <v>0.132993</v>
      </c>
      <c r="ER234">
        <v>0</v>
      </c>
      <c r="ES234">
        <v>31.263400000000001</v>
      </c>
      <c r="ET234">
        <v>999.9</v>
      </c>
      <c r="EU234">
        <v>75.2</v>
      </c>
      <c r="EV234">
        <v>34.700000000000003</v>
      </c>
      <c r="EW234">
        <v>41.347299999999997</v>
      </c>
      <c r="EX234">
        <v>57.161799999999999</v>
      </c>
      <c r="EY234">
        <v>-2.7083400000000002</v>
      </c>
      <c r="EZ234">
        <v>2</v>
      </c>
      <c r="FA234">
        <v>0.42123500000000003</v>
      </c>
      <c r="FB234">
        <v>0.16328400000000001</v>
      </c>
      <c r="FC234">
        <v>20.271799999999999</v>
      </c>
      <c r="FD234">
        <v>5.2187900000000003</v>
      </c>
      <c r="FE234">
        <v>12.0044</v>
      </c>
      <c r="FF234">
        <v>4.9864499999999996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1.8621799999999999</v>
      </c>
      <c r="FN234">
        <v>1.8641700000000001</v>
      </c>
      <c r="FO234">
        <v>1.86029</v>
      </c>
      <c r="FP234">
        <v>1.8609899999999999</v>
      </c>
      <c r="FQ234">
        <v>1.8601799999999999</v>
      </c>
      <c r="FR234">
        <v>1.86188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-4.2</v>
      </c>
      <c r="GH234">
        <v>0.1154</v>
      </c>
      <c r="GI234">
        <v>-2.7106589400944232</v>
      </c>
      <c r="GJ234">
        <v>-1.6100910332537859E-3</v>
      </c>
      <c r="GK234">
        <v>7.0186618486508772E-7</v>
      </c>
      <c r="GL234">
        <v>-2.134652460378022E-10</v>
      </c>
      <c r="GM234">
        <v>0.1154050000000026</v>
      </c>
      <c r="GN234">
        <v>0</v>
      </c>
      <c r="GO234">
        <v>0</v>
      </c>
      <c r="GP234">
        <v>0</v>
      </c>
      <c r="GQ234">
        <v>5</v>
      </c>
      <c r="GR234">
        <v>2079</v>
      </c>
      <c r="GS234">
        <v>3</v>
      </c>
      <c r="GT234">
        <v>29</v>
      </c>
      <c r="GU234">
        <v>90.5</v>
      </c>
      <c r="GV234">
        <v>90.5</v>
      </c>
      <c r="GW234">
        <v>3.7219199999999999</v>
      </c>
      <c r="GX234">
        <v>2.5109900000000001</v>
      </c>
      <c r="GY234">
        <v>2.04834</v>
      </c>
      <c r="GZ234">
        <v>2.6220699999999999</v>
      </c>
      <c r="HA234">
        <v>2.1972700000000001</v>
      </c>
      <c r="HB234">
        <v>2.33643</v>
      </c>
      <c r="HC234">
        <v>39.591700000000003</v>
      </c>
      <c r="HD234">
        <v>14.7537</v>
      </c>
      <c r="HE234">
        <v>18</v>
      </c>
      <c r="HF234">
        <v>660.86500000000001</v>
      </c>
      <c r="HG234">
        <v>750.78</v>
      </c>
      <c r="HH234">
        <v>30.998899999999999</v>
      </c>
      <c r="HI234">
        <v>32.758800000000001</v>
      </c>
      <c r="HJ234">
        <v>30.000399999999999</v>
      </c>
      <c r="HK234">
        <v>32.6175</v>
      </c>
      <c r="HL234">
        <v>32.608199999999997</v>
      </c>
      <c r="HM234">
        <v>74.441800000000001</v>
      </c>
      <c r="HN234">
        <v>26.4192</v>
      </c>
      <c r="HO234">
        <v>99.256500000000003</v>
      </c>
      <c r="HP234">
        <v>31</v>
      </c>
      <c r="HQ234">
        <v>1458.46</v>
      </c>
      <c r="HR234">
        <v>33.787700000000001</v>
      </c>
      <c r="HS234">
        <v>99.421099999999996</v>
      </c>
      <c r="HT234">
        <v>98.490300000000005</v>
      </c>
    </row>
    <row r="235" spans="1:228" x14ac:dyDescent="0.2">
      <c r="A235">
        <v>220</v>
      </c>
      <c r="B235">
        <v>1669220744.5</v>
      </c>
      <c r="C235">
        <v>995</v>
      </c>
      <c r="D235" t="s">
        <v>799</v>
      </c>
      <c r="E235" t="s">
        <v>800</v>
      </c>
      <c r="F235">
        <v>4</v>
      </c>
      <c r="G235">
        <v>1669220736.5</v>
      </c>
      <c r="H235">
        <f t="shared" si="102"/>
        <v>1.8081375488463961E-3</v>
      </c>
      <c r="I235">
        <f t="shared" si="103"/>
        <v>1.808137548846396</v>
      </c>
      <c r="J235">
        <f t="shared" si="104"/>
        <v>20.396112848232317</v>
      </c>
      <c r="K235">
        <f t="shared" si="105"/>
        <v>1422.2325000000001</v>
      </c>
      <c r="L235">
        <f t="shared" si="106"/>
        <v>1076.0249605867741</v>
      </c>
      <c r="M235">
        <f t="shared" si="107"/>
        <v>108.82151791913948</v>
      </c>
      <c r="N235">
        <f t="shared" si="108"/>
        <v>143.83448818839128</v>
      </c>
      <c r="O235">
        <f t="shared" si="109"/>
        <v>0.10613455971065587</v>
      </c>
      <c r="P235">
        <f t="shared" si="110"/>
        <v>3.6778290258653721</v>
      </c>
      <c r="Q235">
        <f t="shared" si="111"/>
        <v>0.10446192730836948</v>
      </c>
      <c r="R235">
        <f t="shared" si="112"/>
        <v>6.5436788139320218E-2</v>
      </c>
      <c r="S235">
        <f t="shared" si="113"/>
        <v>226.11974419992441</v>
      </c>
      <c r="T235">
        <f t="shared" si="114"/>
        <v>33.532751692744888</v>
      </c>
      <c r="U235">
        <f t="shared" si="115"/>
        <v>33.44087857142857</v>
      </c>
      <c r="V235">
        <f t="shared" si="116"/>
        <v>5.1786154213943743</v>
      </c>
      <c r="W235">
        <f t="shared" si="117"/>
        <v>69.97770763454578</v>
      </c>
      <c r="X235">
        <f t="shared" si="118"/>
        <v>3.5032376575083637</v>
      </c>
      <c r="Y235">
        <f t="shared" si="119"/>
        <v>5.0062195175123545</v>
      </c>
      <c r="Z235">
        <f t="shared" si="120"/>
        <v>1.6753777638860106</v>
      </c>
      <c r="AA235">
        <f t="shared" si="121"/>
        <v>-79.738865904126072</v>
      </c>
      <c r="AB235">
        <f t="shared" si="122"/>
        <v>-119.59629912681706</v>
      </c>
      <c r="AC235">
        <f t="shared" si="123"/>
        <v>-7.4575308419590343</v>
      </c>
      <c r="AD235">
        <f t="shared" si="124"/>
        <v>19.327048327022254</v>
      </c>
      <c r="AE235">
        <f t="shared" si="125"/>
        <v>43.564944987593897</v>
      </c>
      <c r="AF235">
        <f t="shared" si="126"/>
        <v>1.9825788211415916</v>
      </c>
      <c r="AG235">
        <f t="shared" si="127"/>
        <v>20.396112848232317</v>
      </c>
      <c r="AH235">
        <v>1501.483528506493</v>
      </c>
      <c r="AI235">
        <v>1486.1241818181809</v>
      </c>
      <c r="AJ235">
        <v>1.7037160173158481</v>
      </c>
      <c r="AK235">
        <v>63.31</v>
      </c>
      <c r="AL235">
        <f t="shared" si="128"/>
        <v>1.808137548846396</v>
      </c>
      <c r="AM235">
        <v>33.850950011575378</v>
      </c>
      <c r="AN235">
        <v>34.604787878787867</v>
      </c>
      <c r="AO235">
        <v>-5.2648663424785386E-3</v>
      </c>
      <c r="AP235">
        <v>89.38907270601743</v>
      </c>
      <c r="AQ235">
        <v>32</v>
      </c>
      <c r="AR235">
        <v>5</v>
      </c>
      <c r="AS235">
        <f t="shared" si="129"/>
        <v>1</v>
      </c>
      <c r="AT235">
        <f t="shared" si="130"/>
        <v>0</v>
      </c>
      <c r="AU235">
        <f t="shared" si="131"/>
        <v>47314.912315510264</v>
      </c>
      <c r="AV235">
        <f t="shared" si="132"/>
        <v>1200.0174999999999</v>
      </c>
      <c r="AW235">
        <f t="shared" si="133"/>
        <v>1025.9405814507379</v>
      </c>
      <c r="AX235">
        <f t="shared" si="134"/>
        <v>0.85493801669620484</v>
      </c>
      <c r="AY235">
        <f t="shared" si="135"/>
        <v>0.18843037222367542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1669220736.5</v>
      </c>
      <c r="BF235">
        <v>1422.2325000000001</v>
      </c>
      <c r="BG235">
        <v>1441.5</v>
      </c>
      <c r="BH235">
        <v>34.639942857142863</v>
      </c>
      <c r="BI235">
        <v>33.844935714285718</v>
      </c>
      <c r="BJ235">
        <v>1426.4310714285721</v>
      </c>
      <c r="BK235">
        <v>34.524532142857147</v>
      </c>
      <c r="BL235">
        <v>649.99874999999997</v>
      </c>
      <c r="BM235">
        <v>101.0329285714286</v>
      </c>
      <c r="BN235">
        <v>9.9965092857142876E-2</v>
      </c>
      <c r="BO235">
        <v>32.837707142857148</v>
      </c>
      <c r="BP235">
        <v>33.44087857142857</v>
      </c>
      <c r="BQ235">
        <v>999.9000000000002</v>
      </c>
      <c r="BR235">
        <v>0</v>
      </c>
      <c r="BS235">
        <v>0</v>
      </c>
      <c r="BT235">
        <v>9002.2996428571405</v>
      </c>
      <c r="BU235">
        <v>0</v>
      </c>
      <c r="BV235">
        <v>21.974475000000002</v>
      </c>
      <c r="BW235">
        <v>-19.269257142857139</v>
      </c>
      <c r="BX235">
        <v>1473.2646428571429</v>
      </c>
      <c r="BY235">
        <v>1491.9974999999999</v>
      </c>
      <c r="BZ235">
        <v>0.79499850000000005</v>
      </c>
      <c r="CA235">
        <v>1441.5</v>
      </c>
      <c r="CB235">
        <v>33.844935714285718</v>
      </c>
      <c r="CC235">
        <v>3.499773928571428</v>
      </c>
      <c r="CD235">
        <v>3.4194517857142861</v>
      </c>
      <c r="CE235">
        <v>26.618642857142859</v>
      </c>
      <c r="CF235">
        <v>26.22503571428571</v>
      </c>
      <c r="CG235">
        <v>1200.0174999999999</v>
      </c>
      <c r="CH235">
        <v>0.49998242857142861</v>
      </c>
      <c r="CI235">
        <v>0.50001757142857151</v>
      </c>
      <c r="CJ235">
        <v>0</v>
      </c>
      <c r="CK235">
        <v>867.15828571428574</v>
      </c>
      <c r="CL235">
        <v>4.9990899999999998</v>
      </c>
      <c r="CM235">
        <v>9584.0025000000005</v>
      </c>
      <c r="CN235">
        <v>9557.9321428571438</v>
      </c>
      <c r="CO235">
        <v>41.936999999999991</v>
      </c>
      <c r="CP235">
        <v>43.436999999999983</v>
      </c>
      <c r="CQ235">
        <v>42.638285714285708</v>
      </c>
      <c r="CR235">
        <v>42.548714285714283</v>
      </c>
      <c r="CS235">
        <v>43.375</v>
      </c>
      <c r="CT235">
        <v>597.48857142857139</v>
      </c>
      <c r="CU235">
        <v>597.52892857142865</v>
      </c>
      <c r="CV235">
        <v>0</v>
      </c>
      <c r="CW235">
        <v>1669220751.5999999</v>
      </c>
      <c r="CX235">
        <v>0</v>
      </c>
      <c r="CY235">
        <v>1669215309.0999999</v>
      </c>
      <c r="CZ235" t="s">
        <v>356</v>
      </c>
      <c r="DA235">
        <v>1669215309.0999999</v>
      </c>
      <c r="DB235">
        <v>1669215308.0999999</v>
      </c>
      <c r="DC235">
        <v>4</v>
      </c>
      <c r="DD235">
        <v>-3.3000000000000002E-2</v>
      </c>
      <c r="DE235">
        <v>-1.7000000000000001E-2</v>
      </c>
      <c r="DF235">
        <v>-3.2709999999999999</v>
      </c>
      <c r="DG235">
        <v>0.115</v>
      </c>
      <c r="DH235">
        <v>409</v>
      </c>
      <c r="DI235">
        <v>31</v>
      </c>
      <c r="DJ235">
        <v>0.59</v>
      </c>
      <c r="DK235">
        <v>0.22</v>
      </c>
      <c r="DL235">
        <v>-19.2721512195122</v>
      </c>
      <c r="DM235">
        <v>0.30984459930311331</v>
      </c>
      <c r="DN235">
        <v>7.3136071384352769E-2</v>
      </c>
      <c r="DO235">
        <v>0</v>
      </c>
      <c r="DP235">
        <v>0.80511907317073184</v>
      </c>
      <c r="DQ235">
        <v>-0.21802337979093939</v>
      </c>
      <c r="DR235">
        <v>3.1405038887593037E-2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3.2969599999999999</v>
      </c>
      <c r="EB235">
        <v>2.6250200000000001</v>
      </c>
      <c r="EC235">
        <v>0.23383000000000001</v>
      </c>
      <c r="ED235">
        <v>0.23377500000000001</v>
      </c>
      <c r="EE235">
        <v>0.14115</v>
      </c>
      <c r="EF235">
        <v>0.13747000000000001</v>
      </c>
      <c r="EG235">
        <v>23234.6</v>
      </c>
      <c r="EH235">
        <v>23656.5</v>
      </c>
      <c r="EI235">
        <v>28221.599999999999</v>
      </c>
      <c r="EJ235">
        <v>29723.7</v>
      </c>
      <c r="EK235">
        <v>33349.199999999997</v>
      </c>
      <c r="EL235">
        <v>35584</v>
      </c>
      <c r="EM235">
        <v>39819.800000000003</v>
      </c>
      <c r="EN235">
        <v>42464</v>
      </c>
      <c r="EO235">
        <v>2.17658</v>
      </c>
      <c r="EP235">
        <v>2.19373</v>
      </c>
      <c r="EQ235">
        <v>0.13263900000000001</v>
      </c>
      <c r="ER235">
        <v>0</v>
      </c>
      <c r="ES235">
        <v>31.245999999999999</v>
      </c>
      <c r="ET235">
        <v>999.9</v>
      </c>
      <c r="EU235">
        <v>75.2</v>
      </c>
      <c r="EV235">
        <v>34.700000000000003</v>
      </c>
      <c r="EW235">
        <v>41.350200000000001</v>
      </c>
      <c r="EX235">
        <v>56.861800000000002</v>
      </c>
      <c r="EY235">
        <v>-2.5280499999999999</v>
      </c>
      <c r="EZ235">
        <v>2</v>
      </c>
      <c r="FA235">
        <v>0.42137999999999998</v>
      </c>
      <c r="FB235">
        <v>0.156389</v>
      </c>
      <c r="FC235">
        <v>20.271599999999999</v>
      </c>
      <c r="FD235">
        <v>5.2183400000000004</v>
      </c>
      <c r="FE235">
        <v>12.005599999999999</v>
      </c>
      <c r="FF235">
        <v>4.9856499999999997</v>
      </c>
      <c r="FG235">
        <v>3.2843800000000001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1.8621799999999999</v>
      </c>
      <c r="FN235">
        <v>1.8642099999999999</v>
      </c>
      <c r="FO235">
        <v>1.8602700000000001</v>
      </c>
      <c r="FP235">
        <v>1.8610100000000001</v>
      </c>
      <c r="FQ235">
        <v>1.86019</v>
      </c>
      <c r="FR235">
        <v>1.8618699999999999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-4.21</v>
      </c>
      <c r="GH235">
        <v>0.1154</v>
      </c>
      <c r="GI235">
        <v>-2.7106589400944232</v>
      </c>
      <c r="GJ235">
        <v>-1.6100910332537859E-3</v>
      </c>
      <c r="GK235">
        <v>7.0186618486508772E-7</v>
      </c>
      <c r="GL235">
        <v>-2.134652460378022E-10</v>
      </c>
      <c r="GM235">
        <v>0.1154050000000026</v>
      </c>
      <c r="GN235">
        <v>0</v>
      </c>
      <c r="GO235">
        <v>0</v>
      </c>
      <c r="GP235">
        <v>0</v>
      </c>
      <c r="GQ235">
        <v>5</v>
      </c>
      <c r="GR235">
        <v>2079</v>
      </c>
      <c r="GS235">
        <v>3</v>
      </c>
      <c r="GT235">
        <v>29</v>
      </c>
      <c r="GU235">
        <v>90.6</v>
      </c>
      <c r="GV235">
        <v>90.6</v>
      </c>
      <c r="GW235">
        <v>3.7353499999999999</v>
      </c>
      <c r="GX235">
        <v>2.51953</v>
      </c>
      <c r="GY235">
        <v>2.04834</v>
      </c>
      <c r="GZ235">
        <v>2.6220699999999999</v>
      </c>
      <c r="HA235">
        <v>2.1972700000000001</v>
      </c>
      <c r="HB235">
        <v>2.2973599999999998</v>
      </c>
      <c r="HC235">
        <v>39.591700000000003</v>
      </c>
      <c r="HD235">
        <v>14.727399999999999</v>
      </c>
      <c r="HE235">
        <v>18</v>
      </c>
      <c r="HF235">
        <v>660.79200000000003</v>
      </c>
      <c r="HG235">
        <v>750.71600000000001</v>
      </c>
      <c r="HH235">
        <v>30.9984</v>
      </c>
      <c r="HI235">
        <v>32.761299999999999</v>
      </c>
      <c r="HJ235">
        <v>30.000399999999999</v>
      </c>
      <c r="HK235">
        <v>32.620100000000001</v>
      </c>
      <c r="HL235">
        <v>32.610700000000001</v>
      </c>
      <c r="HM235">
        <v>74.709800000000001</v>
      </c>
      <c r="HN235">
        <v>26.4192</v>
      </c>
      <c r="HO235">
        <v>99.256500000000003</v>
      </c>
      <c r="HP235">
        <v>31</v>
      </c>
      <c r="HQ235">
        <v>1465.14</v>
      </c>
      <c r="HR235">
        <v>33.808399999999999</v>
      </c>
      <c r="HS235">
        <v>99.421400000000006</v>
      </c>
      <c r="HT235">
        <v>98.490799999999993</v>
      </c>
    </row>
    <row r="236" spans="1:228" x14ac:dyDescent="0.2">
      <c r="A236">
        <v>221</v>
      </c>
      <c r="B236">
        <v>1669220748.5</v>
      </c>
      <c r="C236">
        <v>999</v>
      </c>
      <c r="D236" t="s">
        <v>801</v>
      </c>
      <c r="E236" t="s">
        <v>802</v>
      </c>
      <c r="F236">
        <v>4</v>
      </c>
      <c r="G236">
        <v>1669220740.5</v>
      </c>
      <c r="H236">
        <f t="shared" si="102"/>
        <v>1.8505038135333554E-3</v>
      </c>
      <c r="I236">
        <f t="shared" si="103"/>
        <v>1.8505038135333554</v>
      </c>
      <c r="J236">
        <f t="shared" si="104"/>
        <v>19.97412245716388</v>
      </c>
      <c r="K236">
        <f t="shared" si="105"/>
        <v>1428.8824999999999</v>
      </c>
      <c r="L236">
        <f t="shared" si="106"/>
        <v>1096.6726185777438</v>
      </c>
      <c r="M236">
        <f t="shared" si="107"/>
        <v>110.90926386717372</v>
      </c>
      <c r="N236">
        <f t="shared" si="108"/>
        <v>144.50648584006055</v>
      </c>
      <c r="O236">
        <f t="shared" si="109"/>
        <v>0.10896635805733511</v>
      </c>
      <c r="P236">
        <f t="shared" si="110"/>
        <v>3.6799338890294289</v>
      </c>
      <c r="Q236">
        <f t="shared" si="111"/>
        <v>0.10720506857911194</v>
      </c>
      <c r="R236">
        <f t="shared" si="112"/>
        <v>6.7159041298696265E-2</v>
      </c>
      <c r="S236">
        <f t="shared" si="113"/>
        <v>226.11811402078018</v>
      </c>
      <c r="T236">
        <f t="shared" si="114"/>
        <v>33.504082215275169</v>
      </c>
      <c r="U236">
        <f t="shared" si="115"/>
        <v>33.418407142857141</v>
      </c>
      <c r="V236">
        <f t="shared" si="116"/>
        <v>5.1721013182985436</v>
      </c>
      <c r="W236">
        <f t="shared" si="117"/>
        <v>70.014989151787944</v>
      </c>
      <c r="X236">
        <f t="shared" si="118"/>
        <v>3.5012749707390651</v>
      </c>
      <c r="Y236">
        <f t="shared" si="119"/>
        <v>5.0007505723503414</v>
      </c>
      <c r="Z236">
        <f t="shared" si="120"/>
        <v>1.6708263475594785</v>
      </c>
      <c r="AA236">
        <f t="shared" si="121"/>
        <v>-81.607218176820965</v>
      </c>
      <c r="AB236">
        <f t="shared" si="122"/>
        <v>-119.06106511467571</v>
      </c>
      <c r="AC236">
        <f t="shared" si="123"/>
        <v>-7.41838609834954</v>
      </c>
      <c r="AD236">
        <f t="shared" si="124"/>
        <v>18.031444630933962</v>
      </c>
      <c r="AE236">
        <f t="shared" si="125"/>
        <v>43.452484664618432</v>
      </c>
      <c r="AF236">
        <f t="shared" si="126"/>
        <v>1.9223580849127495</v>
      </c>
      <c r="AG236">
        <f t="shared" si="127"/>
        <v>19.97412245716388</v>
      </c>
      <c r="AH236">
        <v>1508.0940714675321</v>
      </c>
      <c r="AI236">
        <v>1492.9027272727269</v>
      </c>
      <c r="AJ236">
        <v>1.706959307359075</v>
      </c>
      <c r="AK236">
        <v>63.31</v>
      </c>
      <c r="AL236">
        <f t="shared" si="128"/>
        <v>1.8505038135333554</v>
      </c>
      <c r="AM236">
        <v>33.852330285789229</v>
      </c>
      <c r="AN236">
        <v>34.599136363636347</v>
      </c>
      <c r="AO236">
        <v>-8.6190580343673375E-4</v>
      </c>
      <c r="AP236">
        <v>89.38907270601743</v>
      </c>
      <c r="AQ236">
        <v>32</v>
      </c>
      <c r="AR236">
        <v>5</v>
      </c>
      <c r="AS236">
        <f t="shared" si="129"/>
        <v>1</v>
      </c>
      <c r="AT236">
        <f t="shared" si="130"/>
        <v>0</v>
      </c>
      <c r="AU236">
        <f t="shared" si="131"/>
        <v>47355.558702324546</v>
      </c>
      <c r="AV236">
        <f t="shared" si="132"/>
        <v>1200.012857142857</v>
      </c>
      <c r="AW236">
        <f t="shared" si="133"/>
        <v>1025.9362207361553</v>
      </c>
      <c r="AX236">
        <f t="shared" si="134"/>
        <v>0.85493769056677826</v>
      </c>
      <c r="AY236">
        <f t="shared" si="135"/>
        <v>0.18842974279388214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1669220740.5</v>
      </c>
      <c r="BF236">
        <v>1428.8824999999999</v>
      </c>
      <c r="BG236">
        <v>1448.073571428572</v>
      </c>
      <c r="BH236">
        <v>34.620664285714291</v>
      </c>
      <c r="BI236">
        <v>33.849767857142858</v>
      </c>
      <c r="BJ236">
        <v>1433.0871428571429</v>
      </c>
      <c r="BK236">
        <v>34.505257142857147</v>
      </c>
      <c r="BL236">
        <v>649.98003571428569</v>
      </c>
      <c r="BM236">
        <v>101.0326428571429</v>
      </c>
      <c r="BN236">
        <v>9.987562500000001E-2</v>
      </c>
      <c r="BO236">
        <v>32.818278571428571</v>
      </c>
      <c r="BP236">
        <v>33.418407142857141</v>
      </c>
      <c r="BQ236">
        <v>999.9000000000002</v>
      </c>
      <c r="BR236">
        <v>0</v>
      </c>
      <c r="BS236">
        <v>0</v>
      </c>
      <c r="BT236">
        <v>9009.5982142857138</v>
      </c>
      <c r="BU236">
        <v>0</v>
      </c>
      <c r="BV236">
        <v>21.14926785714286</v>
      </c>
      <c r="BW236">
        <v>-19.192642857142861</v>
      </c>
      <c r="BX236">
        <v>1480.1239285714289</v>
      </c>
      <c r="BY236">
        <v>1498.809285714286</v>
      </c>
      <c r="BZ236">
        <v>0.77089396428571433</v>
      </c>
      <c r="CA236">
        <v>1448.073571428572</v>
      </c>
      <c r="CB236">
        <v>33.849767857142858</v>
      </c>
      <c r="CC236">
        <v>3.4978160714285709</v>
      </c>
      <c r="CD236">
        <v>3.4199300000000008</v>
      </c>
      <c r="CE236">
        <v>26.609142857142849</v>
      </c>
      <c r="CF236">
        <v>26.22740714285715</v>
      </c>
      <c r="CG236">
        <v>1200.012857142857</v>
      </c>
      <c r="CH236">
        <v>0.49999317857142861</v>
      </c>
      <c r="CI236">
        <v>0.50000682142857145</v>
      </c>
      <c r="CJ236">
        <v>0</v>
      </c>
      <c r="CK236">
        <v>867.24092857142853</v>
      </c>
      <c r="CL236">
        <v>4.9990899999999998</v>
      </c>
      <c r="CM236">
        <v>9588.2921428571426</v>
      </c>
      <c r="CN236">
        <v>9557.9328571428578</v>
      </c>
      <c r="CO236">
        <v>41.936999999999991</v>
      </c>
      <c r="CP236">
        <v>43.436999999999983</v>
      </c>
      <c r="CQ236">
        <v>42.631642857142857</v>
      </c>
      <c r="CR236">
        <v>42.53321428571428</v>
      </c>
      <c r="CS236">
        <v>43.375</v>
      </c>
      <c r="CT236">
        <v>597.49928571428575</v>
      </c>
      <c r="CU236">
        <v>597.51357142857148</v>
      </c>
      <c r="CV236">
        <v>0</v>
      </c>
      <c r="CW236">
        <v>1669220755.2</v>
      </c>
      <c r="CX236">
        <v>0</v>
      </c>
      <c r="CY236">
        <v>1669215309.0999999</v>
      </c>
      <c r="CZ236" t="s">
        <v>356</v>
      </c>
      <c r="DA236">
        <v>1669215309.0999999</v>
      </c>
      <c r="DB236">
        <v>1669215308.0999999</v>
      </c>
      <c r="DC236">
        <v>4</v>
      </c>
      <c r="DD236">
        <v>-3.3000000000000002E-2</v>
      </c>
      <c r="DE236">
        <v>-1.7000000000000001E-2</v>
      </c>
      <c r="DF236">
        <v>-3.2709999999999999</v>
      </c>
      <c r="DG236">
        <v>0.115</v>
      </c>
      <c r="DH236">
        <v>409</v>
      </c>
      <c r="DI236">
        <v>31</v>
      </c>
      <c r="DJ236">
        <v>0.59</v>
      </c>
      <c r="DK236">
        <v>0.22</v>
      </c>
      <c r="DL236">
        <v>-19.260197560975609</v>
      </c>
      <c r="DM236">
        <v>0.44328292682927128</v>
      </c>
      <c r="DN236">
        <v>0.1025922012150469</v>
      </c>
      <c r="DO236">
        <v>0</v>
      </c>
      <c r="DP236">
        <v>0.7937997317073171</v>
      </c>
      <c r="DQ236">
        <v>-0.37048427874564172</v>
      </c>
      <c r="DR236">
        <v>3.7364298052777592E-2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357</v>
      </c>
      <c r="EA236">
        <v>3.2972100000000002</v>
      </c>
      <c r="EB236">
        <v>2.6254599999999999</v>
      </c>
      <c r="EC236">
        <v>0.23447299999999999</v>
      </c>
      <c r="ED236">
        <v>0.23435600000000001</v>
      </c>
      <c r="EE236">
        <v>0.14114199999999999</v>
      </c>
      <c r="EF236">
        <v>0.13750100000000001</v>
      </c>
      <c r="EG236">
        <v>23214.799999999999</v>
      </c>
      <c r="EH236">
        <v>23638.2</v>
      </c>
      <c r="EI236">
        <v>28221.3</v>
      </c>
      <c r="EJ236">
        <v>29723.3</v>
      </c>
      <c r="EK236">
        <v>33349.4</v>
      </c>
      <c r="EL236">
        <v>35582.6</v>
      </c>
      <c r="EM236">
        <v>39819.699999999997</v>
      </c>
      <c r="EN236">
        <v>42463.7</v>
      </c>
      <c r="EO236">
        <v>2.1761499999999998</v>
      </c>
      <c r="EP236">
        <v>2.1937700000000002</v>
      </c>
      <c r="EQ236">
        <v>0.131909</v>
      </c>
      <c r="ER236">
        <v>0</v>
      </c>
      <c r="ES236">
        <v>31.2197</v>
      </c>
      <c r="ET236">
        <v>999.9</v>
      </c>
      <c r="EU236">
        <v>75.2</v>
      </c>
      <c r="EV236">
        <v>34.700000000000003</v>
      </c>
      <c r="EW236">
        <v>41.346699999999998</v>
      </c>
      <c r="EX236">
        <v>56.321800000000003</v>
      </c>
      <c r="EY236">
        <v>-2.5881400000000001</v>
      </c>
      <c r="EZ236">
        <v>2</v>
      </c>
      <c r="FA236">
        <v>0.42167900000000003</v>
      </c>
      <c r="FB236">
        <v>0.15031600000000001</v>
      </c>
      <c r="FC236">
        <v>20.2712</v>
      </c>
      <c r="FD236">
        <v>5.2135499999999997</v>
      </c>
      <c r="FE236">
        <v>12.005000000000001</v>
      </c>
      <c r="FF236">
        <v>4.9837499999999997</v>
      </c>
      <c r="FG236">
        <v>3.2834300000000001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1.8621799999999999</v>
      </c>
      <c r="FN236">
        <v>1.8642099999999999</v>
      </c>
      <c r="FO236">
        <v>1.8602799999999999</v>
      </c>
      <c r="FP236">
        <v>1.8610199999999999</v>
      </c>
      <c r="FQ236">
        <v>1.8601799999999999</v>
      </c>
      <c r="FR236">
        <v>1.8618699999999999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-4.22</v>
      </c>
      <c r="GH236">
        <v>0.1154</v>
      </c>
      <c r="GI236">
        <v>-2.7106589400944232</v>
      </c>
      <c r="GJ236">
        <v>-1.6100910332537859E-3</v>
      </c>
      <c r="GK236">
        <v>7.0186618486508772E-7</v>
      </c>
      <c r="GL236">
        <v>-2.134652460378022E-10</v>
      </c>
      <c r="GM236">
        <v>0.1154050000000026</v>
      </c>
      <c r="GN236">
        <v>0</v>
      </c>
      <c r="GO236">
        <v>0</v>
      </c>
      <c r="GP236">
        <v>0</v>
      </c>
      <c r="GQ236">
        <v>5</v>
      </c>
      <c r="GR236">
        <v>2079</v>
      </c>
      <c r="GS236">
        <v>3</v>
      </c>
      <c r="GT236">
        <v>29</v>
      </c>
      <c r="GU236">
        <v>90.7</v>
      </c>
      <c r="GV236">
        <v>90.7</v>
      </c>
      <c r="GW236">
        <v>3.75</v>
      </c>
      <c r="GX236">
        <v>2.50732</v>
      </c>
      <c r="GY236">
        <v>2.04834</v>
      </c>
      <c r="GZ236">
        <v>2.6232899999999999</v>
      </c>
      <c r="HA236">
        <v>2.1972700000000001</v>
      </c>
      <c r="HB236">
        <v>2.33521</v>
      </c>
      <c r="HC236">
        <v>39.591700000000003</v>
      </c>
      <c r="HD236">
        <v>14.744899999999999</v>
      </c>
      <c r="HE236">
        <v>18</v>
      </c>
      <c r="HF236">
        <v>660.49</v>
      </c>
      <c r="HG236">
        <v>750.79700000000003</v>
      </c>
      <c r="HH236">
        <v>30.9984</v>
      </c>
      <c r="HI236">
        <v>32.764800000000001</v>
      </c>
      <c r="HJ236">
        <v>30.000299999999999</v>
      </c>
      <c r="HK236">
        <v>32.6235</v>
      </c>
      <c r="HL236">
        <v>32.613300000000002</v>
      </c>
      <c r="HM236">
        <v>75.000799999999998</v>
      </c>
      <c r="HN236">
        <v>26.4192</v>
      </c>
      <c r="HO236">
        <v>99.256500000000003</v>
      </c>
      <c r="HP236">
        <v>31</v>
      </c>
      <c r="HQ236">
        <v>1471.82</v>
      </c>
      <c r="HR236">
        <v>33.811900000000001</v>
      </c>
      <c r="HS236">
        <v>99.4208</v>
      </c>
      <c r="HT236">
        <v>98.489900000000006</v>
      </c>
    </row>
    <row r="237" spans="1:228" x14ac:dyDescent="0.2">
      <c r="A237">
        <v>222</v>
      </c>
      <c r="B237">
        <v>1669220752.5</v>
      </c>
      <c r="C237">
        <v>1003</v>
      </c>
      <c r="D237" t="s">
        <v>803</v>
      </c>
      <c r="E237" t="s">
        <v>804</v>
      </c>
      <c r="F237">
        <v>4</v>
      </c>
      <c r="G237">
        <v>1669220744.5</v>
      </c>
      <c r="H237">
        <f t="shared" si="102"/>
        <v>1.851930952251194E-3</v>
      </c>
      <c r="I237">
        <f t="shared" si="103"/>
        <v>1.851930952251194</v>
      </c>
      <c r="J237">
        <f t="shared" si="104"/>
        <v>19.803380968552066</v>
      </c>
      <c r="K237">
        <f t="shared" si="105"/>
        <v>1435.492857142857</v>
      </c>
      <c r="L237">
        <f t="shared" si="106"/>
        <v>1107.1340610793688</v>
      </c>
      <c r="M237">
        <f t="shared" si="107"/>
        <v>111.96744775274385</v>
      </c>
      <c r="N237">
        <f t="shared" si="108"/>
        <v>145.1752566666427</v>
      </c>
      <c r="O237">
        <f t="shared" si="109"/>
        <v>0.10949477722129346</v>
      </c>
      <c r="P237">
        <f t="shared" si="110"/>
        <v>3.6805685726646566</v>
      </c>
      <c r="Q237">
        <f t="shared" si="111"/>
        <v>0.10771681555907213</v>
      </c>
      <c r="R237">
        <f t="shared" si="112"/>
        <v>6.748034765363578E-2</v>
      </c>
      <c r="S237">
        <f t="shared" si="113"/>
        <v>226.11590827043449</v>
      </c>
      <c r="T237">
        <f t="shared" si="114"/>
        <v>33.486107964185699</v>
      </c>
      <c r="U237">
        <f t="shared" si="115"/>
        <v>33.392217857142853</v>
      </c>
      <c r="V237">
        <f t="shared" si="116"/>
        <v>5.1645184639271617</v>
      </c>
      <c r="W237">
        <f t="shared" si="117"/>
        <v>70.064101858301754</v>
      </c>
      <c r="X237">
        <f t="shared" si="118"/>
        <v>3.5002707268996982</v>
      </c>
      <c r="Y237">
        <f t="shared" si="119"/>
        <v>4.9958118837784804</v>
      </c>
      <c r="Z237">
        <f t="shared" si="120"/>
        <v>1.6642477370274635</v>
      </c>
      <c r="AA237">
        <f t="shared" si="121"/>
        <v>-81.670154994277652</v>
      </c>
      <c r="AB237">
        <f t="shared" si="122"/>
        <v>-117.36945982413674</v>
      </c>
      <c r="AC237">
        <f t="shared" si="123"/>
        <v>-7.3101579372483743</v>
      </c>
      <c r="AD237">
        <f t="shared" si="124"/>
        <v>19.766135514771733</v>
      </c>
      <c r="AE237">
        <f t="shared" si="125"/>
        <v>43.621089064596951</v>
      </c>
      <c r="AF237">
        <f t="shared" si="126"/>
        <v>1.8802682772014505</v>
      </c>
      <c r="AG237">
        <f t="shared" si="127"/>
        <v>19.803380968552066</v>
      </c>
      <c r="AH237">
        <v>1515.0734888787881</v>
      </c>
      <c r="AI237">
        <v>1499.816</v>
      </c>
      <c r="AJ237">
        <v>1.743180952380744</v>
      </c>
      <c r="AK237">
        <v>63.31</v>
      </c>
      <c r="AL237">
        <f t="shared" si="128"/>
        <v>1.851930952251194</v>
      </c>
      <c r="AM237">
        <v>33.869053148330011</v>
      </c>
      <c r="AN237">
        <v>34.608845454545452</v>
      </c>
      <c r="AO237">
        <v>5.1647685424268362E-4</v>
      </c>
      <c r="AP237">
        <v>89.38907270601743</v>
      </c>
      <c r="AQ237">
        <v>32</v>
      </c>
      <c r="AR237">
        <v>5</v>
      </c>
      <c r="AS237">
        <f t="shared" si="129"/>
        <v>1</v>
      </c>
      <c r="AT237">
        <f t="shared" si="130"/>
        <v>0</v>
      </c>
      <c r="AU237">
        <f t="shared" si="131"/>
        <v>47369.630379818744</v>
      </c>
      <c r="AV237">
        <f t="shared" si="132"/>
        <v>1200.0035714285721</v>
      </c>
      <c r="AW237">
        <f t="shared" si="133"/>
        <v>1025.9280457359769</v>
      </c>
      <c r="AX237">
        <f t="shared" si="134"/>
        <v>0.85493749365648719</v>
      </c>
      <c r="AY237">
        <f t="shared" si="135"/>
        <v>0.18842936275702044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1669220744.5</v>
      </c>
      <c r="BF237">
        <v>1435.492857142857</v>
      </c>
      <c r="BG237">
        <v>1454.732857142857</v>
      </c>
      <c r="BH237">
        <v>34.610674999999993</v>
      </c>
      <c r="BI237">
        <v>33.856699999999996</v>
      </c>
      <c r="BJ237">
        <v>1439.704285714286</v>
      </c>
      <c r="BK237">
        <v>34.495267857142849</v>
      </c>
      <c r="BL237">
        <v>650.02360714285714</v>
      </c>
      <c r="BM237">
        <v>101.03271428571431</v>
      </c>
      <c r="BN237">
        <v>9.9977489285714274E-2</v>
      </c>
      <c r="BO237">
        <v>32.800717857142857</v>
      </c>
      <c r="BP237">
        <v>33.392217857142853</v>
      </c>
      <c r="BQ237">
        <v>999.9000000000002</v>
      </c>
      <c r="BR237">
        <v>0</v>
      </c>
      <c r="BS237">
        <v>0</v>
      </c>
      <c r="BT237">
        <v>9011.7853571428568</v>
      </c>
      <c r="BU237">
        <v>0</v>
      </c>
      <c r="BV237">
        <v>20.406121428571431</v>
      </c>
      <c r="BW237">
        <v>-19.24031428571428</v>
      </c>
      <c r="BX237">
        <v>1486.957142857143</v>
      </c>
      <c r="BY237">
        <v>1505.7121428571429</v>
      </c>
      <c r="BZ237">
        <v>0.75397739285714283</v>
      </c>
      <c r="CA237">
        <v>1454.732857142857</v>
      </c>
      <c r="CB237">
        <v>33.856699999999996</v>
      </c>
      <c r="CC237">
        <v>3.4968121428571428</v>
      </c>
      <c r="CD237">
        <v>3.4206353571428569</v>
      </c>
      <c r="CE237">
        <v>26.60427142857143</v>
      </c>
      <c r="CF237">
        <v>26.23089642857142</v>
      </c>
      <c r="CG237">
        <v>1200.0035714285721</v>
      </c>
      <c r="CH237">
        <v>0.49999992857142861</v>
      </c>
      <c r="CI237">
        <v>0.50000007142857139</v>
      </c>
      <c r="CJ237">
        <v>0</v>
      </c>
      <c r="CK237">
        <v>867.32839285714283</v>
      </c>
      <c r="CL237">
        <v>4.9990899999999998</v>
      </c>
      <c r="CM237">
        <v>9606.8321428571453</v>
      </c>
      <c r="CN237">
        <v>9557.8796428571422</v>
      </c>
      <c r="CO237">
        <v>41.930357142857133</v>
      </c>
      <c r="CP237">
        <v>43.436999999999983</v>
      </c>
      <c r="CQ237">
        <v>42.629428571428562</v>
      </c>
      <c r="CR237">
        <v>42.517714285714291</v>
      </c>
      <c r="CS237">
        <v>43.375</v>
      </c>
      <c r="CT237">
        <v>597.50249999999994</v>
      </c>
      <c r="CU237">
        <v>597.50107142857144</v>
      </c>
      <c r="CV237">
        <v>0</v>
      </c>
      <c r="CW237">
        <v>1669220759.4000001</v>
      </c>
      <c r="CX237">
        <v>0</v>
      </c>
      <c r="CY237">
        <v>1669215309.0999999</v>
      </c>
      <c r="CZ237" t="s">
        <v>356</v>
      </c>
      <c r="DA237">
        <v>1669215309.0999999</v>
      </c>
      <c r="DB237">
        <v>1669215308.0999999</v>
      </c>
      <c r="DC237">
        <v>4</v>
      </c>
      <c r="DD237">
        <v>-3.3000000000000002E-2</v>
      </c>
      <c r="DE237">
        <v>-1.7000000000000001E-2</v>
      </c>
      <c r="DF237">
        <v>-3.2709999999999999</v>
      </c>
      <c r="DG237">
        <v>0.115</v>
      </c>
      <c r="DH237">
        <v>409</v>
      </c>
      <c r="DI237">
        <v>31</v>
      </c>
      <c r="DJ237">
        <v>0.59</v>
      </c>
      <c r="DK237">
        <v>0.22</v>
      </c>
      <c r="DL237">
        <v>-19.209526829268292</v>
      </c>
      <c r="DM237">
        <v>0.46870034843202563</v>
      </c>
      <c r="DN237">
        <v>0.16545751650497831</v>
      </c>
      <c r="DO237">
        <v>0</v>
      </c>
      <c r="DP237">
        <v>0.77125199999999994</v>
      </c>
      <c r="DQ237">
        <v>-0.29007390940766598</v>
      </c>
      <c r="DR237">
        <v>2.938283467538446E-2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357</v>
      </c>
      <c r="EA237">
        <v>3.2972000000000001</v>
      </c>
      <c r="EB237">
        <v>2.6253299999999999</v>
      </c>
      <c r="EC237">
        <v>0.23511899999999999</v>
      </c>
      <c r="ED237">
        <v>0.235094</v>
      </c>
      <c r="EE237">
        <v>0.14116899999999999</v>
      </c>
      <c r="EF237">
        <v>0.13755600000000001</v>
      </c>
      <c r="EG237">
        <v>23195.1</v>
      </c>
      <c r="EH237">
        <v>23615.599999999999</v>
      </c>
      <c r="EI237">
        <v>28221.3</v>
      </c>
      <c r="EJ237">
        <v>29723.599999999999</v>
      </c>
      <c r="EK237">
        <v>33348.400000000001</v>
      </c>
      <c r="EL237">
        <v>35580.699999999997</v>
      </c>
      <c r="EM237">
        <v>39819.599999999999</v>
      </c>
      <c r="EN237">
        <v>42464.1</v>
      </c>
      <c r="EO237">
        <v>2.1767500000000002</v>
      </c>
      <c r="EP237">
        <v>2.1938499999999999</v>
      </c>
      <c r="EQ237">
        <v>0.13248599999999999</v>
      </c>
      <c r="ER237">
        <v>0</v>
      </c>
      <c r="ES237">
        <v>31.1921</v>
      </c>
      <c r="ET237">
        <v>999.9</v>
      </c>
      <c r="EU237">
        <v>75.2</v>
      </c>
      <c r="EV237">
        <v>34.700000000000003</v>
      </c>
      <c r="EW237">
        <v>41.343899999999998</v>
      </c>
      <c r="EX237">
        <v>56.9818</v>
      </c>
      <c r="EY237">
        <v>-2.7524000000000002</v>
      </c>
      <c r="EZ237">
        <v>2</v>
      </c>
      <c r="FA237">
        <v>0.4219</v>
      </c>
      <c r="FB237">
        <v>0.14882100000000001</v>
      </c>
      <c r="FC237">
        <v>20.271999999999998</v>
      </c>
      <c r="FD237">
        <v>5.2184900000000001</v>
      </c>
      <c r="FE237">
        <v>12.005000000000001</v>
      </c>
      <c r="FF237">
        <v>4.9859499999999999</v>
      </c>
      <c r="FG237">
        <v>3.2844799999999998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1.8621799999999999</v>
      </c>
      <c r="FN237">
        <v>1.8642000000000001</v>
      </c>
      <c r="FO237">
        <v>1.86029</v>
      </c>
      <c r="FP237">
        <v>1.86103</v>
      </c>
      <c r="FQ237">
        <v>1.86019</v>
      </c>
      <c r="FR237">
        <v>1.86188</v>
      </c>
      <c r="FS237">
        <v>1.8583799999999999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-4.2300000000000004</v>
      </c>
      <c r="GH237">
        <v>0.1154</v>
      </c>
      <c r="GI237">
        <v>-2.7106589400944232</v>
      </c>
      <c r="GJ237">
        <v>-1.6100910332537859E-3</v>
      </c>
      <c r="GK237">
        <v>7.0186618486508772E-7</v>
      </c>
      <c r="GL237">
        <v>-2.134652460378022E-10</v>
      </c>
      <c r="GM237">
        <v>0.1154050000000026</v>
      </c>
      <c r="GN237">
        <v>0</v>
      </c>
      <c r="GO237">
        <v>0</v>
      </c>
      <c r="GP237">
        <v>0</v>
      </c>
      <c r="GQ237">
        <v>5</v>
      </c>
      <c r="GR237">
        <v>2079</v>
      </c>
      <c r="GS237">
        <v>3</v>
      </c>
      <c r="GT237">
        <v>29</v>
      </c>
      <c r="GU237">
        <v>90.7</v>
      </c>
      <c r="GV237">
        <v>90.7</v>
      </c>
      <c r="GW237">
        <v>3.7634300000000001</v>
      </c>
      <c r="GX237">
        <v>2.51953</v>
      </c>
      <c r="GY237">
        <v>2.04834</v>
      </c>
      <c r="GZ237">
        <v>2.6220699999999999</v>
      </c>
      <c r="HA237">
        <v>2.1972700000000001</v>
      </c>
      <c r="HB237">
        <v>2.3120099999999999</v>
      </c>
      <c r="HC237">
        <v>39.591700000000003</v>
      </c>
      <c r="HD237">
        <v>14.7537</v>
      </c>
      <c r="HE237">
        <v>18</v>
      </c>
      <c r="HF237">
        <v>660.99800000000005</v>
      </c>
      <c r="HG237">
        <v>750.90700000000004</v>
      </c>
      <c r="HH237">
        <v>30.999099999999999</v>
      </c>
      <c r="HI237">
        <v>32.767699999999998</v>
      </c>
      <c r="HJ237">
        <v>30.000399999999999</v>
      </c>
      <c r="HK237">
        <v>32.626399999999997</v>
      </c>
      <c r="HL237">
        <v>32.616300000000003</v>
      </c>
      <c r="HM237">
        <v>75.256</v>
      </c>
      <c r="HN237">
        <v>26.4192</v>
      </c>
      <c r="HO237">
        <v>99.256500000000003</v>
      </c>
      <c r="HP237">
        <v>31</v>
      </c>
      <c r="HQ237">
        <v>1478.52</v>
      </c>
      <c r="HR237">
        <v>33.8048</v>
      </c>
      <c r="HS237">
        <v>99.420599999999993</v>
      </c>
      <c r="HT237">
        <v>98.490899999999996</v>
      </c>
    </row>
    <row r="238" spans="1:228" x14ac:dyDescent="0.2">
      <c r="A238">
        <v>223</v>
      </c>
      <c r="B238">
        <v>1669220756.5</v>
      </c>
      <c r="C238">
        <v>1007</v>
      </c>
      <c r="D238" t="s">
        <v>805</v>
      </c>
      <c r="E238" t="s">
        <v>806</v>
      </c>
      <c r="F238">
        <v>4</v>
      </c>
      <c r="G238">
        <v>1669220748.5</v>
      </c>
      <c r="H238">
        <f t="shared" si="102"/>
        <v>1.8400921931362327E-3</v>
      </c>
      <c r="I238">
        <f t="shared" si="103"/>
        <v>1.8400921931362326</v>
      </c>
      <c r="J238">
        <f t="shared" si="104"/>
        <v>20.21892221448989</v>
      </c>
      <c r="K238">
        <f t="shared" si="105"/>
        <v>1442.153571428571</v>
      </c>
      <c r="L238">
        <f t="shared" si="106"/>
        <v>1107.1251350961834</v>
      </c>
      <c r="M238">
        <f t="shared" si="107"/>
        <v>111.96716547696327</v>
      </c>
      <c r="N238">
        <f t="shared" si="108"/>
        <v>145.84968081436256</v>
      </c>
      <c r="O238">
        <f t="shared" si="109"/>
        <v>0.10928259168163539</v>
      </c>
      <c r="P238">
        <f t="shared" si="110"/>
        <v>3.6775517983344428</v>
      </c>
      <c r="Q238">
        <f t="shared" si="111"/>
        <v>0.10751002664301028</v>
      </c>
      <c r="R238">
        <f t="shared" si="112"/>
        <v>6.735062964955521E-2</v>
      </c>
      <c r="S238">
        <f t="shared" si="113"/>
        <v>226.11398644902835</v>
      </c>
      <c r="T238">
        <f t="shared" si="114"/>
        <v>33.477104988666689</v>
      </c>
      <c r="U238">
        <f t="shared" si="115"/>
        <v>33.366100000000003</v>
      </c>
      <c r="V238">
        <f t="shared" si="116"/>
        <v>5.156965924157709</v>
      </c>
      <c r="W238">
        <f t="shared" si="117"/>
        <v>70.10805564634434</v>
      </c>
      <c r="X238">
        <f t="shared" si="118"/>
        <v>3.5001008590643266</v>
      </c>
      <c r="Y238">
        <f t="shared" si="119"/>
        <v>4.9924374977967787</v>
      </c>
      <c r="Z238">
        <f t="shared" si="120"/>
        <v>1.6568650650933825</v>
      </c>
      <c r="AA238">
        <f t="shared" si="121"/>
        <v>-81.148065717307858</v>
      </c>
      <c r="AB238">
        <f t="shared" si="122"/>
        <v>-114.47560897242224</v>
      </c>
      <c r="AC238">
        <f t="shared" si="123"/>
        <v>-7.1344347714145568</v>
      </c>
      <c r="AD238">
        <f t="shared" si="124"/>
        <v>23.355876987883704</v>
      </c>
      <c r="AE238">
        <f t="shared" si="125"/>
        <v>43.845054338251543</v>
      </c>
      <c r="AF238">
        <f t="shared" si="126"/>
        <v>1.8451892735600697</v>
      </c>
      <c r="AG238">
        <f t="shared" si="127"/>
        <v>20.21892221448989</v>
      </c>
      <c r="AH238">
        <v>1522.5899481168831</v>
      </c>
      <c r="AI238">
        <v>1506.9907272727271</v>
      </c>
      <c r="AJ238">
        <v>1.785245021644974</v>
      </c>
      <c r="AK238">
        <v>63.31</v>
      </c>
      <c r="AL238">
        <f t="shared" si="128"/>
        <v>1.8400921931362326</v>
      </c>
      <c r="AM238">
        <v>33.893121530023912</v>
      </c>
      <c r="AN238">
        <v>34.627899999999997</v>
      </c>
      <c r="AO238">
        <v>5.6207119365742325E-4</v>
      </c>
      <c r="AP238">
        <v>89.38907270601743</v>
      </c>
      <c r="AQ238">
        <v>31</v>
      </c>
      <c r="AR238">
        <v>5</v>
      </c>
      <c r="AS238">
        <f t="shared" si="129"/>
        <v>1</v>
      </c>
      <c r="AT238">
        <f t="shared" si="130"/>
        <v>0</v>
      </c>
      <c r="AU238">
        <f t="shared" si="131"/>
        <v>47317.53755097153</v>
      </c>
      <c r="AV238">
        <f t="shared" si="132"/>
        <v>1199.993214285714</v>
      </c>
      <c r="AW238">
        <f t="shared" si="133"/>
        <v>1025.9192064502736</v>
      </c>
      <c r="AX238">
        <f t="shared" si="134"/>
        <v>0.85493750650993761</v>
      </c>
      <c r="AY238">
        <f t="shared" si="135"/>
        <v>0.18842938756417954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1669220748.5</v>
      </c>
      <c r="BF238">
        <v>1442.153571428571</v>
      </c>
      <c r="BG238">
        <v>1461.4707142857139</v>
      </c>
      <c r="BH238">
        <v>34.608803571428567</v>
      </c>
      <c r="BI238">
        <v>33.868896428571432</v>
      </c>
      <c r="BJ238">
        <v>1446.37</v>
      </c>
      <c r="BK238">
        <v>34.493400000000001</v>
      </c>
      <c r="BL238">
        <v>650.02610714285709</v>
      </c>
      <c r="BM238">
        <v>101.03321428571429</v>
      </c>
      <c r="BN238">
        <v>0.1000378892857143</v>
      </c>
      <c r="BO238">
        <v>32.788710714285713</v>
      </c>
      <c r="BP238">
        <v>33.366100000000003</v>
      </c>
      <c r="BQ238">
        <v>999.9000000000002</v>
      </c>
      <c r="BR238">
        <v>0</v>
      </c>
      <c r="BS238">
        <v>0</v>
      </c>
      <c r="BT238">
        <v>9001.3164285714283</v>
      </c>
      <c r="BU238">
        <v>0</v>
      </c>
      <c r="BV238">
        <v>19.932132142857149</v>
      </c>
      <c r="BW238">
        <v>-19.317499999999999</v>
      </c>
      <c r="BX238">
        <v>1493.8528571428569</v>
      </c>
      <c r="BY238">
        <v>1512.7049999999999</v>
      </c>
      <c r="BZ238">
        <v>0.7399068571428572</v>
      </c>
      <c r="CA238">
        <v>1461.4707142857139</v>
      </c>
      <c r="CB238">
        <v>33.868896428571432</v>
      </c>
      <c r="CC238">
        <v>3.4966407142857152</v>
      </c>
      <c r="CD238">
        <v>3.421885357142858</v>
      </c>
      <c r="CE238">
        <v>26.603435714285709</v>
      </c>
      <c r="CF238">
        <v>26.237075000000001</v>
      </c>
      <c r="CG238">
        <v>1199.993214285714</v>
      </c>
      <c r="CH238">
        <v>0.49999946428571429</v>
      </c>
      <c r="CI238">
        <v>0.50000053571428571</v>
      </c>
      <c r="CJ238">
        <v>0</v>
      </c>
      <c r="CK238">
        <v>867.40453571428566</v>
      </c>
      <c r="CL238">
        <v>4.9990899999999998</v>
      </c>
      <c r="CM238">
        <v>9625.2103571428579</v>
      </c>
      <c r="CN238">
        <v>9557.790714285713</v>
      </c>
      <c r="CO238">
        <v>41.930357142857133</v>
      </c>
      <c r="CP238">
        <v>43.436999999999983</v>
      </c>
      <c r="CQ238">
        <v>42.633857142857138</v>
      </c>
      <c r="CR238">
        <v>42.51107142857142</v>
      </c>
      <c r="CS238">
        <v>43.375</v>
      </c>
      <c r="CT238">
        <v>597.49678571428558</v>
      </c>
      <c r="CU238">
        <v>597.49642857142851</v>
      </c>
      <c r="CV238">
        <v>0</v>
      </c>
      <c r="CW238">
        <v>1669220763.5999999</v>
      </c>
      <c r="CX238">
        <v>0</v>
      </c>
      <c r="CY238">
        <v>1669215309.0999999</v>
      </c>
      <c r="CZ238" t="s">
        <v>356</v>
      </c>
      <c r="DA238">
        <v>1669215309.0999999</v>
      </c>
      <c r="DB238">
        <v>1669215308.0999999</v>
      </c>
      <c r="DC238">
        <v>4</v>
      </c>
      <c r="DD238">
        <v>-3.3000000000000002E-2</v>
      </c>
      <c r="DE238">
        <v>-1.7000000000000001E-2</v>
      </c>
      <c r="DF238">
        <v>-3.2709999999999999</v>
      </c>
      <c r="DG238">
        <v>0.115</v>
      </c>
      <c r="DH238">
        <v>409</v>
      </c>
      <c r="DI238">
        <v>31</v>
      </c>
      <c r="DJ238">
        <v>0.59</v>
      </c>
      <c r="DK238">
        <v>0.22</v>
      </c>
      <c r="DL238">
        <v>-19.285004878048781</v>
      </c>
      <c r="DM238">
        <v>-1.0358822299651469</v>
      </c>
      <c r="DN238">
        <v>0.25507107947778151</v>
      </c>
      <c r="DO238">
        <v>0</v>
      </c>
      <c r="DP238">
        <v>0.75281965853658539</v>
      </c>
      <c r="DQ238">
        <v>-0.21848427177700169</v>
      </c>
      <c r="DR238">
        <v>2.1650644780135241E-2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357</v>
      </c>
      <c r="EA238">
        <v>3.29704</v>
      </c>
      <c r="EB238">
        <v>2.6253700000000002</v>
      </c>
      <c r="EC238">
        <v>0.23579</v>
      </c>
      <c r="ED238">
        <v>0.235711</v>
      </c>
      <c r="EE238">
        <v>0.14122199999999999</v>
      </c>
      <c r="EF238">
        <v>0.13764199999999999</v>
      </c>
      <c r="EG238">
        <v>23173.599999999999</v>
      </c>
      <c r="EH238">
        <v>23595.7</v>
      </c>
      <c r="EI238">
        <v>28220.1</v>
      </c>
      <c r="EJ238">
        <v>29722.7</v>
      </c>
      <c r="EK238">
        <v>33344.6</v>
      </c>
      <c r="EL238">
        <v>35576.1</v>
      </c>
      <c r="EM238">
        <v>39817.599999999999</v>
      </c>
      <c r="EN238">
        <v>42462.8</v>
      </c>
      <c r="EO238">
        <v>2.1768000000000001</v>
      </c>
      <c r="EP238">
        <v>2.194</v>
      </c>
      <c r="EQ238">
        <v>0.13340299999999999</v>
      </c>
      <c r="ER238">
        <v>0</v>
      </c>
      <c r="ES238">
        <v>31.1708</v>
      </c>
      <c r="ET238">
        <v>999.9</v>
      </c>
      <c r="EU238">
        <v>75.2</v>
      </c>
      <c r="EV238">
        <v>34.700000000000003</v>
      </c>
      <c r="EW238">
        <v>41.348500000000001</v>
      </c>
      <c r="EX238">
        <v>57.341799999999999</v>
      </c>
      <c r="EY238">
        <v>-2.62019</v>
      </c>
      <c r="EZ238">
        <v>2</v>
      </c>
      <c r="FA238">
        <v>0.42226900000000001</v>
      </c>
      <c r="FB238">
        <v>0.148843</v>
      </c>
      <c r="FC238">
        <v>20.271999999999998</v>
      </c>
      <c r="FD238">
        <v>5.2186399999999997</v>
      </c>
      <c r="FE238">
        <v>12.0046</v>
      </c>
      <c r="FF238">
        <v>4.9862000000000002</v>
      </c>
      <c r="FG238">
        <v>3.28443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1.8621799999999999</v>
      </c>
      <c r="FN238">
        <v>1.8641799999999999</v>
      </c>
      <c r="FO238">
        <v>1.86033</v>
      </c>
      <c r="FP238">
        <v>1.8610199999999999</v>
      </c>
      <c r="FQ238">
        <v>1.8601799999999999</v>
      </c>
      <c r="FR238">
        <v>1.86188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-4.2300000000000004</v>
      </c>
      <c r="GH238">
        <v>0.1154</v>
      </c>
      <c r="GI238">
        <v>-2.7106589400944232</v>
      </c>
      <c r="GJ238">
        <v>-1.6100910332537859E-3</v>
      </c>
      <c r="GK238">
        <v>7.0186618486508772E-7</v>
      </c>
      <c r="GL238">
        <v>-2.134652460378022E-10</v>
      </c>
      <c r="GM238">
        <v>0.1154050000000026</v>
      </c>
      <c r="GN238">
        <v>0</v>
      </c>
      <c r="GO238">
        <v>0</v>
      </c>
      <c r="GP238">
        <v>0</v>
      </c>
      <c r="GQ238">
        <v>5</v>
      </c>
      <c r="GR238">
        <v>2079</v>
      </c>
      <c r="GS238">
        <v>3</v>
      </c>
      <c r="GT238">
        <v>29</v>
      </c>
      <c r="GU238">
        <v>90.8</v>
      </c>
      <c r="GV238">
        <v>90.8</v>
      </c>
      <c r="GW238">
        <v>3.7768600000000001</v>
      </c>
      <c r="GX238">
        <v>2.51831</v>
      </c>
      <c r="GY238">
        <v>2.04834</v>
      </c>
      <c r="GZ238">
        <v>2.6220699999999999</v>
      </c>
      <c r="HA238">
        <v>2.1972700000000001</v>
      </c>
      <c r="HB238">
        <v>2.2961399999999998</v>
      </c>
      <c r="HC238">
        <v>39.591700000000003</v>
      </c>
      <c r="HD238">
        <v>14.7362</v>
      </c>
      <c r="HE238">
        <v>18</v>
      </c>
      <c r="HF238">
        <v>661.06799999999998</v>
      </c>
      <c r="HG238">
        <v>751.09</v>
      </c>
      <c r="HH238">
        <v>30.999700000000001</v>
      </c>
      <c r="HI238">
        <v>32.770600000000002</v>
      </c>
      <c r="HJ238">
        <v>30.000399999999999</v>
      </c>
      <c r="HK238">
        <v>32.629199999999997</v>
      </c>
      <c r="HL238">
        <v>32.619399999999999</v>
      </c>
      <c r="HM238">
        <v>75.528499999999994</v>
      </c>
      <c r="HN238">
        <v>26.689800000000002</v>
      </c>
      <c r="HO238">
        <v>99.256500000000003</v>
      </c>
      <c r="HP238">
        <v>31</v>
      </c>
      <c r="HQ238">
        <v>1485.2</v>
      </c>
      <c r="HR238">
        <v>33.802</v>
      </c>
      <c r="HS238">
        <v>99.415899999999993</v>
      </c>
      <c r="HT238">
        <v>98.487799999999993</v>
      </c>
    </row>
    <row r="239" spans="1:228" x14ac:dyDescent="0.2">
      <c r="A239">
        <v>224</v>
      </c>
      <c r="B239">
        <v>1669220760.5</v>
      </c>
      <c r="C239">
        <v>1011</v>
      </c>
      <c r="D239" t="s">
        <v>807</v>
      </c>
      <c r="E239" t="s">
        <v>808</v>
      </c>
      <c r="F239">
        <v>4</v>
      </c>
      <c r="G239">
        <v>1669220752.5</v>
      </c>
      <c r="H239">
        <f t="shared" si="102"/>
        <v>1.910097158410625E-3</v>
      </c>
      <c r="I239">
        <f t="shared" si="103"/>
        <v>1.910097158410625</v>
      </c>
      <c r="J239">
        <f t="shared" si="104"/>
        <v>20.322281001539494</v>
      </c>
      <c r="K239">
        <f t="shared" si="105"/>
        <v>1448.846428571429</v>
      </c>
      <c r="L239">
        <f t="shared" si="106"/>
        <v>1124.192364609019</v>
      </c>
      <c r="M239">
        <f t="shared" si="107"/>
        <v>113.69424599243722</v>
      </c>
      <c r="N239">
        <f t="shared" si="108"/>
        <v>146.52786074788347</v>
      </c>
      <c r="O239">
        <f t="shared" si="109"/>
        <v>0.11391863964506072</v>
      </c>
      <c r="P239">
        <f t="shared" si="110"/>
        <v>3.6758247900105774</v>
      </c>
      <c r="Q239">
        <f t="shared" si="111"/>
        <v>0.11199303105655865</v>
      </c>
      <c r="R239">
        <f t="shared" si="112"/>
        <v>7.0165941455284417E-2</v>
      </c>
      <c r="S239">
        <f t="shared" si="113"/>
        <v>226.11292359225328</v>
      </c>
      <c r="T239">
        <f t="shared" si="114"/>
        <v>33.456593738641978</v>
      </c>
      <c r="U239">
        <f t="shared" si="115"/>
        <v>33.348896428571429</v>
      </c>
      <c r="V239">
        <f t="shared" si="116"/>
        <v>5.1519963919503287</v>
      </c>
      <c r="W239">
        <f t="shared" si="117"/>
        <v>70.148171364226712</v>
      </c>
      <c r="X239">
        <f t="shared" si="118"/>
        <v>3.5008924519978013</v>
      </c>
      <c r="Y239">
        <f t="shared" si="119"/>
        <v>4.9907109250507737</v>
      </c>
      <c r="Z239">
        <f t="shared" si="120"/>
        <v>1.6511039399525274</v>
      </c>
      <c r="AA239">
        <f t="shared" si="121"/>
        <v>-84.235284685908567</v>
      </c>
      <c r="AB239">
        <f t="shared" si="122"/>
        <v>-112.23064450483285</v>
      </c>
      <c r="AC239">
        <f t="shared" si="123"/>
        <v>-6.9970076626887554</v>
      </c>
      <c r="AD239">
        <f t="shared" si="124"/>
        <v>22.649986738823102</v>
      </c>
      <c r="AE239">
        <f t="shared" si="125"/>
        <v>43.901664994646552</v>
      </c>
      <c r="AF239">
        <f t="shared" si="126"/>
        <v>1.8262231259466446</v>
      </c>
      <c r="AG239">
        <f t="shared" si="127"/>
        <v>20.322281001539494</v>
      </c>
      <c r="AH239">
        <v>1529.389325549784</v>
      </c>
      <c r="AI239">
        <v>1513.94703030303</v>
      </c>
      <c r="AJ239">
        <v>1.733127272727162</v>
      </c>
      <c r="AK239">
        <v>63.31</v>
      </c>
      <c r="AL239">
        <f t="shared" si="128"/>
        <v>1.910097158410625</v>
      </c>
      <c r="AM239">
        <v>33.915305041188397</v>
      </c>
      <c r="AN239">
        <v>34.649629090909087</v>
      </c>
      <c r="AO239">
        <v>5.7803868955005359E-3</v>
      </c>
      <c r="AP239">
        <v>89.38907270601743</v>
      </c>
      <c r="AQ239">
        <v>31</v>
      </c>
      <c r="AR239">
        <v>5</v>
      </c>
      <c r="AS239">
        <f t="shared" si="129"/>
        <v>1</v>
      </c>
      <c r="AT239">
        <f t="shared" si="130"/>
        <v>0</v>
      </c>
      <c r="AU239">
        <f t="shared" si="131"/>
        <v>47287.609357480564</v>
      </c>
      <c r="AV239">
        <f t="shared" si="132"/>
        <v>1199.9849999999999</v>
      </c>
      <c r="AW239">
        <f t="shared" si="133"/>
        <v>1025.9124350218929</v>
      </c>
      <c r="AX239">
        <f t="shared" si="134"/>
        <v>0.85493771590635959</v>
      </c>
      <c r="AY239">
        <f t="shared" si="135"/>
        <v>0.18842979169927399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1669220752.5</v>
      </c>
      <c r="BF239">
        <v>1448.846428571429</v>
      </c>
      <c r="BG239">
        <v>1468.180714285714</v>
      </c>
      <c r="BH239">
        <v>34.616321428571418</v>
      </c>
      <c r="BI239">
        <v>33.88402857142858</v>
      </c>
      <c r="BJ239">
        <v>1453.069285714286</v>
      </c>
      <c r="BK239">
        <v>34.500917857142859</v>
      </c>
      <c r="BL239">
        <v>650.02903571428567</v>
      </c>
      <c r="BM239">
        <v>101.0341428571428</v>
      </c>
      <c r="BN239">
        <v>0.10001315714285711</v>
      </c>
      <c r="BO239">
        <v>32.782564285714287</v>
      </c>
      <c r="BP239">
        <v>33.348896428571429</v>
      </c>
      <c r="BQ239">
        <v>999.9000000000002</v>
      </c>
      <c r="BR239">
        <v>0</v>
      </c>
      <c r="BS239">
        <v>0</v>
      </c>
      <c r="BT239">
        <v>8995.2682142857138</v>
      </c>
      <c r="BU239">
        <v>0</v>
      </c>
      <c r="BV239">
        <v>19.32758214285715</v>
      </c>
      <c r="BW239">
        <v>-19.33393928571429</v>
      </c>
      <c r="BX239">
        <v>1500.7989285714291</v>
      </c>
      <c r="BY239">
        <v>1519.6739285714291</v>
      </c>
      <c r="BZ239">
        <v>0.73229582142857141</v>
      </c>
      <c r="CA239">
        <v>1468.180714285714</v>
      </c>
      <c r="CB239">
        <v>33.88402857142858</v>
      </c>
      <c r="CC239">
        <v>3.4974307142857142</v>
      </c>
      <c r="CD239">
        <v>3.4234439285714289</v>
      </c>
      <c r="CE239">
        <v>26.60727142857143</v>
      </c>
      <c r="CF239">
        <v>26.244778571428569</v>
      </c>
      <c r="CG239">
        <v>1199.9849999999999</v>
      </c>
      <c r="CH239">
        <v>0.49999271428571429</v>
      </c>
      <c r="CI239">
        <v>0.50000728571428565</v>
      </c>
      <c r="CJ239">
        <v>0</v>
      </c>
      <c r="CK239">
        <v>867.57242857142865</v>
      </c>
      <c r="CL239">
        <v>4.9990899999999998</v>
      </c>
      <c r="CM239">
        <v>9647.0974999999999</v>
      </c>
      <c r="CN239">
        <v>9557.7067857142847</v>
      </c>
      <c r="CO239">
        <v>41.930357142857133</v>
      </c>
      <c r="CP239">
        <v>43.436999999999983</v>
      </c>
      <c r="CQ239">
        <v>42.640499999999989</v>
      </c>
      <c r="CR239">
        <v>42.524357142857127</v>
      </c>
      <c r="CS239">
        <v>43.375</v>
      </c>
      <c r="CT239">
        <v>597.48428571428576</v>
      </c>
      <c r="CU239">
        <v>597.50071428571425</v>
      </c>
      <c r="CV239">
        <v>0</v>
      </c>
      <c r="CW239">
        <v>1669220767.2</v>
      </c>
      <c r="CX239">
        <v>0</v>
      </c>
      <c r="CY239">
        <v>1669215309.0999999</v>
      </c>
      <c r="CZ239" t="s">
        <v>356</v>
      </c>
      <c r="DA239">
        <v>1669215309.0999999</v>
      </c>
      <c r="DB239">
        <v>1669215308.0999999</v>
      </c>
      <c r="DC239">
        <v>4</v>
      </c>
      <c r="DD239">
        <v>-3.3000000000000002E-2</v>
      </c>
      <c r="DE239">
        <v>-1.7000000000000001E-2</v>
      </c>
      <c r="DF239">
        <v>-3.2709999999999999</v>
      </c>
      <c r="DG239">
        <v>0.115</v>
      </c>
      <c r="DH239">
        <v>409</v>
      </c>
      <c r="DI239">
        <v>31</v>
      </c>
      <c r="DJ239">
        <v>0.59</v>
      </c>
      <c r="DK239">
        <v>0.22</v>
      </c>
      <c r="DL239">
        <v>-19.311270731707321</v>
      </c>
      <c r="DM239">
        <v>-0.99906689895469791</v>
      </c>
      <c r="DN239">
        <v>0.2541136429505722</v>
      </c>
      <c r="DO239">
        <v>0</v>
      </c>
      <c r="DP239">
        <v>0.74068824390243904</v>
      </c>
      <c r="DQ239">
        <v>-0.1719157212543552</v>
      </c>
      <c r="DR239">
        <v>1.7922201678747019E-2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357</v>
      </c>
      <c r="EA239">
        <v>3.2971499999999998</v>
      </c>
      <c r="EB239">
        <v>2.6251199999999999</v>
      </c>
      <c r="EC239">
        <v>0.23644299999999999</v>
      </c>
      <c r="ED239">
        <v>0.23636099999999999</v>
      </c>
      <c r="EE239">
        <v>0.14128499999999999</v>
      </c>
      <c r="EF239">
        <v>0.13760500000000001</v>
      </c>
      <c r="EG239">
        <v>23153.5</v>
      </c>
      <c r="EH239">
        <v>23575.8</v>
      </c>
      <c r="EI239">
        <v>28219.8</v>
      </c>
      <c r="EJ239">
        <v>29722.9</v>
      </c>
      <c r="EK239">
        <v>33342.199999999997</v>
      </c>
      <c r="EL239">
        <v>35578</v>
      </c>
      <c r="EM239">
        <v>39817.5</v>
      </c>
      <c r="EN239">
        <v>42463.199999999997</v>
      </c>
      <c r="EO239">
        <v>2.1770700000000001</v>
      </c>
      <c r="EP239">
        <v>2.1939299999999999</v>
      </c>
      <c r="EQ239">
        <v>0.134684</v>
      </c>
      <c r="ER239">
        <v>0</v>
      </c>
      <c r="ES239">
        <v>31.154299999999999</v>
      </c>
      <c r="ET239">
        <v>999.9</v>
      </c>
      <c r="EU239">
        <v>75.3</v>
      </c>
      <c r="EV239">
        <v>34.700000000000003</v>
      </c>
      <c r="EW239">
        <v>41.400199999999998</v>
      </c>
      <c r="EX239">
        <v>56.561799999999998</v>
      </c>
      <c r="EY239">
        <v>-2.7083400000000002</v>
      </c>
      <c r="EZ239">
        <v>2</v>
      </c>
      <c r="FA239">
        <v>0.42238100000000001</v>
      </c>
      <c r="FB239">
        <v>0.15346099999999999</v>
      </c>
      <c r="FC239">
        <v>20.272099999999998</v>
      </c>
      <c r="FD239">
        <v>5.2184900000000001</v>
      </c>
      <c r="FE239">
        <v>12.0046</v>
      </c>
      <c r="FF239">
        <v>4.9858500000000001</v>
      </c>
      <c r="FG239">
        <v>3.2845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1.8621799999999999</v>
      </c>
      <c r="FN239">
        <v>1.86419</v>
      </c>
      <c r="FO239">
        <v>1.8602799999999999</v>
      </c>
      <c r="FP239">
        <v>1.8610100000000001</v>
      </c>
      <c r="FQ239">
        <v>1.8601700000000001</v>
      </c>
      <c r="FR239">
        <v>1.86188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-4.2300000000000004</v>
      </c>
      <c r="GH239">
        <v>0.1154</v>
      </c>
      <c r="GI239">
        <v>-2.7106589400944232</v>
      </c>
      <c r="GJ239">
        <v>-1.6100910332537859E-3</v>
      </c>
      <c r="GK239">
        <v>7.0186618486508772E-7</v>
      </c>
      <c r="GL239">
        <v>-2.134652460378022E-10</v>
      </c>
      <c r="GM239">
        <v>0.1154050000000026</v>
      </c>
      <c r="GN239">
        <v>0</v>
      </c>
      <c r="GO239">
        <v>0</v>
      </c>
      <c r="GP239">
        <v>0</v>
      </c>
      <c r="GQ239">
        <v>5</v>
      </c>
      <c r="GR239">
        <v>2079</v>
      </c>
      <c r="GS239">
        <v>3</v>
      </c>
      <c r="GT239">
        <v>29</v>
      </c>
      <c r="GU239">
        <v>90.9</v>
      </c>
      <c r="GV239">
        <v>90.9</v>
      </c>
      <c r="GW239">
        <v>3.7902800000000001</v>
      </c>
      <c r="GX239">
        <v>2.50854</v>
      </c>
      <c r="GY239">
        <v>2.04834</v>
      </c>
      <c r="GZ239">
        <v>2.6220699999999999</v>
      </c>
      <c r="HA239">
        <v>2.1972700000000001</v>
      </c>
      <c r="HB239">
        <v>2.35229</v>
      </c>
      <c r="HC239">
        <v>39.591700000000003</v>
      </c>
      <c r="HD239">
        <v>14.744899999999999</v>
      </c>
      <c r="HE239">
        <v>18</v>
      </c>
      <c r="HF239">
        <v>661.31700000000001</v>
      </c>
      <c r="HG239">
        <v>751.05799999999999</v>
      </c>
      <c r="HH239">
        <v>31.000599999999999</v>
      </c>
      <c r="HI239">
        <v>32.772799999999997</v>
      </c>
      <c r="HJ239">
        <v>30.000299999999999</v>
      </c>
      <c r="HK239">
        <v>32.632100000000001</v>
      </c>
      <c r="HL239">
        <v>32.622500000000002</v>
      </c>
      <c r="HM239">
        <v>75.793599999999998</v>
      </c>
      <c r="HN239">
        <v>26.689800000000002</v>
      </c>
      <c r="HO239">
        <v>99.256500000000003</v>
      </c>
      <c r="HP239">
        <v>31</v>
      </c>
      <c r="HQ239">
        <v>1491.88</v>
      </c>
      <c r="HR239">
        <v>33.802</v>
      </c>
      <c r="HS239">
        <v>99.415400000000005</v>
      </c>
      <c r="HT239">
        <v>98.488699999999994</v>
      </c>
    </row>
    <row r="240" spans="1:228" x14ac:dyDescent="0.2">
      <c r="A240">
        <v>225</v>
      </c>
      <c r="B240">
        <v>1669220764.5</v>
      </c>
      <c r="C240">
        <v>1015</v>
      </c>
      <c r="D240" t="s">
        <v>809</v>
      </c>
      <c r="E240" t="s">
        <v>810</v>
      </c>
      <c r="F240">
        <v>4</v>
      </c>
      <c r="G240">
        <v>1669220756.5</v>
      </c>
      <c r="H240">
        <f t="shared" si="102"/>
        <v>1.8979655332629409E-3</v>
      </c>
      <c r="I240">
        <f t="shared" si="103"/>
        <v>1.8979655332629408</v>
      </c>
      <c r="J240">
        <f t="shared" si="104"/>
        <v>20.003587244015979</v>
      </c>
      <c r="K240">
        <f t="shared" si="105"/>
        <v>1455.569285714286</v>
      </c>
      <c r="L240">
        <f t="shared" si="106"/>
        <v>1134.159331920381</v>
      </c>
      <c r="M240">
        <f t="shared" si="107"/>
        <v>114.7031884431275</v>
      </c>
      <c r="N240">
        <f t="shared" si="108"/>
        <v>147.20897970183512</v>
      </c>
      <c r="O240">
        <f t="shared" si="109"/>
        <v>0.11345268129443896</v>
      </c>
      <c r="P240">
        <f t="shared" si="110"/>
        <v>3.6766793696142752</v>
      </c>
      <c r="Q240">
        <f t="shared" si="111"/>
        <v>0.1115430865509396</v>
      </c>
      <c r="R240">
        <f t="shared" si="112"/>
        <v>6.9883321307485743E-2</v>
      </c>
      <c r="S240">
        <f t="shared" si="113"/>
        <v>226.11293762853967</v>
      </c>
      <c r="T240">
        <f t="shared" si="114"/>
        <v>33.458434083962842</v>
      </c>
      <c r="U240">
        <f t="shared" si="115"/>
        <v>33.340564285714279</v>
      </c>
      <c r="V240">
        <f t="shared" si="116"/>
        <v>5.1495910143945247</v>
      </c>
      <c r="W240">
        <f t="shared" si="117"/>
        <v>70.17923166477344</v>
      </c>
      <c r="X240">
        <f t="shared" si="118"/>
        <v>3.5023334696715378</v>
      </c>
      <c r="Y240">
        <f t="shared" si="119"/>
        <v>4.9905554486563846</v>
      </c>
      <c r="Z240">
        <f t="shared" si="120"/>
        <v>1.6472575447229869</v>
      </c>
      <c r="AA240">
        <f t="shared" si="121"/>
        <v>-83.70028001689569</v>
      </c>
      <c r="AB240">
        <f t="shared" si="122"/>
        <v>-110.71489044579786</v>
      </c>
      <c r="AC240">
        <f t="shared" si="123"/>
        <v>-6.9006030916380423</v>
      </c>
      <c r="AD240">
        <f t="shared" si="124"/>
        <v>24.797164074208098</v>
      </c>
      <c r="AE240">
        <f t="shared" si="125"/>
        <v>44.073898463341877</v>
      </c>
      <c r="AF240">
        <f t="shared" si="126"/>
        <v>1.8271882813380189</v>
      </c>
      <c r="AG240">
        <f t="shared" si="127"/>
        <v>20.003587244015979</v>
      </c>
      <c r="AH240">
        <v>1536.2383418181821</v>
      </c>
      <c r="AI240">
        <v>1520.893757575757</v>
      </c>
      <c r="AJ240">
        <v>1.7434008658007769</v>
      </c>
      <c r="AK240">
        <v>63.31</v>
      </c>
      <c r="AL240">
        <f t="shared" si="128"/>
        <v>1.8979655332629408</v>
      </c>
      <c r="AM240">
        <v>33.90295432131829</v>
      </c>
      <c r="AN240">
        <v>34.657872121212122</v>
      </c>
      <c r="AO240">
        <v>1.112907907393776E-3</v>
      </c>
      <c r="AP240">
        <v>89.38907270601743</v>
      </c>
      <c r="AQ240">
        <v>31</v>
      </c>
      <c r="AR240">
        <v>5</v>
      </c>
      <c r="AS240">
        <f t="shared" si="129"/>
        <v>1</v>
      </c>
      <c r="AT240">
        <f t="shared" si="130"/>
        <v>0</v>
      </c>
      <c r="AU240">
        <f t="shared" si="131"/>
        <v>47302.983869982461</v>
      </c>
      <c r="AV240">
        <f t="shared" si="132"/>
        <v>1199.981071428572</v>
      </c>
      <c r="AW240">
        <f t="shared" si="133"/>
        <v>1025.9094671650469</v>
      </c>
      <c r="AX240">
        <f t="shared" si="134"/>
        <v>0.85493804160069475</v>
      </c>
      <c r="AY240">
        <f t="shared" si="135"/>
        <v>0.18843042028934109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1669220756.5</v>
      </c>
      <c r="BF240">
        <v>1455.569285714286</v>
      </c>
      <c r="BG240">
        <v>1474.98</v>
      </c>
      <c r="BH240">
        <v>34.630285714285719</v>
      </c>
      <c r="BI240">
        <v>33.897646428571427</v>
      </c>
      <c r="BJ240">
        <v>1459.798214285714</v>
      </c>
      <c r="BK240">
        <v>34.514882142857147</v>
      </c>
      <c r="BL240">
        <v>650.05564285714274</v>
      </c>
      <c r="BM240">
        <v>101.0349642857143</v>
      </c>
      <c r="BN240">
        <v>0.1000219678571429</v>
      </c>
      <c r="BO240">
        <v>32.782010714285711</v>
      </c>
      <c r="BP240">
        <v>33.340564285714279</v>
      </c>
      <c r="BQ240">
        <v>999.9000000000002</v>
      </c>
      <c r="BR240">
        <v>0</v>
      </c>
      <c r="BS240">
        <v>0</v>
      </c>
      <c r="BT240">
        <v>8998.1467857142852</v>
      </c>
      <c r="BU240">
        <v>0</v>
      </c>
      <c r="BV240">
        <v>18.681567857142859</v>
      </c>
      <c r="BW240">
        <v>-19.410910714285709</v>
      </c>
      <c r="BX240">
        <v>1507.7842857142859</v>
      </c>
      <c r="BY240">
        <v>1526.733214285714</v>
      </c>
      <c r="BZ240">
        <v>0.73263885714285715</v>
      </c>
      <c r="CA240">
        <v>1474.98</v>
      </c>
      <c r="CB240">
        <v>33.897646428571427</v>
      </c>
      <c r="CC240">
        <v>3.4988696428571431</v>
      </c>
      <c r="CD240">
        <v>3.4248471428571432</v>
      </c>
      <c r="CE240">
        <v>26.61424642857143</v>
      </c>
      <c r="CF240">
        <v>26.251717857142861</v>
      </c>
      <c r="CG240">
        <v>1199.981071428572</v>
      </c>
      <c r="CH240">
        <v>0.49998196428571429</v>
      </c>
      <c r="CI240">
        <v>0.50001803571428571</v>
      </c>
      <c r="CJ240">
        <v>0</v>
      </c>
      <c r="CK240">
        <v>867.66285714285698</v>
      </c>
      <c r="CL240">
        <v>4.9990899999999998</v>
      </c>
      <c r="CM240">
        <v>9667.6771428571428</v>
      </c>
      <c r="CN240">
        <v>9557.6389285714286</v>
      </c>
      <c r="CO240">
        <v>41.930357142857133</v>
      </c>
      <c r="CP240">
        <v>43.436999999999983</v>
      </c>
      <c r="CQ240">
        <v>42.649357142857127</v>
      </c>
      <c r="CR240">
        <v>42.539857142857123</v>
      </c>
      <c r="CS240">
        <v>43.375</v>
      </c>
      <c r="CT240">
        <v>597.46928571428577</v>
      </c>
      <c r="CU240">
        <v>597.51178571428568</v>
      </c>
      <c r="CV240">
        <v>0</v>
      </c>
      <c r="CW240">
        <v>1669220771.4000001</v>
      </c>
      <c r="CX240">
        <v>0</v>
      </c>
      <c r="CY240">
        <v>1669215309.0999999</v>
      </c>
      <c r="CZ240" t="s">
        <v>356</v>
      </c>
      <c r="DA240">
        <v>1669215309.0999999</v>
      </c>
      <c r="DB240">
        <v>1669215308.0999999</v>
      </c>
      <c r="DC240">
        <v>4</v>
      </c>
      <c r="DD240">
        <v>-3.3000000000000002E-2</v>
      </c>
      <c r="DE240">
        <v>-1.7000000000000001E-2</v>
      </c>
      <c r="DF240">
        <v>-3.2709999999999999</v>
      </c>
      <c r="DG240">
        <v>0.115</v>
      </c>
      <c r="DH240">
        <v>409</v>
      </c>
      <c r="DI240">
        <v>31</v>
      </c>
      <c r="DJ240">
        <v>0.59</v>
      </c>
      <c r="DK240">
        <v>0.22</v>
      </c>
      <c r="DL240">
        <v>-19.342673170731711</v>
      </c>
      <c r="DM240">
        <v>-0.73075609756099036</v>
      </c>
      <c r="DN240">
        <v>0.24816106396941939</v>
      </c>
      <c r="DO240">
        <v>0</v>
      </c>
      <c r="DP240">
        <v>0.73667356097560976</v>
      </c>
      <c r="DQ240">
        <v>-3.2929630662020648E-2</v>
      </c>
      <c r="DR240">
        <v>1.2614727347476051E-2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3.2970000000000002</v>
      </c>
      <c r="EB240">
        <v>2.62513</v>
      </c>
      <c r="EC240">
        <v>0.23708599999999999</v>
      </c>
      <c r="ED240">
        <v>0.23699200000000001</v>
      </c>
      <c r="EE240">
        <v>0.14130599999999999</v>
      </c>
      <c r="EF240">
        <v>0.137679</v>
      </c>
      <c r="EG240">
        <v>23133.8</v>
      </c>
      <c r="EH240">
        <v>23556.3</v>
      </c>
      <c r="EI240">
        <v>28219.599999999999</v>
      </c>
      <c r="EJ240">
        <v>29723</v>
      </c>
      <c r="EK240">
        <v>33341.300000000003</v>
      </c>
      <c r="EL240">
        <v>35574.9</v>
      </c>
      <c r="EM240">
        <v>39817.4</v>
      </c>
      <c r="EN240">
        <v>42463.199999999997</v>
      </c>
      <c r="EO240">
        <v>2.1767500000000002</v>
      </c>
      <c r="EP240">
        <v>2.1940300000000001</v>
      </c>
      <c r="EQ240">
        <v>0.135884</v>
      </c>
      <c r="ER240">
        <v>0</v>
      </c>
      <c r="ES240">
        <v>31.142600000000002</v>
      </c>
      <c r="ET240">
        <v>999.9</v>
      </c>
      <c r="EU240">
        <v>75.3</v>
      </c>
      <c r="EV240">
        <v>34.700000000000003</v>
      </c>
      <c r="EW240">
        <v>41.399500000000003</v>
      </c>
      <c r="EX240">
        <v>56.771799999999999</v>
      </c>
      <c r="EY240">
        <v>-2.7243599999999999</v>
      </c>
      <c r="EZ240">
        <v>2</v>
      </c>
      <c r="FA240">
        <v>0.42264699999999999</v>
      </c>
      <c r="FB240">
        <v>0.15772600000000001</v>
      </c>
      <c r="FC240">
        <v>20.272200000000002</v>
      </c>
      <c r="FD240">
        <v>5.2190899999999996</v>
      </c>
      <c r="FE240">
        <v>12.0044</v>
      </c>
      <c r="FF240">
        <v>4.9861000000000004</v>
      </c>
      <c r="FG240">
        <v>3.2845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1.8621799999999999</v>
      </c>
      <c r="FN240">
        <v>1.8642099999999999</v>
      </c>
      <c r="FO240">
        <v>1.8603000000000001</v>
      </c>
      <c r="FP240">
        <v>1.8610100000000001</v>
      </c>
      <c r="FQ240">
        <v>1.8601700000000001</v>
      </c>
      <c r="FR240">
        <v>1.86188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-4.24</v>
      </c>
      <c r="GH240">
        <v>0.1154</v>
      </c>
      <c r="GI240">
        <v>-2.7106589400944232</v>
      </c>
      <c r="GJ240">
        <v>-1.6100910332537859E-3</v>
      </c>
      <c r="GK240">
        <v>7.0186618486508772E-7</v>
      </c>
      <c r="GL240">
        <v>-2.134652460378022E-10</v>
      </c>
      <c r="GM240">
        <v>0.1154050000000026</v>
      </c>
      <c r="GN240">
        <v>0</v>
      </c>
      <c r="GO240">
        <v>0</v>
      </c>
      <c r="GP240">
        <v>0</v>
      </c>
      <c r="GQ240">
        <v>5</v>
      </c>
      <c r="GR240">
        <v>2079</v>
      </c>
      <c r="GS240">
        <v>3</v>
      </c>
      <c r="GT240">
        <v>29</v>
      </c>
      <c r="GU240">
        <v>90.9</v>
      </c>
      <c r="GV240">
        <v>90.9</v>
      </c>
      <c r="GW240">
        <v>3.8037100000000001</v>
      </c>
      <c r="GX240">
        <v>2.51831</v>
      </c>
      <c r="GY240">
        <v>2.04834</v>
      </c>
      <c r="GZ240">
        <v>2.6220699999999999</v>
      </c>
      <c r="HA240">
        <v>2.1972700000000001</v>
      </c>
      <c r="HB240">
        <v>2.3168899999999999</v>
      </c>
      <c r="HC240">
        <v>39.591700000000003</v>
      </c>
      <c r="HD240">
        <v>14.744899999999999</v>
      </c>
      <c r="HE240">
        <v>18</v>
      </c>
      <c r="HF240">
        <v>661.08900000000006</v>
      </c>
      <c r="HG240">
        <v>751.18700000000001</v>
      </c>
      <c r="HH240">
        <v>31.000900000000001</v>
      </c>
      <c r="HI240">
        <v>32.776499999999999</v>
      </c>
      <c r="HJ240">
        <v>30.000399999999999</v>
      </c>
      <c r="HK240">
        <v>32.634999999999998</v>
      </c>
      <c r="HL240">
        <v>32.6252</v>
      </c>
      <c r="HM240">
        <v>76.062700000000007</v>
      </c>
      <c r="HN240">
        <v>26.9864</v>
      </c>
      <c r="HO240">
        <v>99.256500000000003</v>
      </c>
      <c r="HP240">
        <v>31</v>
      </c>
      <c r="HQ240">
        <v>1498.55</v>
      </c>
      <c r="HR240">
        <v>33.802</v>
      </c>
      <c r="HS240">
        <v>99.415000000000006</v>
      </c>
      <c r="HT240">
        <v>98.488799999999998</v>
      </c>
    </row>
    <row r="241" spans="1:228" x14ac:dyDescent="0.2">
      <c r="A241">
        <v>226</v>
      </c>
      <c r="B241">
        <v>1669220768.5</v>
      </c>
      <c r="C241">
        <v>1019</v>
      </c>
      <c r="D241" t="s">
        <v>811</v>
      </c>
      <c r="E241" t="s">
        <v>812</v>
      </c>
      <c r="F241">
        <v>4</v>
      </c>
      <c r="G241">
        <v>1669220760.5</v>
      </c>
      <c r="H241">
        <f t="shared" si="102"/>
        <v>1.8674893341486805E-3</v>
      </c>
      <c r="I241">
        <f t="shared" si="103"/>
        <v>1.8674893341486805</v>
      </c>
      <c r="J241">
        <f t="shared" si="104"/>
        <v>19.286231288884064</v>
      </c>
      <c r="K241">
        <f t="shared" si="105"/>
        <v>1462.328214285714</v>
      </c>
      <c r="L241">
        <f t="shared" si="106"/>
        <v>1146.8498327938798</v>
      </c>
      <c r="M241">
        <f t="shared" si="107"/>
        <v>115.98720737318587</v>
      </c>
      <c r="N241">
        <f t="shared" si="108"/>
        <v>147.89326465246253</v>
      </c>
      <c r="O241">
        <f t="shared" si="109"/>
        <v>0.11176069731002237</v>
      </c>
      <c r="P241">
        <f t="shared" si="110"/>
        <v>3.6764290983167878</v>
      </c>
      <c r="Q241">
        <f t="shared" si="111"/>
        <v>0.10990701004512599</v>
      </c>
      <c r="R241">
        <f t="shared" si="112"/>
        <v>6.8855866677997229E-2</v>
      </c>
      <c r="S241">
        <f t="shared" si="113"/>
        <v>226.11329870054828</v>
      </c>
      <c r="T241">
        <f t="shared" si="114"/>
        <v>33.467023082655778</v>
      </c>
      <c r="U241">
        <f t="shared" si="115"/>
        <v>33.338264285714288</v>
      </c>
      <c r="V241">
        <f t="shared" si="116"/>
        <v>5.1489272074171613</v>
      </c>
      <c r="W241">
        <f t="shared" si="117"/>
        <v>70.203945980711609</v>
      </c>
      <c r="X241">
        <f t="shared" si="118"/>
        <v>3.5039929073761402</v>
      </c>
      <c r="Y241">
        <f t="shared" si="119"/>
        <v>4.9911623320131531</v>
      </c>
      <c r="Z241">
        <f t="shared" si="120"/>
        <v>1.644934300041021</v>
      </c>
      <c r="AA241">
        <f t="shared" si="121"/>
        <v>-82.35627963595681</v>
      </c>
      <c r="AB241">
        <f t="shared" si="122"/>
        <v>-109.82322425807298</v>
      </c>
      <c r="AC241">
        <f t="shared" si="123"/>
        <v>-6.8454888087441077</v>
      </c>
      <c r="AD241">
        <f t="shared" si="124"/>
        <v>27.088305997774384</v>
      </c>
      <c r="AE241">
        <f t="shared" si="125"/>
        <v>43.983335357585716</v>
      </c>
      <c r="AF241">
        <f t="shared" si="126"/>
        <v>1.8332317001660519</v>
      </c>
      <c r="AG241">
        <f t="shared" si="127"/>
        <v>19.286231288884064</v>
      </c>
      <c r="AH241">
        <v>1543.181941125541</v>
      </c>
      <c r="AI241">
        <v>1527.9834545454539</v>
      </c>
      <c r="AJ241">
        <v>1.7850614718613009</v>
      </c>
      <c r="AK241">
        <v>63.31</v>
      </c>
      <c r="AL241">
        <f t="shared" si="128"/>
        <v>1.8674893341486805</v>
      </c>
      <c r="AM241">
        <v>33.93567458074984</v>
      </c>
      <c r="AN241">
        <v>34.677783030303033</v>
      </c>
      <c r="AO241">
        <v>1.2272779541751191E-3</v>
      </c>
      <c r="AP241">
        <v>89.38907270601743</v>
      </c>
      <c r="AQ241">
        <v>31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47298.177830764813</v>
      </c>
      <c r="AV241">
        <f t="shared" si="132"/>
        <v>1199.9789285714289</v>
      </c>
      <c r="AW241">
        <f t="shared" si="133"/>
        <v>1025.9080314510616</v>
      </c>
      <c r="AX241">
        <f t="shared" si="134"/>
        <v>0.85493837185324728</v>
      </c>
      <c r="AY241">
        <f t="shared" si="135"/>
        <v>0.18843105767676724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1669220760.5</v>
      </c>
      <c r="BF241">
        <v>1462.328214285714</v>
      </c>
      <c r="BG241">
        <v>1481.711428571429</v>
      </c>
      <c r="BH241">
        <v>34.64652499999999</v>
      </c>
      <c r="BI241">
        <v>33.911424999999987</v>
      </c>
      <c r="BJ241">
        <v>1466.5632142857139</v>
      </c>
      <c r="BK241">
        <v>34.531121428571431</v>
      </c>
      <c r="BL241">
        <v>650.01153571428563</v>
      </c>
      <c r="BM241">
        <v>101.0355357142857</v>
      </c>
      <c r="BN241">
        <v>9.9943453571428559E-2</v>
      </c>
      <c r="BO241">
        <v>32.784171428571433</v>
      </c>
      <c r="BP241">
        <v>33.338264285714288</v>
      </c>
      <c r="BQ241">
        <v>999.9000000000002</v>
      </c>
      <c r="BR241">
        <v>0</v>
      </c>
      <c r="BS241">
        <v>0</v>
      </c>
      <c r="BT241">
        <v>8997.2314285714274</v>
      </c>
      <c r="BU241">
        <v>0</v>
      </c>
      <c r="BV241">
        <v>18.290400000000002</v>
      </c>
      <c r="BW241">
        <v>-19.383428571428571</v>
      </c>
      <c r="BX241">
        <v>1514.811071428571</v>
      </c>
      <c r="BY241">
        <v>1533.7225000000001</v>
      </c>
      <c r="BZ241">
        <v>0.73508928571428556</v>
      </c>
      <c r="CA241">
        <v>1481.711428571429</v>
      </c>
      <c r="CB241">
        <v>33.911424999999987</v>
      </c>
      <c r="CC241">
        <v>3.5005292857142858</v>
      </c>
      <c r="CD241">
        <v>3.426259642857143</v>
      </c>
      <c r="CE241">
        <v>26.622299999999999</v>
      </c>
      <c r="CF241">
        <v>26.258696428571419</v>
      </c>
      <c r="CG241">
        <v>1199.9789285714289</v>
      </c>
      <c r="CH241">
        <v>0.49997057142857149</v>
      </c>
      <c r="CI241">
        <v>0.50002942857142851</v>
      </c>
      <c r="CJ241">
        <v>0</v>
      </c>
      <c r="CK241">
        <v>867.74978571428562</v>
      </c>
      <c r="CL241">
        <v>4.9990899999999998</v>
      </c>
      <c r="CM241">
        <v>9675.1075000000001</v>
      </c>
      <c r="CN241">
        <v>9557.5807142857138</v>
      </c>
      <c r="CO241">
        <v>41.936999999999991</v>
      </c>
      <c r="CP241">
        <v>43.436999999999983</v>
      </c>
      <c r="CQ241">
        <v>42.660428571428547</v>
      </c>
      <c r="CR241">
        <v>42.555357142857133</v>
      </c>
      <c r="CS241">
        <v>43.375</v>
      </c>
      <c r="CT241">
        <v>597.45500000000004</v>
      </c>
      <c r="CU241">
        <v>597.52392857142854</v>
      </c>
      <c r="CV241">
        <v>0</v>
      </c>
      <c r="CW241">
        <v>1669220775.5999999</v>
      </c>
      <c r="CX241">
        <v>0</v>
      </c>
      <c r="CY241">
        <v>1669215309.0999999</v>
      </c>
      <c r="CZ241" t="s">
        <v>356</v>
      </c>
      <c r="DA241">
        <v>1669215309.0999999</v>
      </c>
      <c r="DB241">
        <v>1669215308.0999999</v>
      </c>
      <c r="DC241">
        <v>4</v>
      </c>
      <c r="DD241">
        <v>-3.3000000000000002E-2</v>
      </c>
      <c r="DE241">
        <v>-1.7000000000000001E-2</v>
      </c>
      <c r="DF241">
        <v>-3.2709999999999999</v>
      </c>
      <c r="DG241">
        <v>0.115</v>
      </c>
      <c r="DH241">
        <v>409</v>
      </c>
      <c r="DI241">
        <v>31</v>
      </c>
      <c r="DJ241">
        <v>0.59</v>
      </c>
      <c r="DK241">
        <v>0.22</v>
      </c>
      <c r="DL241">
        <v>-19.34436829268293</v>
      </c>
      <c r="DM241">
        <v>-0.36648083623696431</v>
      </c>
      <c r="DN241">
        <v>0.24050935222323711</v>
      </c>
      <c r="DO241">
        <v>0</v>
      </c>
      <c r="DP241">
        <v>0.73355741463414637</v>
      </c>
      <c r="DQ241">
        <v>2.3977212543553349E-2</v>
      </c>
      <c r="DR241">
        <v>1.064607949589691E-2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3.2970000000000002</v>
      </c>
      <c r="EB241">
        <v>2.6252</v>
      </c>
      <c r="EC241">
        <v>0.23774200000000001</v>
      </c>
      <c r="ED241">
        <v>0.23763699999999999</v>
      </c>
      <c r="EE241">
        <v>0.14135800000000001</v>
      </c>
      <c r="EF241">
        <v>0.137598</v>
      </c>
      <c r="EG241">
        <v>23114</v>
      </c>
      <c r="EH241">
        <v>23535.9</v>
      </c>
      <c r="EI241">
        <v>28219.9</v>
      </c>
      <c r="EJ241">
        <v>29722.6</v>
      </c>
      <c r="EK241">
        <v>33339.4</v>
      </c>
      <c r="EL241">
        <v>35578.300000000003</v>
      </c>
      <c r="EM241">
        <v>39817.5</v>
      </c>
      <c r="EN241">
        <v>42463.199999999997</v>
      </c>
      <c r="EO241">
        <v>2.17665</v>
      </c>
      <c r="EP241">
        <v>2.19373</v>
      </c>
      <c r="EQ241">
        <v>0.13594300000000001</v>
      </c>
      <c r="ER241">
        <v>0</v>
      </c>
      <c r="ES241">
        <v>31.135999999999999</v>
      </c>
      <c r="ET241">
        <v>999.9</v>
      </c>
      <c r="EU241">
        <v>75.3</v>
      </c>
      <c r="EV241">
        <v>34.799999999999997</v>
      </c>
      <c r="EW241">
        <v>41.634300000000003</v>
      </c>
      <c r="EX241">
        <v>57.3718</v>
      </c>
      <c r="EY241">
        <v>-2.5921500000000002</v>
      </c>
      <c r="EZ241">
        <v>2</v>
      </c>
      <c r="FA241">
        <v>0.42288599999999998</v>
      </c>
      <c r="FB241">
        <v>0.16372800000000001</v>
      </c>
      <c r="FC241">
        <v>20.272200000000002</v>
      </c>
      <c r="FD241">
        <v>5.2190899999999996</v>
      </c>
      <c r="FE241">
        <v>12.0047</v>
      </c>
      <c r="FF241">
        <v>4.9861500000000003</v>
      </c>
      <c r="FG241">
        <v>3.2844799999999998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1.8621799999999999</v>
      </c>
      <c r="FN241">
        <v>1.8642000000000001</v>
      </c>
      <c r="FO241">
        <v>1.8602799999999999</v>
      </c>
      <c r="FP241">
        <v>1.861</v>
      </c>
      <c r="FQ241">
        <v>1.8601700000000001</v>
      </c>
      <c r="FR241">
        <v>1.86188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-4.25</v>
      </c>
      <c r="GH241">
        <v>0.1154</v>
      </c>
      <c r="GI241">
        <v>-2.7106589400944232</v>
      </c>
      <c r="GJ241">
        <v>-1.6100910332537859E-3</v>
      </c>
      <c r="GK241">
        <v>7.0186618486508772E-7</v>
      </c>
      <c r="GL241">
        <v>-2.134652460378022E-10</v>
      </c>
      <c r="GM241">
        <v>0.1154050000000026</v>
      </c>
      <c r="GN241">
        <v>0</v>
      </c>
      <c r="GO241">
        <v>0</v>
      </c>
      <c r="GP241">
        <v>0</v>
      </c>
      <c r="GQ241">
        <v>5</v>
      </c>
      <c r="GR241">
        <v>2079</v>
      </c>
      <c r="GS241">
        <v>3</v>
      </c>
      <c r="GT241">
        <v>29</v>
      </c>
      <c r="GU241">
        <v>91</v>
      </c>
      <c r="GV241">
        <v>91</v>
      </c>
      <c r="GW241">
        <v>3.8171400000000002</v>
      </c>
      <c r="GX241">
        <v>2.50488</v>
      </c>
      <c r="GY241">
        <v>2.04834</v>
      </c>
      <c r="GZ241">
        <v>2.6220699999999999</v>
      </c>
      <c r="HA241">
        <v>2.1972700000000001</v>
      </c>
      <c r="HB241">
        <v>2.32422</v>
      </c>
      <c r="HC241">
        <v>39.616700000000002</v>
      </c>
      <c r="HD241">
        <v>14.7362</v>
      </c>
      <c r="HE241">
        <v>18</v>
      </c>
      <c r="HF241">
        <v>661.04</v>
      </c>
      <c r="HG241">
        <v>750.94</v>
      </c>
      <c r="HH241">
        <v>31.0014</v>
      </c>
      <c r="HI241">
        <v>32.778599999999997</v>
      </c>
      <c r="HJ241">
        <v>30.000299999999999</v>
      </c>
      <c r="HK241">
        <v>32.637900000000002</v>
      </c>
      <c r="HL241">
        <v>32.628500000000003</v>
      </c>
      <c r="HM241">
        <v>76.328999999999994</v>
      </c>
      <c r="HN241">
        <v>26.9864</v>
      </c>
      <c r="HO241">
        <v>99.256500000000003</v>
      </c>
      <c r="HP241">
        <v>31</v>
      </c>
      <c r="HQ241">
        <v>1505.23</v>
      </c>
      <c r="HR241">
        <v>33.797600000000003</v>
      </c>
      <c r="HS241">
        <v>99.415499999999994</v>
      </c>
      <c r="HT241">
        <v>98.488200000000006</v>
      </c>
    </row>
    <row r="242" spans="1:228" x14ac:dyDescent="0.2">
      <c r="A242">
        <v>227</v>
      </c>
      <c r="B242">
        <v>1669220772.5</v>
      </c>
      <c r="C242">
        <v>1023</v>
      </c>
      <c r="D242" t="s">
        <v>813</v>
      </c>
      <c r="E242" t="s">
        <v>814</v>
      </c>
      <c r="F242">
        <v>4</v>
      </c>
      <c r="G242">
        <v>1669220764.5</v>
      </c>
      <c r="H242">
        <f t="shared" si="102"/>
        <v>1.968133470110555E-3</v>
      </c>
      <c r="I242">
        <f t="shared" si="103"/>
        <v>1.9681334701105548</v>
      </c>
      <c r="J242">
        <f t="shared" si="104"/>
        <v>20.287822160269126</v>
      </c>
      <c r="K242">
        <f t="shared" si="105"/>
        <v>1469.062857142857</v>
      </c>
      <c r="L242">
        <f t="shared" si="106"/>
        <v>1153.986618424846</v>
      </c>
      <c r="M242">
        <f t="shared" si="107"/>
        <v>116.70945648182811</v>
      </c>
      <c r="N242">
        <f t="shared" si="108"/>
        <v>148.57497033094958</v>
      </c>
      <c r="O242">
        <f t="shared" si="109"/>
        <v>0.11790215251231612</v>
      </c>
      <c r="P242">
        <f t="shared" si="110"/>
        <v>3.6756895471477922</v>
      </c>
      <c r="Q242">
        <f t="shared" si="111"/>
        <v>0.11584075884133993</v>
      </c>
      <c r="R242">
        <f t="shared" si="112"/>
        <v>7.2582680263766269E-2</v>
      </c>
      <c r="S242">
        <f t="shared" si="113"/>
        <v>226.11494955827939</v>
      </c>
      <c r="T242">
        <f t="shared" si="114"/>
        <v>33.449636601185013</v>
      </c>
      <c r="U242">
        <f t="shared" si="115"/>
        <v>33.342657142857142</v>
      </c>
      <c r="V242">
        <f t="shared" si="116"/>
        <v>5.1501951022036572</v>
      </c>
      <c r="W242">
        <f t="shared" si="117"/>
        <v>70.218588483853921</v>
      </c>
      <c r="X242">
        <f t="shared" si="118"/>
        <v>3.5054268000618269</v>
      </c>
      <c r="Y242">
        <f t="shared" si="119"/>
        <v>4.992163579118178</v>
      </c>
      <c r="Z242">
        <f t="shared" si="120"/>
        <v>1.6447683021418302</v>
      </c>
      <c r="AA242">
        <f t="shared" si="121"/>
        <v>-86.794686031875472</v>
      </c>
      <c r="AB242">
        <f t="shared" si="122"/>
        <v>-109.96532503965234</v>
      </c>
      <c r="AC242">
        <f t="shared" si="123"/>
        <v>-6.8559926959544626</v>
      </c>
      <c r="AD242">
        <f t="shared" si="124"/>
        <v>22.498945790797123</v>
      </c>
      <c r="AE242">
        <f t="shared" si="125"/>
        <v>43.750419496078123</v>
      </c>
      <c r="AF242">
        <f t="shared" si="126"/>
        <v>1.8797118338594963</v>
      </c>
      <c r="AG242">
        <f t="shared" si="127"/>
        <v>20.287822160269126</v>
      </c>
      <c r="AH242">
        <v>1550.1064312121221</v>
      </c>
      <c r="AI242">
        <v>1534.8373333333329</v>
      </c>
      <c r="AJ242">
        <v>1.692019047618841</v>
      </c>
      <c r="AK242">
        <v>63.31</v>
      </c>
      <c r="AL242">
        <f t="shared" si="128"/>
        <v>1.9681334701105548</v>
      </c>
      <c r="AM242">
        <v>33.87868865382594</v>
      </c>
      <c r="AN242">
        <v>34.668794545454539</v>
      </c>
      <c r="AO242">
        <v>-1.7000419401577591E-4</v>
      </c>
      <c r="AP242">
        <v>89.38907270601743</v>
      </c>
      <c r="AQ242">
        <v>31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47284.40363879822</v>
      </c>
      <c r="AV242">
        <f t="shared" si="132"/>
        <v>1199.9835714285709</v>
      </c>
      <c r="AW242">
        <f t="shared" si="133"/>
        <v>1025.912402879937</v>
      </c>
      <c r="AX242">
        <f t="shared" si="134"/>
        <v>0.85493870691795926</v>
      </c>
      <c r="AY242">
        <f t="shared" si="135"/>
        <v>0.18843170435166154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1669220764.5</v>
      </c>
      <c r="BF242">
        <v>1469.062857142857</v>
      </c>
      <c r="BG242">
        <v>1488.3828571428569</v>
      </c>
      <c r="BH242">
        <v>34.66056428571428</v>
      </c>
      <c r="BI242">
        <v>33.906835714285712</v>
      </c>
      <c r="BJ242">
        <v>1473.3046428571431</v>
      </c>
      <c r="BK242">
        <v>34.545157142857143</v>
      </c>
      <c r="BL242">
        <v>650.01010714285712</v>
      </c>
      <c r="BM242">
        <v>101.0359285714286</v>
      </c>
      <c r="BN242">
        <v>9.9955171428571424E-2</v>
      </c>
      <c r="BO242">
        <v>32.787735714285724</v>
      </c>
      <c r="BP242">
        <v>33.342657142857142</v>
      </c>
      <c r="BQ242">
        <v>999.9000000000002</v>
      </c>
      <c r="BR242">
        <v>0</v>
      </c>
      <c r="BS242">
        <v>0</v>
      </c>
      <c r="BT242">
        <v>8994.642142857143</v>
      </c>
      <c r="BU242">
        <v>0</v>
      </c>
      <c r="BV242">
        <v>17.966807142857139</v>
      </c>
      <c r="BW242">
        <v>-19.31976071428571</v>
      </c>
      <c r="BX242">
        <v>1521.8103571428569</v>
      </c>
      <c r="BY242">
        <v>1540.62</v>
      </c>
      <c r="BZ242">
        <v>0.75372003571428581</v>
      </c>
      <c r="CA242">
        <v>1488.3828571428569</v>
      </c>
      <c r="CB242">
        <v>33.906835714285712</v>
      </c>
      <c r="CC242">
        <v>3.501961071428572</v>
      </c>
      <c r="CD242">
        <v>3.425808928571429</v>
      </c>
      <c r="CE242">
        <v>26.629242857142859</v>
      </c>
      <c r="CF242">
        <v>26.256474999999998</v>
      </c>
      <c r="CG242">
        <v>1199.9835714285709</v>
      </c>
      <c r="CH242">
        <v>0.49996010714285732</v>
      </c>
      <c r="CI242">
        <v>0.50003989285714279</v>
      </c>
      <c r="CJ242">
        <v>0</v>
      </c>
      <c r="CK242">
        <v>867.76257142857139</v>
      </c>
      <c r="CL242">
        <v>4.9990899999999998</v>
      </c>
      <c r="CM242">
        <v>9669.9010714285705</v>
      </c>
      <c r="CN242">
        <v>9557.5835714285731</v>
      </c>
      <c r="CO242">
        <v>41.945999999999991</v>
      </c>
      <c r="CP242">
        <v>43.436999999999983</v>
      </c>
      <c r="CQ242">
        <v>42.67149999999998</v>
      </c>
      <c r="CR242">
        <v>42.561999999999991</v>
      </c>
      <c r="CS242">
        <v>43.375</v>
      </c>
      <c r="CT242">
        <v>597.44392857142873</v>
      </c>
      <c r="CU242">
        <v>597.53964285714278</v>
      </c>
      <c r="CV242">
        <v>0</v>
      </c>
      <c r="CW242">
        <v>1669220779.2</v>
      </c>
      <c r="CX242">
        <v>0</v>
      </c>
      <c r="CY242">
        <v>1669215309.0999999</v>
      </c>
      <c r="CZ242" t="s">
        <v>356</v>
      </c>
      <c r="DA242">
        <v>1669215309.0999999</v>
      </c>
      <c r="DB242">
        <v>1669215308.0999999</v>
      </c>
      <c r="DC242">
        <v>4</v>
      </c>
      <c r="DD242">
        <v>-3.3000000000000002E-2</v>
      </c>
      <c r="DE242">
        <v>-1.7000000000000001E-2</v>
      </c>
      <c r="DF242">
        <v>-3.2709999999999999</v>
      </c>
      <c r="DG242">
        <v>0.115</v>
      </c>
      <c r="DH242">
        <v>409</v>
      </c>
      <c r="DI242">
        <v>31</v>
      </c>
      <c r="DJ242">
        <v>0.59</v>
      </c>
      <c r="DK242">
        <v>0.22</v>
      </c>
      <c r="DL242">
        <v>-19.393568292682929</v>
      </c>
      <c r="DM242">
        <v>1.2998738675958399</v>
      </c>
      <c r="DN242">
        <v>0.16168017275763491</v>
      </c>
      <c r="DO242">
        <v>0</v>
      </c>
      <c r="DP242">
        <v>0.7430488780487805</v>
      </c>
      <c r="DQ242">
        <v>0.19501841811846779</v>
      </c>
      <c r="DR242">
        <v>2.471430470562927E-2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3.29711</v>
      </c>
      <c r="EB242">
        <v>2.6252300000000002</v>
      </c>
      <c r="EC242">
        <v>0.23838100000000001</v>
      </c>
      <c r="ED242">
        <v>0.23827799999999999</v>
      </c>
      <c r="EE242">
        <v>0.14132600000000001</v>
      </c>
      <c r="EF242">
        <v>0.13755100000000001</v>
      </c>
      <c r="EG242">
        <v>23094.7</v>
      </c>
      <c r="EH242">
        <v>23516.1</v>
      </c>
      <c r="EI242">
        <v>28220</v>
      </c>
      <c r="EJ242">
        <v>29722.7</v>
      </c>
      <c r="EK242">
        <v>33341.199999999997</v>
      </c>
      <c r="EL242">
        <v>35580.300000000003</v>
      </c>
      <c r="EM242">
        <v>39818.1</v>
      </c>
      <c r="EN242">
        <v>42463.1</v>
      </c>
      <c r="EO242">
        <v>2.17685</v>
      </c>
      <c r="EP242">
        <v>2.1934999999999998</v>
      </c>
      <c r="EQ242">
        <v>0.13703899999999999</v>
      </c>
      <c r="ER242">
        <v>0</v>
      </c>
      <c r="ES242">
        <v>31.131499999999999</v>
      </c>
      <c r="ET242">
        <v>999.9</v>
      </c>
      <c r="EU242">
        <v>75.400000000000006</v>
      </c>
      <c r="EV242">
        <v>34.799999999999997</v>
      </c>
      <c r="EW242">
        <v>41.686</v>
      </c>
      <c r="EX242">
        <v>56.891800000000003</v>
      </c>
      <c r="EY242">
        <v>-2.7804500000000001</v>
      </c>
      <c r="EZ242">
        <v>2</v>
      </c>
      <c r="FA242">
        <v>0.42317300000000002</v>
      </c>
      <c r="FB242">
        <v>0.17152500000000001</v>
      </c>
      <c r="FC242">
        <v>20.272200000000002</v>
      </c>
      <c r="FD242">
        <v>5.2195400000000003</v>
      </c>
      <c r="FE242">
        <v>12.0053</v>
      </c>
      <c r="FF242">
        <v>4.9863499999999998</v>
      </c>
      <c r="FG242">
        <v>3.2846299999999999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1.8621799999999999</v>
      </c>
      <c r="FN242">
        <v>1.8642000000000001</v>
      </c>
      <c r="FO242">
        <v>1.86029</v>
      </c>
      <c r="FP242">
        <v>1.861</v>
      </c>
      <c r="FQ242">
        <v>1.8601799999999999</v>
      </c>
      <c r="FR242">
        <v>1.86188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-4.25</v>
      </c>
      <c r="GH242">
        <v>0.1154</v>
      </c>
      <c r="GI242">
        <v>-2.7106589400944232</v>
      </c>
      <c r="GJ242">
        <v>-1.6100910332537859E-3</v>
      </c>
      <c r="GK242">
        <v>7.0186618486508772E-7</v>
      </c>
      <c r="GL242">
        <v>-2.134652460378022E-10</v>
      </c>
      <c r="GM242">
        <v>0.1154050000000026</v>
      </c>
      <c r="GN242">
        <v>0</v>
      </c>
      <c r="GO242">
        <v>0</v>
      </c>
      <c r="GP242">
        <v>0</v>
      </c>
      <c r="GQ242">
        <v>5</v>
      </c>
      <c r="GR242">
        <v>2079</v>
      </c>
      <c r="GS242">
        <v>3</v>
      </c>
      <c r="GT242">
        <v>29</v>
      </c>
      <c r="GU242">
        <v>91.1</v>
      </c>
      <c r="GV242">
        <v>91.1</v>
      </c>
      <c r="GW242">
        <v>3.8293499999999998</v>
      </c>
      <c r="GX242">
        <v>2.5109900000000001</v>
      </c>
      <c r="GY242">
        <v>2.04834</v>
      </c>
      <c r="GZ242">
        <v>2.6220699999999999</v>
      </c>
      <c r="HA242">
        <v>2.1972700000000001</v>
      </c>
      <c r="HB242">
        <v>2.34497</v>
      </c>
      <c r="HC242">
        <v>39.616700000000002</v>
      </c>
      <c r="HD242">
        <v>14.7537</v>
      </c>
      <c r="HE242">
        <v>18</v>
      </c>
      <c r="HF242">
        <v>661.23699999999997</v>
      </c>
      <c r="HG242">
        <v>750.75900000000001</v>
      </c>
      <c r="HH242">
        <v>31.001799999999999</v>
      </c>
      <c r="HI242">
        <v>32.782299999999999</v>
      </c>
      <c r="HJ242">
        <v>30.000499999999999</v>
      </c>
      <c r="HK242">
        <v>32.641500000000001</v>
      </c>
      <c r="HL242">
        <v>32.631399999999999</v>
      </c>
      <c r="HM242">
        <v>76.588800000000006</v>
      </c>
      <c r="HN242">
        <v>26.9864</v>
      </c>
      <c r="HO242">
        <v>99.256500000000003</v>
      </c>
      <c r="HP242">
        <v>31</v>
      </c>
      <c r="HQ242">
        <v>1511.91</v>
      </c>
      <c r="HR242">
        <v>33.800899999999999</v>
      </c>
      <c r="HS242">
        <v>99.416499999999999</v>
      </c>
      <c r="HT242">
        <v>98.488299999999995</v>
      </c>
    </row>
    <row r="243" spans="1:228" x14ac:dyDescent="0.2">
      <c r="A243">
        <v>228</v>
      </c>
      <c r="B243">
        <v>1669220776.5</v>
      </c>
      <c r="C243">
        <v>1027</v>
      </c>
      <c r="D243" t="s">
        <v>815</v>
      </c>
      <c r="E243" t="s">
        <v>816</v>
      </c>
      <c r="F243">
        <v>4</v>
      </c>
      <c r="G243">
        <v>1669220768.5</v>
      </c>
      <c r="H243">
        <f t="shared" si="102"/>
        <v>1.9334077407479314E-3</v>
      </c>
      <c r="I243">
        <f t="shared" si="103"/>
        <v>1.9334077407479313</v>
      </c>
      <c r="J243">
        <f t="shared" si="104"/>
        <v>20.200613189918453</v>
      </c>
      <c r="K243">
        <f t="shared" si="105"/>
        <v>1475.7750000000001</v>
      </c>
      <c r="L243">
        <f t="shared" si="106"/>
        <v>1156.7020719645709</v>
      </c>
      <c r="M243">
        <f t="shared" si="107"/>
        <v>116.98449436395288</v>
      </c>
      <c r="N243">
        <f t="shared" si="108"/>
        <v>149.2543294893056</v>
      </c>
      <c r="O243">
        <f t="shared" si="109"/>
        <v>0.11576529440150868</v>
      </c>
      <c r="P243">
        <f t="shared" si="110"/>
        <v>3.6737842759475416</v>
      </c>
      <c r="Q243">
        <f t="shared" si="111"/>
        <v>0.11377625396196364</v>
      </c>
      <c r="R243">
        <f t="shared" si="112"/>
        <v>7.1286019481827473E-2</v>
      </c>
      <c r="S243">
        <f t="shared" si="113"/>
        <v>226.12002598682193</v>
      </c>
      <c r="T243">
        <f t="shared" si="114"/>
        <v>33.460086959441128</v>
      </c>
      <c r="U243">
        <f t="shared" si="115"/>
        <v>33.345700000000001</v>
      </c>
      <c r="V243">
        <f t="shared" si="116"/>
        <v>5.1510735104906509</v>
      </c>
      <c r="W243">
        <f t="shared" si="117"/>
        <v>70.219180829167087</v>
      </c>
      <c r="X243">
        <f t="shared" si="118"/>
        <v>3.5060136989767843</v>
      </c>
      <c r="Y243">
        <f t="shared" si="119"/>
        <v>4.9929572768819375</v>
      </c>
      <c r="Z243">
        <f t="shared" si="120"/>
        <v>1.6450598115138666</v>
      </c>
      <c r="AA243">
        <f t="shared" si="121"/>
        <v>-85.263281366983776</v>
      </c>
      <c r="AB243">
        <f t="shared" si="122"/>
        <v>-109.95147420203111</v>
      </c>
      <c r="AC243">
        <f t="shared" si="123"/>
        <v>-6.8588815442074207</v>
      </c>
      <c r="AD243">
        <f t="shared" si="124"/>
        <v>24.046388873599625</v>
      </c>
      <c r="AE243">
        <f t="shared" si="125"/>
        <v>43.70032392586856</v>
      </c>
      <c r="AF243">
        <f t="shared" si="126"/>
        <v>1.9097842318086591</v>
      </c>
      <c r="AG243">
        <f t="shared" si="127"/>
        <v>20.200613189918453</v>
      </c>
      <c r="AH243">
        <v>1557.175348354979</v>
      </c>
      <c r="AI243">
        <v>1541.795454545454</v>
      </c>
      <c r="AJ243">
        <v>1.7303757575757319</v>
      </c>
      <c r="AK243">
        <v>63.31</v>
      </c>
      <c r="AL243">
        <f t="shared" si="128"/>
        <v>1.9334077407479313</v>
      </c>
      <c r="AM243">
        <v>33.884636553338531</v>
      </c>
      <c r="AN243">
        <v>34.66294121212119</v>
      </c>
      <c r="AO243">
        <v>-5.5786290095445135E-4</v>
      </c>
      <c r="AP243">
        <v>89.38907270601743</v>
      </c>
      <c r="AQ243">
        <v>31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47249.898656447273</v>
      </c>
      <c r="AV243">
        <f t="shared" si="132"/>
        <v>1200.0107142857139</v>
      </c>
      <c r="AW243">
        <f t="shared" si="133"/>
        <v>1025.935588594208</v>
      </c>
      <c r="AX243">
        <f t="shared" si="134"/>
        <v>0.85493869044734216</v>
      </c>
      <c r="AY243">
        <f t="shared" si="135"/>
        <v>0.18843167256337046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1669220768.5</v>
      </c>
      <c r="BF243">
        <v>1475.7750000000001</v>
      </c>
      <c r="BG243">
        <v>1495.097857142857</v>
      </c>
      <c r="BH243">
        <v>34.666246428571426</v>
      </c>
      <c r="BI243">
        <v>33.900464285714293</v>
      </c>
      <c r="BJ243">
        <v>1480.0232142857139</v>
      </c>
      <c r="BK243">
        <v>34.550832142857153</v>
      </c>
      <c r="BL243">
        <v>650.01042857142863</v>
      </c>
      <c r="BM243">
        <v>101.03625</v>
      </c>
      <c r="BN243">
        <v>9.9986546428571424E-2</v>
      </c>
      <c r="BO243">
        <v>32.790560714285711</v>
      </c>
      <c r="BP243">
        <v>33.345700000000001</v>
      </c>
      <c r="BQ243">
        <v>999.9000000000002</v>
      </c>
      <c r="BR243">
        <v>0</v>
      </c>
      <c r="BS243">
        <v>0</v>
      </c>
      <c r="BT243">
        <v>8988.0342857142859</v>
      </c>
      <c r="BU243">
        <v>0</v>
      </c>
      <c r="BV243">
        <v>17.875296428571431</v>
      </c>
      <c r="BW243">
        <v>-19.32213214285715</v>
      </c>
      <c r="BX243">
        <v>1528.7725</v>
      </c>
      <c r="BY243">
        <v>1547.5603571428569</v>
      </c>
      <c r="BZ243">
        <v>0.7657634642857144</v>
      </c>
      <c r="CA243">
        <v>1495.097857142857</v>
      </c>
      <c r="CB243">
        <v>33.900464285714293</v>
      </c>
      <c r="CC243">
        <v>3.502545357142858</v>
      </c>
      <c r="CD243">
        <v>3.4251767857142861</v>
      </c>
      <c r="CE243">
        <v>26.632075</v>
      </c>
      <c r="CF243">
        <v>26.253350000000001</v>
      </c>
      <c r="CG243">
        <v>1200.0107142857139</v>
      </c>
      <c r="CH243">
        <v>0.49996050000000009</v>
      </c>
      <c r="CI243">
        <v>0.50003949999999997</v>
      </c>
      <c r="CJ243">
        <v>0</v>
      </c>
      <c r="CK243">
        <v>867.76664285714287</v>
      </c>
      <c r="CL243">
        <v>4.9990899999999998</v>
      </c>
      <c r="CM243">
        <v>9670.1357142857159</v>
      </c>
      <c r="CN243">
        <v>9557.8003571428562</v>
      </c>
      <c r="CO243">
        <v>41.961750000000002</v>
      </c>
      <c r="CP243">
        <v>43.436999999999983</v>
      </c>
      <c r="CQ243">
        <v>42.680357142857133</v>
      </c>
      <c r="CR243">
        <v>42.568750000000001</v>
      </c>
      <c r="CS243">
        <v>43.375</v>
      </c>
      <c r="CT243">
        <v>597.45821428571435</v>
      </c>
      <c r="CU243">
        <v>597.5524999999999</v>
      </c>
      <c r="CV243">
        <v>0</v>
      </c>
      <c r="CW243">
        <v>1669220783.4000001</v>
      </c>
      <c r="CX243">
        <v>0</v>
      </c>
      <c r="CY243">
        <v>1669215309.0999999</v>
      </c>
      <c r="CZ243" t="s">
        <v>356</v>
      </c>
      <c r="DA243">
        <v>1669215309.0999999</v>
      </c>
      <c r="DB243">
        <v>1669215308.0999999</v>
      </c>
      <c r="DC243">
        <v>4</v>
      </c>
      <c r="DD243">
        <v>-3.3000000000000002E-2</v>
      </c>
      <c r="DE243">
        <v>-1.7000000000000001E-2</v>
      </c>
      <c r="DF243">
        <v>-3.2709999999999999</v>
      </c>
      <c r="DG243">
        <v>0.115</v>
      </c>
      <c r="DH243">
        <v>409</v>
      </c>
      <c r="DI243">
        <v>31</v>
      </c>
      <c r="DJ243">
        <v>0.59</v>
      </c>
      <c r="DK243">
        <v>0.22</v>
      </c>
      <c r="DL243">
        <v>-19.335729268292681</v>
      </c>
      <c r="DM243">
        <v>9.8481533101004132E-2</v>
      </c>
      <c r="DN243">
        <v>5.7145655763455178E-2</v>
      </c>
      <c r="DO243">
        <v>1</v>
      </c>
      <c r="DP243">
        <v>0.7542328292682926</v>
      </c>
      <c r="DQ243">
        <v>0.23789015331010421</v>
      </c>
      <c r="DR243">
        <v>2.749905794564024E-2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363</v>
      </c>
      <c r="EA243">
        <v>3.2970700000000002</v>
      </c>
      <c r="EB243">
        <v>2.6251799999999998</v>
      </c>
      <c r="EC243">
        <v>0.23901500000000001</v>
      </c>
      <c r="ED243">
        <v>0.238901</v>
      </c>
      <c r="EE243">
        <v>0.14130899999999999</v>
      </c>
      <c r="EF243">
        <v>0.137576</v>
      </c>
      <c r="EG243">
        <v>23075.200000000001</v>
      </c>
      <c r="EH243">
        <v>23496.6</v>
      </c>
      <c r="EI243">
        <v>28219.8</v>
      </c>
      <c r="EJ243">
        <v>29722.400000000001</v>
      </c>
      <c r="EK243">
        <v>33341.699999999997</v>
      </c>
      <c r="EL243">
        <v>35578.9</v>
      </c>
      <c r="EM243">
        <v>39817.9</v>
      </c>
      <c r="EN243">
        <v>42462.6</v>
      </c>
      <c r="EO243">
        <v>2.1769799999999999</v>
      </c>
      <c r="EP243">
        <v>2.1935199999999999</v>
      </c>
      <c r="EQ243">
        <v>0.136659</v>
      </c>
      <c r="ER243">
        <v>0</v>
      </c>
      <c r="ES243">
        <v>31.128799999999998</v>
      </c>
      <c r="ET243">
        <v>999.9</v>
      </c>
      <c r="EU243">
        <v>75.400000000000006</v>
      </c>
      <c r="EV243">
        <v>34.799999999999997</v>
      </c>
      <c r="EW243">
        <v>41.688800000000001</v>
      </c>
      <c r="EX243">
        <v>57.131799999999998</v>
      </c>
      <c r="EY243">
        <v>-2.6322100000000002</v>
      </c>
      <c r="EZ243">
        <v>2</v>
      </c>
      <c r="FA243">
        <v>0.42343999999999998</v>
      </c>
      <c r="FB243">
        <v>0.17821100000000001</v>
      </c>
      <c r="FC243">
        <v>20.272200000000002</v>
      </c>
      <c r="FD243">
        <v>5.2195400000000003</v>
      </c>
      <c r="FE243">
        <v>12.004899999999999</v>
      </c>
      <c r="FF243">
        <v>4.9863499999999998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1.8621799999999999</v>
      </c>
      <c r="FN243">
        <v>1.8642099999999999</v>
      </c>
      <c r="FO243">
        <v>1.8603099999999999</v>
      </c>
      <c r="FP243">
        <v>1.8610199999999999</v>
      </c>
      <c r="FQ243">
        <v>1.86019</v>
      </c>
      <c r="FR243">
        <v>1.86188</v>
      </c>
      <c r="FS243">
        <v>1.8583799999999999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-4.26</v>
      </c>
      <c r="GH243">
        <v>0.1154</v>
      </c>
      <c r="GI243">
        <v>-2.7106589400944232</v>
      </c>
      <c r="GJ243">
        <v>-1.6100910332537859E-3</v>
      </c>
      <c r="GK243">
        <v>7.0186618486508772E-7</v>
      </c>
      <c r="GL243">
        <v>-2.134652460378022E-10</v>
      </c>
      <c r="GM243">
        <v>0.1154050000000026</v>
      </c>
      <c r="GN243">
        <v>0</v>
      </c>
      <c r="GO243">
        <v>0</v>
      </c>
      <c r="GP243">
        <v>0</v>
      </c>
      <c r="GQ243">
        <v>5</v>
      </c>
      <c r="GR243">
        <v>2079</v>
      </c>
      <c r="GS243">
        <v>3</v>
      </c>
      <c r="GT243">
        <v>29</v>
      </c>
      <c r="GU243">
        <v>91.1</v>
      </c>
      <c r="GV243">
        <v>91.1</v>
      </c>
      <c r="GW243">
        <v>3.8439899999999998</v>
      </c>
      <c r="GX243">
        <v>2.5146500000000001</v>
      </c>
      <c r="GY243">
        <v>2.04834</v>
      </c>
      <c r="GZ243">
        <v>2.6220699999999999</v>
      </c>
      <c r="HA243">
        <v>2.1972700000000001</v>
      </c>
      <c r="HB243">
        <v>2.3168899999999999</v>
      </c>
      <c r="HC243">
        <v>39.616700000000002</v>
      </c>
      <c r="HD243">
        <v>14.727399999999999</v>
      </c>
      <c r="HE243">
        <v>18</v>
      </c>
      <c r="HF243">
        <v>661.36699999999996</v>
      </c>
      <c r="HG243">
        <v>750.82899999999995</v>
      </c>
      <c r="HH243">
        <v>31.001899999999999</v>
      </c>
      <c r="HI243">
        <v>32.785899999999998</v>
      </c>
      <c r="HJ243">
        <v>30.000399999999999</v>
      </c>
      <c r="HK243">
        <v>32.644399999999997</v>
      </c>
      <c r="HL243">
        <v>32.634999999999998</v>
      </c>
      <c r="HM243">
        <v>76.856300000000005</v>
      </c>
      <c r="HN243">
        <v>26.9864</v>
      </c>
      <c r="HO243">
        <v>98.885300000000001</v>
      </c>
      <c r="HP243">
        <v>31</v>
      </c>
      <c r="HQ243">
        <v>1518.59</v>
      </c>
      <c r="HR243">
        <v>33.800899999999999</v>
      </c>
      <c r="HS243">
        <v>99.415899999999993</v>
      </c>
      <c r="HT243">
        <v>98.487300000000005</v>
      </c>
    </row>
    <row r="244" spans="1:228" x14ac:dyDescent="0.2">
      <c r="A244">
        <v>229</v>
      </c>
      <c r="B244">
        <v>1669220780.5</v>
      </c>
      <c r="C244">
        <v>1031</v>
      </c>
      <c r="D244" t="s">
        <v>817</v>
      </c>
      <c r="E244" t="s">
        <v>818</v>
      </c>
      <c r="F244">
        <v>4</v>
      </c>
      <c r="G244">
        <v>1669220772.5</v>
      </c>
      <c r="H244">
        <f t="shared" si="102"/>
        <v>1.902366822681218E-3</v>
      </c>
      <c r="I244">
        <f t="shared" si="103"/>
        <v>1.902366822681218</v>
      </c>
      <c r="J244">
        <f t="shared" si="104"/>
        <v>19.669602046732123</v>
      </c>
      <c r="K244">
        <f t="shared" si="105"/>
        <v>1482.486785714286</v>
      </c>
      <c r="L244">
        <f t="shared" si="106"/>
        <v>1166.152839734852</v>
      </c>
      <c r="M244">
        <f t="shared" si="107"/>
        <v>117.94000831889636</v>
      </c>
      <c r="N244">
        <f t="shared" si="108"/>
        <v>149.93275142180437</v>
      </c>
      <c r="O244">
        <f t="shared" si="109"/>
        <v>0.11388312174230432</v>
      </c>
      <c r="P244">
        <f t="shared" si="110"/>
        <v>3.6746248407657478</v>
      </c>
      <c r="Q244">
        <f t="shared" si="111"/>
        <v>0.11195808580965841</v>
      </c>
      <c r="R244">
        <f t="shared" si="112"/>
        <v>7.0144049992413166E-2</v>
      </c>
      <c r="S244">
        <f t="shared" si="113"/>
        <v>226.12250773661162</v>
      </c>
      <c r="T244">
        <f t="shared" si="114"/>
        <v>33.468341313657334</v>
      </c>
      <c r="U244">
        <f t="shared" si="115"/>
        <v>33.345896428571429</v>
      </c>
      <c r="V244">
        <f t="shared" si="116"/>
        <v>5.151130219728917</v>
      </c>
      <c r="W244">
        <f t="shared" si="117"/>
        <v>70.215514122002816</v>
      </c>
      <c r="X244">
        <f t="shared" si="118"/>
        <v>3.5062019624430265</v>
      </c>
      <c r="Y244">
        <f t="shared" si="119"/>
        <v>4.9934861352020192</v>
      </c>
      <c r="Z244">
        <f t="shared" si="120"/>
        <v>1.6449282572858905</v>
      </c>
      <c r="AA244">
        <f t="shared" si="121"/>
        <v>-83.894376880241708</v>
      </c>
      <c r="AB244">
        <f t="shared" si="122"/>
        <v>-109.64268044294946</v>
      </c>
      <c r="AC244">
        <f t="shared" si="123"/>
        <v>-6.8381237562763042</v>
      </c>
      <c r="AD244">
        <f t="shared" si="124"/>
        <v>25.747326657144157</v>
      </c>
      <c r="AE244">
        <f t="shared" si="125"/>
        <v>43.636602374383543</v>
      </c>
      <c r="AF244">
        <f t="shared" si="126"/>
        <v>1.9172491001721774</v>
      </c>
      <c r="AG244">
        <f t="shared" si="127"/>
        <v>19.669602046732123</v>
      </c>
      <c r="AH244">
        <v>1563.937356735931</v>
      </c>
      <c r="AI244">
        <v>1548.721272727272</v>
      </c>
      <c r="AJ244">
        <v>1.7470406926404189</v>
      </c>
      <c r="AK244">
        <v>63.31</v>
      </c>
      <c r="AL244">
        <f t="shared" si="128"/>
        <v>1.902366822681218</v>
      </c>
      <c r="AM244">
        <v>33.90154972859726</v>
      </c>
      <c r="AN244">
        <v>34.664048484848472</v>
      </c>
      <c r="AO244">
        <v>5.7774977574587963E-5</v>
      </c>
      <c r="AP244">
        <v>89.38907270601743</v>
      </c>
      <c r="AQ244">
        <v>31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47264.636788118733</v>
      </c>
      <c r="AV244">
        <f t="shared" si="132"/>
        <v>1200.025357142857</v>
      </c>
      <c r="AW244">
        <f t="shared" si="133"/>
        <v>1025.9479635940991</v>
      </c>
      <c r="AX244">
        <f t="shared" si="134"/>
        <v>0.8549385706621907</v>
      </c>
      <c r="AY244">
        <f t="shared" si="135"/>
        <v>0.1884314413780282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1669220772.5</v>
      </c>
      <c r="BF244">
        <v>1482.486785714286</v>
      </c>
      <c r="BG244">
        <v>1501.7932142857151</v>
      </c>
      <c r="BH244">
        <v>34.66819642857142</v>
      </c>
      <c r="BI244">
        <v>33.899417857142858</v>
      </c>
      <c r="BJ244">
        <v>1486.741428571429</v>
      </c>
      <c r="BK244">
        <v>34.552778571428568</v>
      </c>
      <c r="BL244">
        <v>650.00642857142861</v>
      </c>
      <c r="BM244">
        <v>101.036</v>
      </c>
      <c r="BN244">
        <v>9.9978321428571423E-2</v>
      </c>
      <c r="BO244">
        <v>32.792442857142852</v>
      </c>
      <c r="BP244">
        <v>33.345896428571429</v>
      </c>
      <c r="BQ244">
        <v>999.9000000000002</v>
      </c>
      <c r="BR244">
        <v>0</v>
      </c>
      <c r="BS244">
        <v>0</v>
      </c>
      <c r="BT244">
        <v>8990.9589285714283</v>
      </c>
      <c r="BU244">
        <v>0</v>
      </c>
      <c r="BV244">
        <v>17.954860714285719</v>
      </c>
      <c r="BW244">
        <v>-19.30565714285714</v>
      </c>
      <c r="BX244">
        <v>1535.7282142857141</v>
      </c>
      <c r="BY244">
        <v>1554.488928571428</v>
      </c>
      <c r="BZ244">
        <v>0.76875957142857143</v>
      </c>
      <c r="CA244">
        <v>1501.7932142857151</v>
      </c>
      <c r="CB244">
        <v>33.899417857142858</v>
      </c>
      <c r="CC244">
        <v>3.5027350000000008</v>
      </c>
      <c r="CD244">
        <v>3.4250639285714288</v>
      </c>
      <c r="CE244">
        <v>26.63300000000001</v>
      </c>
      <c r="CF244">
        <v>26.252789285714279</v>
      </c>
      <c r="CG244">
        <v>1200.025357142857</v>
      </c>
      <c r="CH244">
        <v>0.49996478571428582</v>
      </c>
      <c r="CI244">
        <v>0.50003521428571429</v>
      </c>
      <c r="CJ244">
        <v>0</v>
      </c>
      <c r="CK244">
        <v>867.83535714285699</v>
      </c>
      <c r="CL244">
        <v>4.9990899999999998</v>
      </c>
      <c r="CM244">
        <v>9659.4589285714301</v>
      </c>
      <c r="CN244">
        <v>9557.9296428571433</v>
      </c>
      <c r="CO244">
        <v>41.977499999999999</v>
      </c>
      <c r="CP244">
        <v>43.436999999999983</v>
      </c>
      <c r="CQ244">
        <v>42.686999999999983</v>
      </c>
      <c r="CR244">
        <v>42.584499999999998</v>
      </c>
      <c r="CS244">
        <v>43.375</v>
      </c>
      <c r="CT244">
        <v>597.4703571428571</v>
      </c>
      <c r="CU244">
        <v>597.55500000000006</v>
      </c>
      <c r="CV244">
        <v>0</v>
      </c>
      <c r="CW244">
        <v>1669220787.5999999</v>
      </c>
      <c r="CX244">
        <v>0</v>
      </c>
      <c r="CY244">
        <v>1669215309.0999999</v>
      </c>
      <c r="CZ244" t="s">
        <v>356</v>
      </c>
      <c r="DA244">
        <v>1669215309.0999999</v>
      </c>
      <c r="DB244">
        <v>1669215308.0999999</v>
      </c>
      <c r="DC244">
        <v>4</v>
      </c>
      <c r="DD244">
        <v>-3.3000000000000002E-2</v>
      </c>
      <c r="DE244">
        <v>-1.7000000000000001E-2</v>
      </c>
      <c r="DF244">
        <v>-3.2709999999999999</v>
      </c>
      <c r="DG244">
        <v>0.115</v>
      </c>
      <c r="DH244">
        <v>409</v>
      </c>
      <c r="DI244">
        <v>31</v>
      </c>
      <c r="DJ244">
        <v>0.59</v>
      </c>
      <c r="DK244">
        <v>0.22</v>
      </c>
      <c r="DL244">
        <v>-19.324621951219509</v>
      </c>
      <c r="DM244">
        <v>0.1054285714285355</v>
      </c>
      <c r="DN244">
        <v>5.7887222197594693E-2</v>
      </c>
      <c r="DO244">
        <v>0</v>
      </c>
      <c r="DP244">
        <v>0.76311168292682918</v>
      </c>
      <c r="DQ244">
        <v>0.12408470383275309</v>
      </c>
      <c r="DR244">
        <v>2.1810098561009031E-2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357</v>
      </c>
      <c r="EA244">
        <v>3.2969599999999999</v>
      </c>
      <c r="EB244">
        <v>2.6252</v>
      </c>
      <c r="EC244">
        <v>0.23965900000000001</v>
      </c>
      <c r="ED244">
        <v>0.239533</v>
      </c>
      <c r="EE244">
        <v>0.141315</v>
      </c>
      <c r="EF244">
        <v>0.13761899999999999</v>
      </c>
      <c r="EG244">
        <v>23056</v>
      </c>
      <c r="EH244">
        <v>23476.7</v>
      </c>
      <c r="EI244">
        <v>28220.3</v>
      </c>
      <c r="EJ244">
        <v>29722</v>
      </c>
      <c r="EK244">
        <v>33341.699999999997</v>
      </c>
      <c r="EL244">
        <v>35576.699999999997</v>
      </c>
      <c r="EM244">
        <v>39818.199999999997</v>
      </c>
      <c r="EN244">
        <v>42462.1</v>
      </c>
      <c r="EO244">
        <v>2.1766999999999999</v>
      </c>
      <c r="EP244">
        <v>2.1933500000000001</v>
      </c>
      <c r="EQ244">
        <v>0.136659</v>
      </c>
      <c r="ER244">
        <v>0</v>
      </c>
      <c r="ES244">
        <v>31.1294</v>
      </c>
      <c r="ET244">
        <v>999.9</v>
      </c>
      <c r="EU244">
        <v>75.400000000000006</v>
      </c>
      <c r="EV244">
        <v>34.799999999999997</v>
      </c>
      <c r="EW244">
        <v>41.689799999999998</v>
      </c>
      <c r="EX244">
        <v>56.9818</v>
      </c>
      <c r="EY244">
        <v>-2.7003200000000001</v>
      </c>
      <c r="EZ244">
        <v>2</v>
      </c>
      <c r="FA244">
        <v>0.42388500000000001</v>
      </c>
      <c r="FB244">
        <v>0.185449</v>
      </c>
      <c r="FC244">
        <v>20.272099999999998</v>
      </c>
      <c r="FD244">
        <v>5.2199900000000001</v>
      </c>
      <c r="FE244">
        <v>12.004899999999999</v>
      </c>
      <c r="FF244">
        <v>4.9865000000000004</v>
      </c>
      <c r="FG244">
        <v>3.2846500000000001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1.8621799999999999</v>
      </c>
      <c r="FN244">
        <v>1.8642399999999999</v>
      </c>
      <c r="FO244">
        <v>1.8603099999999999</v>
      </c>
      <c r="FP244">
        <v>1.8609800000000001</v>
      </c>
      <c r="FQ244">
        <v>1.8601799999999999</v>
      </c>
      <c r="FR244">
        <v>1.86188</v>
      </c>
      <c r="FS244">
        <v>1.8583799999999999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-4.2699999999999996</v>
      </c>
      <c r="GH244">
        <v>0.1154</v>
      </c>
      <c r="GI244">
        <v>-2.7106589400944232</v>
      </c>
      <c r="GJ244">
        <v>-1.6100910332537859E-3</v>
      </c>
      <c r="GK244">
        <v>7.0186618486508772E-7</v>
      </c>
      <c r="GL244">
        <v>-2.134652460378022E-10</v>
      </c>
      <c r="GM244">
        <v>0.1154050000000026</v>
      </c>
      <c r="GN244">
        <v>0</v>
      </c>
      <c r="GO244">
        <v>0</v>
      </c>
      <c r="GP244">
        <v>0</v>
      </c>
      <c r="GQ244">
        <v>5</v>
      </c>
      <c r="GR244">
        <v>2079</v>
      </c>
      <c r="GS244">
        <v>3</v>
      </c>
      <c r="GT244">
        <v>29</v>
      </c>
      <c r="GU244">
        <v>91.2</v>
      </c>
      <c r="GV244">
        <v>91.2</v>
      </c>
      <c r="GW244">
        <v>3.8561999999999999</v>
      </c>
      <c r="GX244">
        <v>2.5061</v>
      </c>
      <c r="GY244">
        <v>2.04834</v>
      </c>
      <c r="GZ244">
        <v>2.6220699999999999</v>
      </c>
      <c r="HA244">
        <v>2.1972700000000001</v>
      </c>
      <c r="HB244">
        <v>2.3645</v>
      </c>
      <c r="HC244">
        <v>39.616700000000002</v>
      </c>
      <c r="HD244">
        <v>14.744899999999999</v>
      </c>
      <c r="HE244">
        <v>18</v>
      </c>
      <c r="HF244">
        <v>661.19</v>
      </c>
      <c r="HG244">
        <v>750.70799999999997</v>
      </c>
      <c r="HH244">
        <v>31.001999999999999</v>
      </c>
      <c r="HI244">
        <v>32.79</v>
      </c>
      <c r="HJ244">
        <v>30.000499999999999</v>
      </c>
      <c r="HK244">
        <v>32.648400000000002</v>
      </c>
      <c r="HL244">
        <v>32.6389</v>
      </c>
      <c r="HM244">
        <v>77.118300000000005</v>
      </c>
      <c r="HN244">
        <v>27.260400000000001</v>
      </c>
      <c r="HO244">
        <v>98.885300000000001</v>
      </c>
      <c r="HP244">
        <v>31</v>
      </c>
      <c r="HQ244">
        <v>1525.27</v>
      </c>
      <c r="HR244">
        <v>33.800899999999999</v>
      </c>
      <c r="HS244">
        <v>99.417100000000005</v>
      </c>
      <c r="HT244">
        <v>98.486000000000004</v>
      </c>
    </row>
    <row r="245" spans="1:228" x14ac:dyDescent="0.2">
      <c r="A245">
        <v>230</v>
      </c>
      <c r="B245">
        <v>1669220784.5</v>
      </c>
      <c r="C245">
        <v>1035</v>
      </c>
      <c r="D245" t="s">
        <v>819</v>
      </c>
      <c r="E245" t="s">
        <v>820</v>
      </c>
      <c r="F245">
        <v>4</v>
      </c>
      <c r="G245">
        <v>1669220776.5</v>
      </c>
      <c r="H245">
        <f t="shared" si="102"/>
        <v>1.9322511745287652E-3</v>
      </c>
      <c r="I245">
        <f t="shared" si="103"/>
        <v>1.9322511745287652</v>
      </c>
      <c r="J245">
        <f t="shared" si="104"/>
        <v>20.075375916819098</v>
      </c>
      <c r="K245">
        <f t="shared" si="105"/>
        <v>1489.1896428571431</v>
      </c>
      <c r="L245">
        <f t="shared" si="106"/>
        <v>1171.2861412627333</v>
      </c>
      <c r="M245">
        <f t="shared" si="107"/>
        <v>118.45932656340433</v>
      </c>
      <c r="N245">
        <f t="shared" si="108"/>
        <v>150.6108507592111</v>
      </c>
      <c r="O245">
        <f t="shared" si="109"/>
        <v>0.11568102794237273</v>
      </c>
      <c r="P245">
        <f t="shared" si="110"/>
        <v>3.6727649711523038</v>
      </c>
      <c r="Q245">
        <f t="shared" si="111"/>
        <v>0.11369431432812042</v>
      </c>
      <c r="R245">
        <f t="shared" si="112"/>
        <v>7.1234602741326994E-2</v>
      </c>
      <c r="S245">
        <f t="shared" si="113"/>
        <v>226.12120230807088</v>
      </c>
      <c r="T245">
        <f t="shared" si="114"/>
        <v>33.464586982128907</v>
      </c>
      <c r="U245">
        <f t="shared" si="115"/>
        <v>33.346778571428572</v>
      </c>
      <c r="V245">
        <f t="shared" si="116"/>
        <v>5.1513849024589389</v>
      </c>
      <c r="W245">
        <f t="shared" si="117"/>
        <v>70.205395675613389</v>
      </c>
      <c r="X245">
        <f t="shared" si="118"/>
        <v>3.5061300281723766</v>
      </c>
      <c r="Y245">
        <f t="shared" si="119"/>
        <v>4.9941033654629328</v>
      </c>
      <c r="Z245">
        <f t="shared" si="120"/>
        <v>1.6452548742865623</v>
      </c>
      <c r="AA245">
        <f t="shared" si="121"/>
        <v>-85.212276796718541</v>
      </c>
      <c r="AB245">
        <f t="shared" si="122"/>
        <v>-109.32694945065386</v>
      </c>
      <c r="AC245">
        <f t="shared" si="123"/>
        <v>-6.821988169805012</v>
      </c>
      <c r="AD245">
        <f t="shared" si="124"/>
        <v>24.759987890893441</v>
      </c>
      <c r="AE245">
        <f t="shared" si="125"/>
        <v>43.588360741394567</v>
      </c>
      <c r="AF245">
        <f t="shared" si="126"/>
        <v>1.9416086041991871</v>
      </c>
      <c r="AG245">
        <f t="shared" si="127"/>
        <v>20.075375916819098</v>
      </c>
      <c r="AH245">
        <v>1570.9027128917751</v>
      </c>
      <c r="AI245">
        <v>1555.6318181818181</v>
      </c>
      <c r="AJ245">
        <v>1.7161506493504419</v>
      </c>
      <c r="AK245">
        <v>63.31</v>
      </c>
      <c r="AL245">
        <f t="shared" si="128"/>
        <v>1.9322511745287652</v>
      </c>
      <c r="AM245">
        <v>33.892190648029462</v>
      </c>
      <c r="AN245">
        <v>34.666020606060592</v>
      </c>
      <c r="AO245">
        <v>1.7674489375809141E-4</v>
      </c>
      <c r="AP245">
        <v>89.38907270601743</v>
      </c>
      <c r="AQ245">
        <v>31</v>
      </c>
      <c r="AR245">
        <v>5</v>
      </c>
      <c r="AS245">
        <f t="shared" si="129"/>
        <v>1</v>
      </c>
      <c r="AT245">
        <f t="shared" si="130"/>
        <v>0</v>
      </c>
      <c r="AU245">
        <f t="shared" si="131"/>
        <v>47231.0412197197</v>
      </c>
      <c r="AV245">
        <f t="shared" si="132"/>
        <v>1200.0182142857141</v>
      </c>
      <c r="AW245">
        <f t="shared" si="133"/>
        <v>1025.9418778798292</v>
      </c>
      <c r="AX245">
        <f t="shared" si="134"/>
        <v>0.8549385881534306</v>
      </c>
      <c r="AY245">
        <f t="shared" si="135"/>
        <v>0.18843147513612102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1669220776.5</v>
      </c>
      <c r="BF245">
        <v>1489.1896428571431</v>
      </c>
      <c r="BG245">
        <v>1508.4964285714291</v>
      </c>
      <c r="BH245">
        <v>34.667439285714288</v>
      </c>
      <c r="BI245">
        <v>33.888892857142856</v>
      </c>
      <c r="BJ245">
        <v>1493.45</v>
      </c>
      <c r="BK245">
        <v>34.552014285714293</v>
      </c>
      <c r="BL245">
        <v>650.00678571428568</v>
      </c>
      <c r="BM245">
        <v>101.0360714285714</v>
      </c>
      <c r="BN245">
        <v>0.1000407392857143</v>
      </c>
      <c r="BO245">
        <v>32.79463928571429</v>
      </c>
      <c r="BP245">
        <v>33.346778571428572</v>
      </c>
      <c r="BQ245">
        <v>999.9000000000002</v>
      </c>
      <c r="BR245">
        <v>0</v>
      </c>
      <c r="BS245">
        <v>0</v>
      </c>
      <c r="BT245">
        <v>8984.5310714285715</v>
      </c>
      <c r="BU245">
        <v>0</v>
      </c>
      <c r="BV245">
        <v>17.974696428571431</v>
      </c>
      <c r="BW245">
        <v>-19.306503571428571</v>
      </c>
      <c r="BX245">
        <v>1542.670357142857</v>
      </c>
      <c r="BY245">
        <v>1561.410357142857</v>
      </c>
      <c r="BZ245">
        <v>0.77852667857142865</v>
      </c>
      <c r="CA245">
        <v>1508.4964285714291</v>
      </c>
      <c r="CB245">
        <v>33.888892857142856</v>
      </c>
      <c r="CC245">
        <v>3.5026592857142851</v>
      </c>
      <c r="CD245">
        <v>3.4240007142857141</v>
      </c>
      <c r="CE245">
        <v>26.63263214285714</v>
      </c>
      <c r="CF245">
        <v>26.24753214285715</v>
      </c>
      <c r="CG245">
        <v>1200.0182142857141</v>
      </c>
      <c r="CH245">
        <v>0.49996425000000022</v>
      </c>
      <c r="CI245">
        <v>0.50003575</v>
      </c>
      <c r="CJ245">
        <v>0</v>
      </c>
      <c r="CK245">
        <v>867.90135714285702</v>
      </c>
      <c r="CL245">
        <v>4.9990899999999998</v>
      </c>
      <c r="CM245">
        <v>9652.5774999999994</v>
      </c>
      <c r="CN245">
        <v>9557.8714285714286</v>
      </c>
      <c r="CO245">
        <v>41.993250000000003</v>
      </c>
      <c r="CP245">
        <v>43.441499999999976</v>
      </c>
      <c r="CQ245">
        <v>42.686999999999983</v>
      </c>
      <c r="CR245">
        <v>42.600250000000003</v>
      </c>
      <c r="CS245">
        <v>43.375</v>
      </c>
      <c r="CT245">
        <v>597.46607142857135</v>
      </c>
      <c r="CU245">
        <v>597.55214285714294</v>
      </c>
      <c r="CV245">
        <v>0</v>
      </c>
      <c r="CW245">
        <v>1669220791.2</v>
      </c>
      <c r="CX245">
        <v>0</v>
      </c>
      <c r="CY245">
        <v>1669215309.0999999</v>
      </c>
      <c r="CZ245" t="s">
        <v>356</v>
      </c>
      <c r="DA245">
        <v>1669215309.0999999</v>
      </c>
      <c r="DB245">
        <v>1669215308.0999999</v>
      </c>
      <c r="DC245">
        <v>4</v>
      </c>
      <c r="DD245">
        <v>-3.3000000000000002E-2</v>
      </c>
      <c r="DE245">
        <v>-1.7000000000000001E-2</v>
      </c>
      <c r="DF245">
        <v>-3.2709999999999999</v>
      </c>
      <c r="DG245">
        <v>0.115</v>
      </c>
      <c r="DH245">
        <v>409</v>
      </c>
      <c r="DI245">
        <v>31</v>
      </c>
      <c r="DJ245">
        <v>0.59</v>
      </c>
      <c r="DK245">
        <v>0.22</v>
      </c>
      <c r="DL245">
        <v>-19.30331</v>
      </c>
      <c r="DM245">
        <v>-2.3921200750466502E-2</v>
      </c>
      <c r="DN245">
        <v>5.3953483668804689E-2</v>
      </c>
      <c r="DO245">
        <v>1</v>
      </c>
      <c r="DP245">
        <v>0.76905859999999993</v>
      </c>
      <c r="DQ245">
        <v>6.8840893058158562E-2</v>
      </c>
      <c r="DR245">
        <v>2.081284215430464E-2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2</v>
      </c>
      <c r="DY245">
        <v>2</v>
      </c>
      <c r="DZ245" t="s">
        <v>566</v>
      </c>
      <c r="EA245">
        <v>3.29705</v>
      </c>
      <c r="EB245">
        <v>2.6250599999999999</v>
      </c>
      <c r="EC245">
        <v>0.24029400000000001</v>
      </c>
      <c r="ED245">
        <v>0.24016599999999999</v>
      </c>
      <c r="EE245">
        <v>0.141316</v>
      </c>
      <c r="EF245">
        <v>0.13751099999999999</v>
      </c>
      <c r="EG245">
        <v>23036.6</v>
      </c>
      <c r="EH245">
        <v>23456.6</v>
      </c>
      <c r="EI245">
        <v>28220.3</v>
      </c>
      <c r="EJ245">
        <v>29721.5</v>
      </c>
      <c r="EK245">
        <v>33342</v>
      </c>
      <c r="EL245">
        <v>35580.6</v>
      </c>
      <c r="EM245">
        <v>39818.5</v>
      </c>
      <c r="EN245">
        <v>42461.4</v>
      </c>
      <c r="EO245">
        <v>2.1768000000000001</v>
      </c>
      <c r="EP245">
        <v>2.1932700000000001</v>
      </c>
      <c r="EQ245">
        <v>0.13669600000000001</v>
      </c>
      <c r="ER245">
        <v>0</v>
      </c>
      <c r="ES245">
        <v>31.1311</v>
      </c>
      <c r="ET245">
        <v>999.9</v>
      </c>
      <c r="EU245">
        <v>75.400000000000006</v>
      </c>
      <c r="EV245">
        <v>34.799999999999997</v>
      </c>
      <c r="EW245">
        <v>41.685400000000001</v>
      </c>
      <c r="EX245">
        <v>57.191800000000001</v>
      </c>
      <c r="EY245">
        <v>-2.7443900000000001</v>
      </c>
      <c r="EZ245">
        <v>2</v>
      </c>
      <c r="FA245">
        <v>0.424319</v>
      </c>
      <c r="FB245">
        <v>0.191637</v>
      </c>
      <c r="FC245">
        <v>20.271899999999999</v>
      </c>
      <c r="FD245">
        <v>5.2187900000000003</v>
      </c>
      <c r="FE245">
        <v>12.004300000000001</v>
      </c>
      <c r="FF245">
        <v>4.9863</v>
      </c>
      <c r="FG245">
        <v>3.2845499999999999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1.8621799999999999</v>
      </c>
      <c r="FN245">
        <v>1.86422</v>
      </c>
      <c r="FO245">
        <v>1.86032</v>
      </c>
      <c r="FP245">
        <v>1.8609800000000001</v>
      </c>
      <c r="FQ245">
        <v>1.8601799999999999</v>
      </c>
      <c r="FR245">
        <v>1.86188</v>
      </c>
      <c r="FS245">
        <v>1.8583799999999999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-4.2699999999999996</v>
      </c>
      <c r="GH245">
        <v>0.1154</v>
      </c>
      <c r="GI245">
        <v>-2.7106589400944232</v>
      </c>
      <c r="GJ245">
        <v>-1.6100910332537859E-3</v>
      </c>
      <c r="GK245">
        <v>7.0186618486508772E-7</v>
      </c>
      <c r="GL245">
        <v>-2.134652460378022E-10</v>
      </c>
      <c r="GM245">
        <v>0.1154050000000026</v>
      </c>
      <c r="GN245">
        <v>0</v>
      </c>
      <c r="GO245">
        <v>0</v>
      </c>
      <c r="GP245">
        <v>0</v>
      </c>
      <c r="GQ245">
        <v>5</v>
      </c>
      <c r="GR245">
        <v>2079</v>
      </c>
      <c r="GS245">
        <v>3</v>
      </c>
      <c r="GT245">
        <v>29</v>
      </c>
      <c r="GU245">
        <v>91.3</v>
      </c>
      <c r="GV245">
        <v>91.3</v>
      </c>
      <c r="GW245">
        <v>3.8696299999999999</v>
      </c>
      <c r="GX245">
        <v>2.5158700000000001</v>
      </c>
      <c r="GY245">
        <v>2.04834</v>
      </c>
      <c r="GZ245">
        <v>2.6220699999999999</v>
      </c>
      <c r="HA245">
        <v>2.1972700000000001</v>
      </c>
      <c r="HB245">
        <v>2.3144499999999999</v>
      </c>
      <c r="HC245">
        <v>39.616700000000002</v>
      </c>
      <c r="HD245">
        <v>14.7362</v>
      </c>
      <c r="HE245">
        <v>18</v>
      </c>
      <c r="HF245">
        <v>661.31200000000001</v>
      </c>
      <c r="HG245">
        <v>750.68799999999999</v>
      </c>
      <c r="HH245">
        <v>31.001799999999999</v>
      </c>
      <c r="HI245">
        <v>32.793900000000001</v>
      </c>
      <c r="HJ245">
        <v>30.000499999999999</v>
      </c>
      <c r="HK245">
        <v>32.652299999999997</v>
      </c>
      <c r="HL245">
        <v>32.642899999999997</v>
      </c>
      <c r="HM245">
        <v>77.382099999999994</v>
      </c>
      <c r="HN245">
        <v>27.260400000000001</v>
      </c>
      <c r="HO245">
        <v>98.885300000000001</v>
      </c>
      <c r="HP245">
        <v>31</v>
      </c>
      <c r="HQ245">
        <v>1531.95</v>
      </c>
      <c r="HR245">
        <v>33.800899999999999</v>
      </c>
      <c r="HS245">
        <v>99.417500000000004</v>
      </c>
      <c r="HT245">
        <v>98.484300000000005</v>
      </c>
    </row>
    <row r="246" spans="1:228" x14ac:dyDescent="0.2">
      <c r="A246">
        <v>231</v>
      </c>
      <c r="B246">
        <v>1669220788.5</v>
      </c>
      <c r="C246">
        <v>1039</v>
      </c>
      <c r="D246" t="s">
        <v>821</v>
      </c>
      <c r="E246" t="s">
        <v>822</v>
      </c>
      <c r="F246">
        <v>4</v>
      </c>
      <c r="G246">
        <v>1669220780.5</v>
      </c>
      <c r="H246">
        <f t="shared" si="102"/>
        <v>1.9495101438445908E-3</v>
      </c>
      <c r="I246">
        <f t="shared" si="103"/>
        <v>1.9495101438445908</v>
      </c>
      <c r="J246">
        <f t="shared" si="104"/>
        <v>19.890219821912865</v>
      </c>
      <c r="K246">
        <f t="shared" si="105"/>
        <v>1495.87</v>
      </c>
      <c r="L246">
        <f t="shared" si="106"/>
        <v>1182.6519072551012</v>
      </c>
      <c r="M246">
        <f t="shared" si="107"/>
        <v>119.60903371613574</v>
      </c>
      <c r="N246">
        <f t="shared" si="108"/>
        <v>151.28675155162335</v>
      </c>
      <c r="O246">
        <f t="shared" si="109"/>
        <v>0.11667596649155598</v>
      </c>
      <c r="P246">
        <f t="shared" si="110"/>
        <v>3.6739480994643903</v>
      </c>
      <c r="Q246">
        <f t="shared" si="111"/>
        <v>0.11465589198668018</v>
      </c>
      <c r="R246">
        <f t="shared" si="112"/>
        <v>7.1838514943614235E-2</v>
      </c>
      <c r="S246">
        <f t="shared" si="113"/>
        <v>226.12119223653255</v>
      </c>
      <c r="T246">
        <f t="shared" si="114"/>
        <v>33.462172799593674</v>
      </c>
      <c r="U246">
        <f t="shared" si="115"/>
        <v>33.347932142857147</v>
      </c>
      <c r="V246">
        <f t="shared" si="116"/>
        <v>5.1517179656340675</v>
      </c>
      <c r="W246">
        <f t="shared" si="117"/>
        <v>70.190924660722786</v>
      </c>
      <c r="X246">
        <f t="shared" si="118"/>
        <v>3.5056849103632879</v>
      </c>
      <c r="Y246">
        <f t="shared" si="119"/>
        <v>4.9944988291698458</v>
      </c>
      <c r="Z246">
        <f t="shared" si="120"/>
        <v>1.6460330552707796</v>
      </c>
      <c r="AA246">
        <f t="shared" si="121"/>
        <v>-85.973397343546452</v>
      </c>
      <c r="AB246">
        <f t="shared" si="122"/>
        <v>-109.31194268710546</v>
      </c>
      <c r="AC246">
        <f t="shared" si="123"/>
        <v>-6.8189407229449381</v>
      </c>
      <c r="AD246">
        <f t="shared" si="124"/>
        <v>24.016911482935697</v>
      </c>
      <c r="AE246">
        <f t="shared" si="125"/>
        <v>43.643600236538568</v>
      </c>
      <c r="AF246">
        <f t="shared" si="126"/>
        <v>1.9335977192821296</v>
      </c>
      <c r="AG246">
        <f t="shared" si="127"/>
        <v>19.890219821912865</v>
      </c>
      <c r="AH246">
        <v>1577.858443463203</v>
      </c>
      <c r="AI246">
        <v>1562.5830909090901</v>
      </c>
      <c r="AJ246">
        <v>1.737915151514738</v>
      </c>
      <c r="AK246">
        <v>63.31</v>
      </c>
      <c r="AL246">
        <f t="shared" si="128"/>
        <v>1.9495101438445908</v>
      </c>
      <c r="AM246">
        <v>33.871418576147619</v>
      </c>
      <c r="AN246">
        <v>34.655375757575733</v>
      </c>
      <c r="AO246">
        <v>-4.0976918569137248E-4</v>
      </c>
      <c r="AP246">
        <v>89.38907270601743</v>
      </c>
      <c r="AQ246">
        <v>31</v>
      </c>
      <c r="AR246">
        <v>5</v>
      </c>
      <c r="AS246">
        <f t="shared" si="129"/>
        <v>1</v>
      </c>
      <c r="AT246">
        <f t="shared" si="130"/>
        <v>0</v>
      </c>
      <c r="AU246">
        <f t="shared" si="131"/>
        <v>47251.980890587387</v>
      </c>
      <c r="AV246">
        <f t="shared" si="132"/>
        <v>1200.018928571428</v>
      </c>
      <c r="AW246">
        <f t="shared" si="133"/>
        <v>1025.9424135940578</v>
      </c>
      <c r="AX246">
        <f t="shared" si="134"/>
        <v>0.8549385256909231</v>
      </c>
      <c r="AY246">
        <f t="shared" si="135"/>
        <v>0.1884313545834817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1669220780.5</v>
      </c>
      <c r="BF246">
        <v>1495.87</v>
      </c>
      <c r="BG246">
        <v>1515.200000000001</v>
      </c>
      <c r="BH246">
        <v>34.662975000000003</v>
      </c>
      <c r="BI246">
        <v>33.887642857142858</v>
      </c>
      <c r="BJ246">
        <v>1500.1375</v>
      </c>
      <c r="BK246">
        <v>34.547553571428573</v>
      </c>
      <c r="BL246">
        <v>650.01153571428563</v>
      </c>
      <c r="BM246">
        <v>101.0363214285714</v>
      </c>
      <c r="BN246">
        <v>9.9974875000000005E-2</v>
      </c>
      <c r="BO246">
        <v>32.796046428571429</v>
      </c>
      <c r="BP246">
        <v>33.347932142857147</v>
      </c>
      <c r="BQ246">
        <v>999.9000000000002</v>
      </c>
      <c r="BR246">
        <v>0</v>
      </c>
      <c r="BS246">
        <v>0</v>
      </c>
      <c r="BT246">
        <v>8988.5935714285715</v>
      </c>
      <c r="BU246">
        <v>0</v>
      </c>
      <c r="BV246">
        <v>18.159421428571431</v>
      </c>
      <c r="BW246">
        <v>-19.33051428571429</v>
      </c>
      <c r="BX246">
        <v>1549.583571428572</v>
      </c>
      <c r="BY246">
        <v>1568.347857142857</v>
      </c>
      <c r="BZ246">
        <v>0.77531810714285709</v>
      </c>
      <c r="CA246">
        <v>1515.200000000001</v>
      </c>
      <c r="CB246">
        <v>33.887642857142858</v>
      </c>
      <c r="CC246">
        <v>3.502218214285715</v>
      </c>
      <c r="CD246">
        <v>3.423882857142857</v>
      </c>
      <c r="CE246">
        <v>26.630492857142858</v>
      </c>
      <c r="CF246">
        <v>26.24694642857143</v>
      </c>
      <c r="CG246">
        <v>1200.018928571428</v>
      </c>
      <c r="CH246">
        <v>0.4999658571428573</v>
      </c>
      <c r="CI246">
        <v>0.50003414285714276</v>
      </c>
      <c r="CJ246">
        <v>0</v>
      </c>
      <c r="CK246">
        <v>867.96203571428578</v>
      </c>
      <c r="CL246">
        <v>4.9990899999999998</v>
      </c>
      <c r="CM246">
        <v>9664.1796428571415</v>
      </c>
      <c r="CN246">
        <v>9557.8782142857126</v>
      </c>
      <c r="CO246">
        <v>42</v>
      </c>
      <c r="CP246">
        <v>43.44824999999998</v>
      </c>
      <c r="CQ246">
        <v>42.686999999999983</v>
      </c>
      <c r="CR246">
        <v>42.616</v>
      </c>
      <c r="CS246">
        <v>43.375</v>
      </c>
      <c r="CT246">
        <v>597.46892857142859</v>
      </c>
      <c r="CU246">
        <v>597.55000000000007</v>
      </c>
      <c r="CV246">
        <v>0</v>
      </c>
      <c r="CW246">
        <v>1669220795.4000001</v>
      </c>
      <c r="CX246">
        <v>0</v>
      </c>
      <c r="CY246">
        <v>1669215309.0999999</v>
      </c>
      <c r="CZ246" t="s">
        <v>356</v>
      </c>
      <c r="DA246">
        <v>1669215309.0999999</v>
      </c>
      <c r="DB246">
        <v>1669215308.0999999</v>
      </c>
      <c r="DC246">
        <v>4</v>
      </c>
      <c r="DD246">
        <v>-3.3000000000000002E-2</v>
      </c>
      <c r="DE246">
        <v>-1.7000000000000001E-2</v>
      </c>
      <c r="DF246">
        <v>-3.2709999999999999</v>
      </c>
      <c r="DG246">
        <v>0.115</v>
      </c>
      <c r="DH246">
        <v>409</v>
      </c>
      <c r="DI246">
        <v>31</v>
      </c>
      <c r="DJ246">
        <v>0.59</v>
      </c>
      <c r="DK246">
        <v>0.22</v>
      </c>
      <c r="DL246">
        <v>-19.3159825</v>
      </c>
      <c r="DM246">
        <v>-9.5739962476520626E-2</v>
      </c>
      <c r="DN246">
        <v>5.7103204321211062E-2</v>
      </c>
      <c r="DO246">
        <v>1</v>
      </c>
      <c r="DP246">
        <v>0.77912292500000002</v>
      </c>
      <c r="DQ246">
        <v>-2.023066041275812E-2</v>
      </c>
      <c r="DR246">
        <v>1.391946759288497E-2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2</v>
      </c>
      <c r="DY246">
        <v>2</v>
      </c>
      <c r="DZ246" t="s">
        <v>566</v>
      </c>
      <c r="EA246">
        <v>3.2969900000000001</v>
      </c>
      <c r="EB246">
        <v>2.6253500000000001</v>
      </c>
      <c r="EC246">
        <v>0.24093300000000001</v>
      </c>
      <c r="ED246">
        <v>0.24079999999999999</v>
      </c>
      <c r="EE246">
        <v>0.14128499999999999</v>
      </c>
      <c r="EF246">
        <v>0.13755300000000001</v>
      </c>
      <c r="EG246">
        <v>23016.799999999999</v>
      </c>
      <c r="EH246">
        <v>23436.9</v>
      </c>
      <c r="EI246">
        <v>28219.9</v>
      </c>
      <c r="EJ246">
        <v>29721.4</v>
      </c>
      <c r="EK246">
        <v>33342.400000000001</v>
      </c>
      <c r="EL246">
        <v>35578.800000000003</v>
      </c>
      <c r="EM246">
        <v>39817.5</v>
      </c>
      <c r="EN246">
        <v>42461.3</v>
      </c>
      <c r="EO246">
        <v>2.1766299999999998</v>
      </c>
      <c r="EP246">
        <v>2.1932</v>
      </c>
      <c r="EQ246">
        <v>0.13706099999999999</v>
      </c>
      <c r="ER246">
        <v>0</v>
      </c>
      <c r="ES246">
        <v>31.133700000000001</v>
      </c>
      <c r="ET246">
        <v>999.9</v>
      </c>
      <c r="EU246">
        <v>75.5</v>
      </c>
      <c r="EV246">
        <v>34.799999999999997</v>
      </c>
      <c r="EW246">
        <v>41.744599999999998</v>
      </c>
      <c r="EX246">
        <v>56.591799999999999</v>
      </c>
      <c r="EY246">
        <v>-2.6001599999999998</v>
      </c>
      <c r="EZ246">
        <v>2</v>
      </c>
      <c r="FA246">
        <v>0.42462699999999998</v>
      </c>
      <c r="FB246">
        <v>0.19838500000000001</v>
      </c>
      <c r="FC246">
        <v>20.271799999999999</v>
      </c>
      <c r="FD246">
        <v>5.2192400000000001</v>
      </c>
      <c r="FE246">
        <v>12.005000000000001</v>
      </c>
      <c r="FF246">
        <v>4.9862500000000001</v>
      </c>
      <c r="FG246">
        <v>3.2844500000000001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1.8621799999999999</v>
      </c>
      <c r="FN246">
        <v>1.8642399999999999</v>
      </c>
      <c r="FO246">
        <v>1.8602799999999999</v>
      </c>
      <c r="FP246">
        <v>1.86097</v>
      </c>
      <c r="FQ246">
        <v>1.86019</v>
      </c>
      <c r="FR246">
        <v>1.8618699999999999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-4.28</v>
      </c>
      <c r="GH246">
        <v>0.11550000000000001</v>
      </c>
      <c r="GI246">
        <v>-2.7106589400944232</v>
      </c>
      <c r="GJ246">
        <v>-1.6100910332537859E-3</v>
      </c>
      <c r="GK246">
        <v>7.0186618486508772E-7</v>
      </c>
      <c r="GL246">
        <v>-2.134652460378022E-10</v>
      </c>
      <c r="GM246">
        <v>0.1154050000000026</v>
      </c>
      <c r="GN246">
        <v>0</v>
      </c>
      <c r="GO246">
        <v>0</v>
      </c>
      <c r="GP246">
        <v>0</v>
      </c>
      <c r="GQ246">
        <v>5</v>
      </c>
      <c r="GR246">
        <v>2079</v>
      </c>
      <c r="GS246">
        <v>3</v>
      </c>
      <c r="GT246">
        <v>29</v>
      </c>
      <c r="GU246">
        <v>91.3</v>
      </c>
      <c r="GV246">
        <v>91.3</v>
      </c>
      <c r="GW246">
        <v>3.88306</v>
      </c>
      <c r="GX246">
        <v>2.5061</v>
      </c>
      <c r="GY246">
        <v>2.04834</v>
      </c>
      <c r="GZ246">
        <v>2.6220699999999999</v>
      </c>
      <c r="HA246">
        <v>2.1972700000000001</v>
      </c>
      <c r="HB246">
        <v>2.3559600000000001</v>
      </c>
      <c r="HC246">
        <v>39.641800000000003</v>
      </c>
      <c r="HD246">
        <v>14.7362</v>
      </c>
      <c r="HE246">
        <v>18</v>
      </c>
      <c r="HF246">
        <v>661.21100000000001</v>
      </c>
      <c r="HG246">
        <v>750.67</v>
      </c>
      <c r="HH246">
        <v>31.001899999999999</v>
      </c>
      <c r="HI246">
        <v>32.798000000000002</v>
      </c>
      <c r="HJ246">
        <v>30.000499999999999</v>
      </c>
      <c r="HK246">
        <v>32.655999999999999</v>
      </c>
      <c r="HL246">
        <v>32.647199999999998</v>
      </c>
      <c r="HM246">
        <v>77.642799999999994</v>
      </c>
      <c r="HN246">
        <v>27.260400000000001</v>
      </c>
      <c r="HO246">
        <v>98.885300000000001</v>
      </c>
      <c r="HP246">
        <v>31</v>
      </c>
      <c r="HQ246">
        <v>1538.63</v>
      </c>
      <c r="HR246">
        <v>33.800899999999999</v>
      </c>
      <c r="HS246">
        <v>99.415499999999994</v>
      </c>
      <c r="HT246">
        <v>98.484099999999998</v>
      </c>
    </row>
    <row r="247" spans="1:228" x14ac:dyDescent="0.2">
      <c r="A247">
        <v>232</v>
      </c>
      <c r="B247">
        <v>1669220792.5</v>
      </c>
      <c r="C247">
        <v>1043</v>
      </c>
      <c r="D247" t="s">
        <v>823</v>
      </c>
      <c r="E247" t="s">
        <v>824</v>
      </c>
      <c r="F247">
        <v>4</v>
      </c>
      <c r="G247">
        <v>1669220784.5</v>
      </c>
      <c r="H247">
        <f t="shared" si="102"/>
        <v>1.9200831661525533E-3</v>
      </c>
      <c r="I247">
        <f t="shared" si="103"/>
        <v>1.9200831661525533</v>
      </c>
      <c r="J247">
        <f t="shared" si="104"/>
        <v>20.378046992218223</v>
      </c>
      <c r="K247">
        <f t="shared" si="105"/>
        <v>1502.5589285714291</v>
      </c>
      <c r="L247">
        <f t="shared" si="106"/>
        <v>1177.9800544278928</v>
      </c>
      <c r="M247">
        <f t="shared" si="107"/>
        <v>119.13643686465274</v>
      </c>
      <c r="N247">
        <f t="shared" si="108"/>
        <v>151.96311368456023</v>
      </c>
      <c r="O247">
        <f t="shared" si="109"/>
        <v>0.11481761037338441</v>
      </c>
      <c r="P247">
        <f t="shared" si="110"/>
        <v>3.6758077563776581</v>
      </c>
      <c r="Q247">
        <f t="shared" si="111"/>
        <v>0.11286176296052218</v>
      </c>
      <c r="R247">
        <f t="shared" si="112"/>
        <v>7.0711551827014135E-2</v>
      </c>
      <c r="S247">
        <f t="shared" si="113"/>
        <v>226.11479451117071</v>
      </c>
      <c r="T247">
        <f t="shared" si="114"/>
        <v>33.4709427678875</v>
      </c>
      <c r="U247">
        <f t="shared" si="115"/>
        <v>33.350671428571431</v>
      </c>
      <c r="V247">
        <f t="shared" si="116"/>
        <v>5.1525089368386991</v>
      </c>
      <c r="W247">
        <f t="shared" si="117"/>
        <v>70.176711775933498</v>
      </c>
      <c r="X247">
        <f t="shared" si="118"/>
        <v>3.5055576276388294</v>
      </c>
      <c r="Y247">
        <f t="shared" si="119"/>
        <v>4.9953289900953015</v>
      </c>
      <c r="Z247">
        <f t="shared" si="120"/>
        <v>1.6469513091998698</v>
      </c>
      <c r="AA247">
        <f t="shared" si="121"/>
        <v>-84.675667627327599</v>
      </c>
      <c r="AB247">
        <f t="shared" si="122"/>
        <v>-109.3248085159817</v>
      </c>
      <c r="AC247">
        <f t="shared" si="123"/>
        <v>-6.8164832396658985</v>
      </c>
      <c r="AD247">
        <f t="shared" si="124"/>
        <v>25.29783512819553</v>
      </c>
      <c r="AE247">
        <f t="shared" si="125"/>
        <v>43.565253279086093</v>
      </c>
      <c r="AF247">
        <f t="shared" si="126"/>
        <v>1.9240559865854487</v>
      </c>
      <c r="AG247">
        <f t="shared" si="127"/>
        <v>20.378046992218223</v>
      </c>
      <c r="AH247">
        <v>1584.748371493507</v>
      </c>
      <c r="AI247">
        <v>1569.4351515151509</v>
      </c>
      <c r="AJ247">
        <v>1.6934458874456959</v>
      </c>
      <c r="AK247">
        <v>63.31</v>
      </c>
      <c r="AL247">
        <f t="shared" si="128"/>
        <v>1.9200831661525533</v>
      </c>
      <c r="AM247">
        <v>33.892159650435772</v>
      </c>
      <c r="AN247">
        <v>34.661226060606047</v>
      </c>
      <c r="AO247">
        <v>1.5722245915942131E-4</v>
      </c>
      <c r="AP247">
        <v>89.38907270601743</v>
      </c>
      <c r="AQ247">
        <v>31</v>
      </c>
      <c r="AR247">
        <v>5</v>
      </c>
      <c r="AS247">
        <f t="shared" si="129"/>
        <v>1</v>
      </c>
      <c r="AT247">
        <f t="shared" si="130"/>
        <v>0</v>
      </c>
      <c r="AU247">
        <f t="shared" si="131"/>
        <v>47284.778022493017</v>
      </c>
      <c r="AV247">
        <f t="shared" si="132"/>
        <v>1199.9835714285709</v>
      </c>
      <c r="AW247">
        <f t="shared" si="133"/>
        <v>1025.9123225446476</v>
      </c>
      <c r="AX247">
        <f t="shared" si="134"/>
        <v>0.85493863997096819</v>
      </c>
      <c r="AY247">
        <f t="shared" si="135"/>
        <v>0.18843157514396872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1669220784.5</v>
      </c>
      <c r="BF247">
        <v>1502.5589285714291</v>
      </c>
      <c r="BG247">
        <v>1521.856071428572</v>
      </c>
      <c r="BH247">
        <v>34.661746428571433</v>
      </c>
      <c r="BI247">
        <v>33.890228571428572</v>
      </c>
      <c r="BJ247">
        <v>1506.8328571428569</v>
      </c>
      <c r="BK247">
        <v>34.546332142857153</v>
      </c>
      <c r="BL247">
        <v>650.00246428571427</v>
      </c>
      <c r="BM247">
        <v>101.03625</v>
      </c>
      <c r="BN247">
        <v>9.9958899999999989E-2</v>
      </c>
      <c r="BO247">
        <v>32.798999999999999</v>
      </c>
      <c r="BP247">
        <v>33.350671428571431</v>
      </c>
      <c r="BQ247">
        <v>999.9000000000002</v>
      </c>
      <c r="BR247">
        <v>0</v>
      </c>
      <c r="BS247">
        <v>0</v>
      </c>
      <c r="BT247">
        <v>8995.0217857142852</v>
      </c>
      <c r="BU247">
        <v>0</v>
      </c>
      <c r="BV247">
        <v>18.49033571428572</v>
      </c>
      <c r="BW247">
        <v>-19.297982142857141</v>
      </c>
      <c r="BX247">
        <v>1556.5103571428569</v>
      </c>
      <c r="BY247">
        <v>1575.2421428571431</v>
      </c>
      <c r="BZ247">
        <v>0.77151814285714282</v>
      </c>
      <c r="CA247">
        <v>1521.856071428572</v>
      </c>
      <c r="CB247">
        <v>33.890228571428572</v>
      </c>
      <c r="CC247">
        <v>3.502093214285714</v>
      </c>
      <c r="CD247">
        <v>3.4241414285714278</v>
      </c>
      <c r="CE247">
        <v>26.62989285714286</v>
      </c>
      <c r="CF247">
        <v>26.248232142857141</v>
      </c>
      <c r="CG247">
        <v>1199.9835714285709</v>
      </c>
      <c r="CH247">
        <v>0.49996185714285729</v>
      </c>
      <c r="CI247">
        <v>0.50003814285714288</v>
      </c>
      <c r="CJ247">
        <v>0</v>
      </c>
      <c r="CK247">
        <v>868.03635714285724</v>
      </c>
      <c r="CL247">
        <v>4.9990899999999998</v>
      </c>
      <c r="CM247">
        <v>9671.5178571428569</v>
      </c>
      <c r="CN247">
        <v>9557.585714285713</v>
      </c>
      <c r="CO247">
        <v>42.004428571428569</v>
      </c>
      <c r="CP247">
        <v>43.452749999999988</v>
      </c>
      <c r="CQ247">
        <v>42.686999999999983</v>
      </c>
      <c r="CR247">
        <v>42.629428571428562</v>
      </c>
      <c r="CS247">
        <v>43.377214285714281</v>
      </c>
      <c r="CT247">
        <v>597.44678571428562</v>
      </c>
      <c r="CU247">
        <v>597.53714285714273</v>
      </c>
      <c r="CV247">
        <v>0</v>
      </c>
      <c r="CW247">
        <v>1669220799.5999999</v>
      </c>
      <c r="CX247">
        <v>0</v>
      </c>
      <c r="CY247">
        <v>1669215309.0999999</v>
      </c>
      <c r="CZ247" t="s">
        <v>356</v>
      </c>
      <c r="DA247">
        <v>1669215309.0999999</v>
      </c>
      <c r="DB247">
        <v>1669215308.0999999</v>
      </c>
      <c r="DC247">
        <v>4</v>
      </c>
      <c r="DD247">
        <v>-3.3000000000000002E-2</v>
      </c>
      <c r="DE247">
        <v>-1.7000000000000001E-2</v>
      </c>
      <c r="DF247">
        <v>-3.2709999999999999</v>
      </c>
      <c r="DG247">
        <v>0.115</v>
      </c>
      <c r="DH247">
        <v>409</v>
      </c>
      <c r="DI247">
        <v>31</v>
      </c>
      <c r="DJ247">
        <v>0.59</v>
      </c>
      <c r="DK247">
        <v>0.22</v>
      </c>
      <c r="DL247">
        <v>-19.319355000000002</v>
      </c>
      <c r="DM247">
        <v>0.2297290806754628</v>
      </c>
      <c r="DN247">
        <v>5.7013191236765418E-2</v>
      </c>
      <c r="DO247">
        <v>0</v>
      </c>
      <c r="DP247">
        <v>0.77416352499999996</v>
      </c>
      <c r="DQ247">
        <v>-1.1058157598501281E-2</v>
      </c>
      <c r="DR247">
        <v>1.2477039188019529E-2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3.2971200000000001</v>
      </c>
      <c r="EB247">
        <v>2.6252900000000001</v>
      </c>
      <c r="EC247">
        <v>0.24155099999999999</v>
      </c>
      <c r="ED247">
        <v>0.24141000000000001</v>
      </c>
      <c r="EE247">
        <v>0.14130699999999999</v>
      </c>
      <c r="EF247">
        <v>0.137626</v>
      </c>
      <c r="EG247">
        <v>22997.3</v>
      </c>
      <c r="EH247">
        <v>23417.4</v>
      </c>
      <c r="EI247">
        <v>28219</v>
      </c>
      <c r="EJ247">
        <v>29720.7</v>
      </c>
      <c r="EK247">
        <v>33340.699999999997</v>
      </c>
      <c r="EL247">
        <v>35575.1</v>
      </c>
      <c r="EM247">
        <v>39816.400000000001</v>
      </c>
      <c r="EN247">
        <v>42460.4</v>
      </c>
      <c r="EO247">
        <v>2.1766299999999998</v>
      </c>
      <c r="EP247">
        <v>2.1931699999999998</v>
      </c>
      <c r="EQ247">
        <v>0.137575</v>
      </c>
      <c r="ER247">
        <v>0</v>
      </c>
      <c r="ES247">
        <v>31.138200000000001</v>
      </c>
      <c r="ET247">
        <v>999.9</v>
      </c>
      <c r="EU247">
        <v>75.5</v>
      </c>
      <c r="EV247">
        <v>34.799999999999997</v>
      </c>
      <c r="EW247">
        <v>41.7393</v>
      </c>
      <c r="EX247">
        <v>57.221800000000002</v>
      </c>
      <c r="EY247">
        <v>-2.7484000000000002</v>
      </c>
      <c r="EZ247">
        <v>2</v>
      </c>
      <c r="FA247">
        <v>0.42523899999999998</v>
      </c>
      <c r="FB247">
        <v>0.20261199999999999</v>
      </c>
      <c r="FC247">
        <v>20.271699999999999</v>
      </c>
      <c r="FD247">
        <v>5.2187900000000003</v>
      </c>
      <c r="FE247">
        <v>12.0052</v>
      </c>
      <c r="FF247">
        <v>4.9861000000000004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1.8658399999999999</v>
      </c>
      <c r="FM247">
        <v>1.8621799999999999</v>
      </c>
      <c r="FN247">
        <v>1.8642300000000001</v>
      </c>
      <c r="FO247">
        <v>1.8603099999999999</v>
      </c>
      <c r="FP247">
        <v>1.86097</v>
      </c>
      <c r="FQ247">
        <v>1.8601799999999999</v>
      </c>
      <c r="FR247">
        <v>1.8618699999999999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-4.29</v>
      </c>
      <c r="GH247">
        <v>0.1154</v>
      </c>
      <c r="GI247">
        <v>-2.7106589400944232</v>
      </c>
      <c r="GJ247">
        <v>-1.6100910332537859E-3</v>
      </c>
      <c r="GK247">
        <v>7.0186618486508772E-7</v>
      </c>
      <c r="GL247">
        <v>-2.134652460378022E-10</v>
      </c>
      <c r="GM247">
        <v>0.1154050000000026</v>
      </c>
      <c r="GN247">
        <v>0</v>
      </c>
      <c r="GO247">
        <v>0</v>
      </c>
      <c r="GP247">
        <v>0</v>
      </c>
      <c r="GQ247">
        <v>5</v>
      </c>
      <c r="GR247">
        <v>2079</v>
      </c>
      <c r="GS247">
        <v>3</v>
      </c>
      <c r="GT247">
        <v>29</v>
      </c>
      <c r="GU247">
        <v>91.4</v>
      </c>
      <c r="GV247">
        <v>91.4</v>
      </c>
      <c r="GW247">
        <v>3.8964799999999999</v>
      </c>
      <c r="GX247">
        <v>2.50732</v>
      </c>
      <c r="GY247">
        <v>2.04834</v>
      </c>
      <c r="GZ247">
        <v>2.6232899999999999</v>
      </c>
      <c r="HA247">
        <v>2.1972700000000001</v>
      </c>
      <c r="HB247">
        <v>2.33887</v>
      </c>
      <c r="HC247">
        <v>39.641800000000003</v>
      </c>
      <c r="HD247">
        <v>14.744899999999999</v>
      </c>
      <c r="HE247">
        <v>18</v>
      </c>
      <c r="HF247">
        <v>661.25300000000004</v>
      </c>
      <c r="HG247">
        <v>750.69399999999996</v>
      </c>
      <c r="HH247">
        <v>31.0015</v>
      </c>
      <c r="HI247">
        <v>32.802700000000002</v>
      </c>
      <c r="HJ247">
        <v>30.000699999999998</v>
      </c>
      <c r="HK247">
        <v>32.659999999999997</v>
      </c>
      <c r="HL247">
        <v>32.6511</v>
      </c>
      <c r="HM247">
        <v>77.910600000000002</v>
      </c>
      <c r="HN247">
        <v>27.260400000000001</v>
      </c>
      <c r="HO247">
        <v>98.885300000000001</v>
      </c>
      <c r="HP247">
        <v>31</v>
      </c>
      <c r="HQ247">
        <v>1545.3</v>
      </c>
      <c r="HR247">
        <v>33.800899999999999</v>
      </c>
      <c r="HS247">
        <v>99.412599999999998</v>
      </c>
      <c r="HT247">
        <v>98.481800000000007</v>
      </c>
    </row>
    <row r="248" spans="1:228" x14ac:dyDescent="0.2">
      <c r="A248">
        <v>233</v>
      </c>
      <c r="B248">
        <v>1669220796.5</v>
      </c>
      <c r="C248">
        <v>1047</v>
      </c>
      <c r="D248" t="s">
        <v>825</v>
      </c>
      <c r="E248" t="s">
        <v>826</v>
      </c>
      <c r="F248">
        <v>4</v>
      </c>
      <c r="G248">
        <v>1669220788.5</v>
      </c>
      <c r="H248">
        <f t="shared" si="102"/>
        <v>1.8817949653234997E-3</v>
      </c>
      <c r="I248">
        <f t="shared" si="103"/>
        <v>1.8817949653234998</v>
      </c>
      <c r="J248">
        <f t="shared" si="104"/>
        <v>20.283383533092898</v>
      </c>
      <c r="K248">
        <f t="shared" si="105"/>
        <v>1509.2010714285709</v>
      </c>
      <c r="L248">
        <f t="shared" si="106"/>
        <v>1179.5783799098779</v>
      </c>
      <c r="M248">
        <f t="shared" si="107"/>
        <v>119.29875378938623</v>
      </c>
      <c r="N248">
        <f t="shared" si="108"/>
        <v>152.63572994004082</v>
      </c>
      <c r="O248">
        <f t="shared" si="109"/>
        <v>0.11234416519158179</v>
      </c>
      <c r="P248">
        <f t="shared" si="110"/>
        <v>3.6763839820584878</v>
      </c>
      <c r="Q248">
        <f t="shared" si="111"/>
        <v>0.11047122462384859</v>
      </c>
      <c r="R248">
        <f t="shared" si="112"/>
        <v>6.9210190734081023E-2</v>
      </c>
      <c r="S248">
        <f t="shared" si="113"/>
        <v>226.1148928683281</v>
      </c>
      <c r="T248">
        <f t="shared" si="114"/>
        <v>33.483930473524829</v>
      </c>
      <c r="U248">
        <f t="shared" si="115"/>
        <v>33.358357142857137</v>
      </c>
      <c r="V248">
        <f t="shared" si="116"/>
        <v>5.1547287577798366</v>
      </c>
      <c r="W248">
        <f t="shared" si="117"/>
        <v>70.15957508508906</v>
      </c>
      <c r="X248">
        <f t="shared" si="118"/>
        <v>3.5057011594105463</v>
      </c>
      <c r="Y248">
        <f t="shared" si="119"/>
        <v>4.9967536935034964</v>
      </c>
      <c r="Z248">
        <f t="shared" si="120"/>
        <v>1.6490275983692904</v>
      </c>
      <c r="AA248">
        <f t="shared" si="121"/>
        <v>-82.987157970766333</v>
      </c>
      <c r="AB248">
        <f t="shared" si="122"/>
        <v>-109.86080891491115</v>
      </c>
      <c r="AC248">
        <f t="shared" si="123"/>
        <v>-6.8492577586208965</v>
      </c>
      <c r="AD248">
        <f t="shared" si="124"/>
        <v>26.417668224029725</v>
      </c>
      <c r="AE248">
        <f t="shared" si="125"/>
        <v>43.662288989788422</v>
      </c>
      <c r="AF248">
        <f t="shared" si="126"/>
        <v>1.9178536061359466</v>
      </c>
      <c r="AG248">
        <f t="shared" si="127"/>
        <v>20.283383533092898</v>
      </c>
      <c r="AH248">
        <v>1591.650674281386</v>
      </c>
      <c r="AI248">
        <v>1576.242484848485</v>
      </c>
      <c r="AJ248">
        <v>1.728512554112315</v>
      </c>
      <c r="AK248">
        <v>63.31</v>
      </c>
      <c r="AL248">
        <f t="shared" si="128"/>
        <v>1.8817949653234998</v>
      </c>
      <c r="AM248">
        <v>33.921764722296039</v>
      </c>
      <c r="AN248">
        <v>34.675533939393922</v>
      </c>
      <c r="AO248">
        <v>1.4537578118250659E-4</v>
      </c>
      <c r="AP248">
        <v>89.38907270601743</v>
      </c>
      <c r="AQ248">
        <v>31</v>
      </c>
      <c r="AR248">
        <v>5</v>
      </c>
      <c r="AS248">
        <f t="shared" si="129"/>
        <v>1</v>
      </c>
      <c r="AT248">
        <f t="shared" si="130"/>
        <v>0</v>
      </c>
      <c r="AU248">
        <f t="shared" si="131"/>
        <v>47294.302513645489</v>
      </c>
      <c r="AV248">
        <f t="shared" si="132"/>
        <v>1199.983928571429</v>
      </c>
      <c r="AW248">
        <f t="shared" si="133"/>
        <v>1025.9126439732274</v>
      </c>
      <c r="AX248">
        <f t="shared" si="134"/>
        <v>0.85493865338227315</v>
      </c>
      <c r="AY248">
        <f t="shared" si="135"/>
        <v>0.18843160102778711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1669220788.5</v>
      </c>
      <c r="BF248">
        <v>1509.2010714285709</v>
      </c>
      <c r="BG248">
        <v>1528.54</v>
      </c>
      <c r="BH248">
        <v>34.662971428571431</v>
      </c>
      <c r="BI248">
        <v>33.893939285714289</v>
      </c>
      <c r="BJ248">
        <v>1513.481428571429</v>
      </c>
      <c r="BK248">
        <v>34.547557142857137</v>
      </c>
      <c r="BL248">
        <v>650.00049999999999</v>
      </c>
      <c r="BM248">
        <v>101.0367857142857</v>
      </c>
      <c r="BN248">
        <v>9.9989782142857142E-2</v>
      </c>
      <c r="BO248">
        <v>32.804067857142861</v>
      </c>
      <c r="BP248">
        <v>33.358357142857137</v>
      </c>
      <c r="BQ248">
        <v>999.9000000000002</v>
      </c>
      <c r="BR248">
        <v>0</v>
      </c>
      <c r="BS248">
        <v>0</v>
      </c>
      <c r="BT248">
        <v>8996.9642857142862</v>
      </c>
      <c r="BU248">
        <v>0</v>
      </c>
      <c r="BV248">
        <v>18.721567857142851</v>
      </c>
      <c r="BW248">
        <v>-19.339446428571431</v>
      </c>
      <c r="BX248">
        <v>1563.393571428571</v>
      </c>
      <c r="BY248">
        <v>1582.1671428571431</v>
      </c>
      <c r="BZ248">
        <v>0.76903796428571425</v>
      </c>
      <c r="CA248">
        <v>1528.54</v>
      </c>
      <c r="CB248">
        <v>33.893939285714289</v>
      </c>
      <c r="CC248">
        <v>3.5022350000000002</v>
      </c>
      <c r="CD248">
        <v>3.424533928571428</v>
      </c>
      <c r="CE248">
        <v>26.630582142857151</v>
      </c>
      <c r="CF248">
        <v>26.250164285714281</v>
      </c>
      <c r="CG248">
        <v>1199.983928571429</v>
      </c>
      <c r="CH248">
        <v>0.49996099999999999</v>
      </c>
      <c r="CI248">
        <v>0.50003900000000001</v>
      </c>
      <c r="CJ248">
        <v>0</v>
      </c>
      <c r="CK248">
        <v>868.017857142857</v>
      </c>
      <c r="CL248">
        <v>4.9990899999999998</v>
      </c>
      <c r="CM248">
        <v>9695.3492857142865</v>
      </c>
      <c r="CN248">
        <v>9557.5874999999996</v>
      </c>
      <c r="CO248">
        <v>42.004428571428569</v>
      </c>
      <c r="CP248">
        <v>43.466250000000002</v>
      </c>
      <c r="CQ248">
        <v>42.693749999999987</v>
      </c>
      <c r="CR248">
        <v>42.633857142857153</v>
      </c>
      <c r="CS248">
        <v>43.39271428571427</v>
      </c>
      <c r="CT248">
        <v>597.44642857142856</v>
      </c>
      <c r="CU248">
        <v>597.53785714285721</v>
      </c>
      <c r="CV248">
        <v>0</v>
      </c>
      <c r="CW248">
        <v>1669220803.2</v>
      </c>
      <c r="CX248">
        <v>0</v>
      </c>
      <c r="CY248">
        <v>1669215309.0999999</v>
      </c>
      <c r="CZ248" t="s">
        <v>356</v>
      </c>
      <c r="DA248">
        <v>1669215309.0999999</v>
      </c>
      <c r="DB248">
        <v>1669215308.0999999</v>
      </c>
      <c r="DC248">
        <v>4</v>
      </c>
      <c r="DD248">
        <v>-3.3000000000000002E-2</v>
      </c>
      <c r="DE248">
        <v>-1.7000000000000001E-2</v>
      </c>
      <c r="DF248">
        <v>-3.2709999999999999</v>
      </c>
      <c r="DG248">
        <v>0.115</v>
      </c>
      <c r="DH248">
        <v>409</v>
      </c>
      <c r="DI248">
        <v>31</v>
      </c>
      <c r="DJ248">
        <v>0.59</v>
      </c>
      <c r="DK248">
        <v>0.22</v>
      </c>
      <c r="DL248">
        <v>-19.321764999999999</v>
      </c>
      <c r="DM248">
        <v>-0.331197748592784</v>
      </c>
      <c r="DN248">
        <v>6.8456652525521619E-2</v>
      </c>
      <c r="DO248">
        <v>0</v>
      </c>
      <c r="DP248">
        <v>0.7675223000000001</v>
      </c>
      <c r="DQ248">
        <v>-5.3861290806755793E-2</v>
      </c>
      <c r="DR248">
        <v>1.5403122568492401E-2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3.29697</v>
      </c>
      <c r="EB248">
        <v>2.6253099999999998</v>
      </c>
      <c r="EC248">
        <v>0.242177</v>
      </c>
      <c r="ED248">
        <v>0.24204200000000001</v>
      </c>
      <c r="EE248">
        <v>0.141346</v>
      </c>
      <c r="EF248">
        <v>0.137629</v>
      </c>
      <c r="EG248">
        <v>22977.4</v>
      </c>
      <c r="EH248">
        <v>23397.599999999999</v>
      </c>
      <c r="EI248">
        <v>28218.1</v>
      </c>
      <c r="EJ248">
        <v>29720.5</v>
      </c>
      <c r="EK248">
        <v>33338</v>
      </c>
      <c r="EL248">
        <v>35574.800000000003</v>
      </c>
      <c r="EM248">
        <v>39814.9</v>
      </c>
      <c r="EN248">
        <v>42460.1</v>
      </c>
      <c r="EO248">
        <v>2.1766000000000001</v>
      </c>
      <c r="EP248">
        <v>2.19313</v>
      </c>
      <c r="EQ248">
        <v>0.137798</v>
      </c>
      <c r="ER248">
        <v>0</v>
      </c>
      <c r="ES248">
        <v>31.142600000000002</v>
      </c>
      <c r="ET248">
        <v>999.9</v>
      </c>
      <c r="EU248">
        <v>75.5</v>
      </c>
      <c r="EV248">
        <v>34.799999999999997</v>
      </c>
      <c r="EW248">
        <v>41.742699999999999</v>
      </c>
      <c r="EX248">
        <v>56.441800000000001</v>
      </c>
      <c r="EY248">
        <v>-2.7043300000000001</v>
      </c>
      <c r="EZ248">
        <v>2</v>
      </c>
      <c r="FA248">
        <v>0.425589</v>
      </c>
      <c r="FB248">
        <v>0.20589299999999999</v>
      </c>
      <c r="FC248">
        <v>20.271899999999999</v>
      </c>
      <c r="FD248">
        <v>5.2189399999999999</v>
      </c>
      <c r="FE248">
        <v>12.004899999999999</v>
      </c>
      <c r="FF248">
        <v>4.9858000000000002</v>
      </c>
      <c r="FG248">
        <v>3.28443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1.8621799999999999</v>
      </c>
      <c r="FN248">
        <v>1.8642300000000001</v>
      </c>
      <c r="FO248">
        <v>1.86029</v>
      </c>
      <c r="FP248">
        <v>1.8609899999999999</v>
      </c>
      <c r="FQ248">
        <v>1.8601799999999999</v>
      </c>
      <c r="FR248">
        <v>1.86188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-4.29</v>
      </c>
      <c r="GH248">
        <v>0.1154</v>
      </c>
      <c r="GI248">
        <v>-2.7106589400944232</v>
      </c>
      <c r="GJ248">
        <v>-1.6100910332537859E-3</v>
      </c>
      <c r="GK248">
        <v>7.0186618486508772E-7</v>
      </c>
      <c r="GL248">
        <v>-2.134652460378022E-10</v>
      </c>
      <c r="GM248">
        <v>0.1154050000000026</v>
      </c>
      <c r="GN248">
        <v>0</v>
      </c>
      <c r="GO248">
        <v>0</v>
      </c>
      <c r="GP248">
        <v>0</v>
      </c>
      <c r="GQ248">
        <v>5</v>
      </c>
      <c r="GR248">
        <v>2079</v>
      </c>
      <c r="GS248">
        <v>3</v>
      </c>
      <c r="GT248">
        <v>29</v>
      </c>
      <c r="GU248">
        <v>91.5</v>
      </c>
      <c r="GV248">
        <v>91.5</v>
      </c>
      <c r="GW248">
        <v>3.90991</v>
      </c>
      <c r="GX248">
        <v>2.5134300000000001</v>
      </c>
      <c r="GY248">
        <v>2.04834</v>
      </c>
      <c r="GZ248">
        <v>2.6232899999999999</v>
      </c>
      <c r="HA248">
        <v>2.1972700000000001</v>
      </c>
      <c r="HB248">
        <v>2.3132299999999999</v>
      </c>
      <c r="HC248">
        <v>39.641800000000003</v>
      </c>
      <c r="HD248">
        <v>14.7362</v>
      </c>
      <c r="HE248">
        <v>18</v>
      </c>
      <c r="HF248">
        <v>661.27499999999998</v>
      </c>
      <c r="HG248">
        <v>750.70699999999999</v>
      </c>
      <c r="HH248">
        <v>31.001200000000001</v>
      </c>
      <c r="HI248">
        <v>32.806800000000003</v>
      </c>
      <c r="HJ248">
        <v>30.000499999999999</v>
      </c>
      <c r="HK248">
        <v>32.663899999999998</v>
      </c>
      <c r="HL248">
        <v>32.655900000000003</v>
      </c>
      <c r="HM248">
        <v>78.177899999999994</v>
      </c>
      <c r="HN248">
        <v>27.546900000000001</v>
      </c>
      <c r="HO248">
        <v>98.885300000000001</v>
      </c>
      <c r="HP248">
        <v>31</v>
      </c>
      <c r="HQ248">
        <v>1551.98</v>
      </c>
      <c r="HR248">
        <v>33.792999999999999</v>
      </c>
      <c r="HS248">
        <v>99.409099999999995</v>
      </c>
      <c r="HT248">
        <v>98.481200000000001</v>
      </c>
    </row>
    <row r="249" spans="1:228" x14ac:dyDescent="0.2">
      <c r="A249">
        <v>234</v>
      </c>
      <c r="B249">
        <v>1669220800.5</v>
      </c>
      <c r="C249">
        <v>1051</v>
      </c>
      <c r="D249" t="s">
        <v>827</v>
      </c>
      <c r="E249" t="s">
        <v>828</v>
      </c>
      <c r="F249">
        <v>4</v>
      </c>
      <c r="G249">
        <v>1669220792.5</v>
      </c>
      <c r="H249">
        <f t="shared" si="102"/>
        <v>1.973226638862935E-3</v>
      </c>
      <c r="I249">
        <f t="shared" si="103"/>
        <v>1.9732266388629349</v>
      </c>
      <c r="J249">
        <f t="shared" si="104"/>
        <v>19.62841612061063</v>
      </c>
      <c r="K249">
        <f t="shared" si="105"/>
        <v>1515.8460714285709</v>
      </c>
      <c r="L249">
        <f t="shared" si="106"/>
        <v>1207.9217270414881</v>
      </c>
      <c r="M249">
        <f t="shared" si="107"/>
        <v>122.16571254898686</v>
      </c>
      <c r="N249">
        <f t="shared" si="108"/>
        <v>153.308290831243</v>
      </c>
      <c r="O249">
        <f t="shared" si="109"/>
        <v>0.1177178293995907</v>
      </c>
      <c r="P249">
        <f t="shared" si="110"/>
        <v>3.6775100390020854</v>
      </c>
      <c r="Q249">
        <f t="shared" si="111"/>
        <v>0.11566381369223047</v>
      </c>
      <c r="R249">
        <f t="shared" si="112"/>
        <v>7.2471443445105685E-2</v>
      </c>
      <c r="S249">
        <f t="shared" si="113"/>
        <v>226.11688176123337</v>
      </c>
      <c r="T249">
        <f t="shared" si="114"/>
        <v>33.471572556963608</v>
      </c>
      <c r="U249">
        <f t="shared" si="115"/>
        <v>33.368364285714293</v>
      </c>
      <c r="V249">
        <f t="shared" si="116"/>
        <v>5.1576203104499019</v>
      </c>
      <c r="W249">
        <f t="shared" si="117"/>
        <v>70.140435799869167</v>
      </c>
      <c r="X249">
        <f t="shared" si="118"/>
        <v>3.5061212751152171</v>
      </c>
      <c r="Y249">
        <f t="shared" si="119"/>
        <v>4.9987161259151414</v>
      </c>
      <c r="Z249">
        <f t="shared" si="120"/>
        <v>1.6514990353346848</v>
      </c>
      <c r="AA249">
        <f t="shared" si="121"/>
        <v>-87.019294773855435</v>
      </c>
      <c r="AB249">
        <f t="shared" si="122"/>
        <v>-110.49490908885132</v>
      </c>
      <c r="AC249">
        <f t="shared" si="123"/>
        <v>-6.887254630163234</v>
      </c>
      <c r="AD249">
        <f t="shared" si="124"/>
        <v>21.715423268363409</v>
      </c>
      <c r="AE249">
        <f t="shared" si="125"/>
        <v>43.730508853192759</v>
      </c>
      <c r="AF249">
        <f t="shared" si="126"/>
        <v>1.9137721277344428</v>
      </c>
      <c r="AG249">
        <f t="shared" si="127"/>
        <v>19.62841612061063</v>
      </c>
      <c r="AH249">
        <v>1598.5337272900431</v>
      </c>
      <c r="AI249">
        <v>1583.2732121212109</v>
      </c>
      <c r="AJ249">
        <v>1.7632242424239939</v>
      </c>
      <c r="AK249">
        <v>63.31</v>
      </c>
      <c r="AL249">
        <f t="shared" si="128"/>
        <v>1.9732266388629349</v>
      </c>
      <c r="AM249">
        <v>33.904592486542377</v>
      </c>
      <c r="AN249">
        <v>34.684221818181797</v>
      </c>
      <c r="AO249">
        <v>2.119113269402739E-3</v>
      </c>
      <c r="AP249">
        <v>89.38907270601743</v>
      </c>
      <c r="AQ249">
        <v>31</v>
      </c>
      <c r="AR249">
        <v>5</v>
      </c>
      <c r="AS249">
        <f t="shared" si="129"/>
        <v>1</v>
      </c>
      <c r="AT249">
        <f t="shared" si="130"/>
        <v>0</v>
      </c>
      <c r="AU249">
        <f t="shared" si="131"/>
        <v>47313.362507962847</v>
      </c>
      <c r="AV249">
        <f t="shared" si="132"/>
        <v>1199.993928571429</v>
      </c>
      <c r="AW249">
        <f t="shared" si="133"/>
        <v>1025.9212475446809</v>
      </c>
      <c r="AX249">
        <f t="shared" si="134"/>
        <v>0.85493869853660132</v>
      </c>
      <c r="AY249">
        <f t="shared" si="135"/>
        <v>0.18843168817564054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1669220792.5</v>
      </c>
      <c r="BF249">
        <v>1515.8460714285709</v>
      </c>
      <c r="BG249">
        <v>1535.215714285715</v>
      </c>
      <c r="BH249">
        <v>34.667010714285723</v>
      </c>
      <c r="BI249">
        <v>33.899632142857143</v>
      </c>
      <c r="BJ249">
        <v>1520.1335714285719</v>
      </c>
      <c r="BK249">
        <v>34.551607142857137</v>
      </c>
      <c r="BL249">
        <v>650.01214285714286</v>
      </c>
      <c r="BM249">
        <v>101.0371071428571</v>
      </c>
      <c r="BN249">
        <v>0.1000028321428571</v>
      </c>
      <c r="BO249">
        <v>32.81104642857143</v>
      </c>
      <c r="BP249">
        <v>33.368364285714293</v>
      </c>
      <c r="BQ249">
        <v>999.9000000000002</v>
      </c>
      <c r="BR249">
        <v>0</v>
      </c>
      <c r="BS249">
        <v>0</v>
      </c>
      <c r="BT249">
        <v>9000.8253571428559</v>
      </c>
      <c r="BU249">
        <v>0</v>
      </c>
      <c r="BV249">
        <v>18.985903571428569</v>
      </c>
      <c r="BW249">
        <v>-19.37004285714286</v>
      </c>
      <c r="BX249">
        <v>1570.283928571429</v>
      </c>
      <c r="BY249">
        <v>1589.086428571429</v>
      </c>
      <c r="BZ249">
        <v>0.76738835714285714</v>
      </c>
      <c r="CA249">
        <v>1535.215714285715</v>
      </c>
      <c r="CB249">
        <v>33.899632142857143</v>
      </c>
      <c r="CC249">
        <v>3.5026557142857149</v>
      </c>
      <c r="CD249">
        <v>3.425121428571428</v>
      </c>
      <c r="CE249">
        <v>26.632625000000001</v>
      </c>
      <c r="CF249">
        <v>26.253071428571431</v>
      </c>
      <c r="CG249">
        <v>1199.993928571429</v>
      </c>
      <c r="CH249">
        <v>0.49995992857142862</v>
      </c>
      <c r="CI249">
        <v>0.50004007142857143</v>
      </c>
      <c r="CJ249">
        <v>0</v>
      </c>
      <c r="CK249">
        <v>868.07385714285726</v>
      </c>
      <c r="CL249">
        <v>4.9990899999999998</v>
      </c>
      <c r="CM249">
        <v>9702.3371428571427</v>
      </c>
      <c r="CN249">
        <v>9557.6667857142875</v>
      </c>
      <c r="CO249">
        <v>42.015500000000003</v>
      </c>
      <c r="CP249">
        <v>43.477499999999999</v>
      </c>
      <c r="CQ249">
        <v>42.707249999999988</v>
      </c>
      <c r="CR249">
        <v>42.633857142857153</v>
      </c>
      <c r="CS249">
        <v>43.408214285714273</v>
      </c>
      <c r="CT249">
        <v>597.44964285714286</v>
      </c>
      <c r="CU249">
        <v>597.54464285714289</v>
      </c>
      <c r="CV249">
        <v>0</v>
      </c>
      <c r="CW249">
        <v>1669220807.4000001</v>
      </c>
      <c r="CX249">
        <v>0</v>
      </c>
      <c r="CY249">
        <v>1669215309.0999999</v>
      </c>
      <c r="CZ249" t="s">
        <v>356</v>
      </c>
      <c r="DA249">
        <v>1669215309.0999999</v>
      </c>
      <c r="DB249">
        <v>1669215308.0999999</v>
      </c>
      <c r="DC249">
        <v>4</v>
      </c>
      <c r="DD249">
        <v>-3.3000000000000002E-2</v>
      </c>
      <c r="DE249">
        <v>-1.7000000000000001E-2</v>
      </c>
      <c r="DF249">
        <v>-3.2709999999999999</v>
      </c>
      <c r="DG249">
        <v>0.115</v>
      </c>
      <c r="DH249">
        <v>409</v>
      </c>
      <c r="DI249">
        <v>31</v>
      </c>
      <c r="DJ249">
        <v>0.59</v>
      </c>
      <c r="DK249">
        <v>0.22</v>
      </c>
      <c r="DL249">
        <v>-19.348680487804881</v>
      </c>
      <c r="DM249">
        <v>-0.49520278745645607</v>
      </c>
      <c r="DN249">
        <v>7.5376878189639077E-2</v>
      </c>
      <c r="DO249">
        <v>0</v>
      </c>
      <c r="DP249">
        <v>0.76956795121951238</v>
      </c>
      <c r="DQ249">
        <v>-5.1541547038325718E-2</v>
      </c>
      <c r="DR249">
        <v>1.5077119670500599E-2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3.2971300000000001</v>
      </c>
      <c r="EB249">
        <v>2.6253299999999999</v>
      </c>
      <c r="EC249">
        <v>0.242812</v>
      </c>
      <c r="ED249">
        <v>0.242672</v>
      </c>
      <c r="EE249">
        <v>0.14136599999999999</v>
      </c>
      <c r="EF249">
        <v>0.13764599999999999</v>
      </c>
      <c r="EG249">
        <v>22957.9</v>
      </c>
      <c r="EH249">
        <v>23377.599999999999</v>
      </c>
      <c r="EI249">
        <v>28217.9</v>
      </c>
      <c r="EJ249">
        <v>29719.9</v>
      </c>
      <c r="EK249">
        <v>33337</v>
      </c>
      <c r="EL249">
        <v>35573.4</v>
      </c>
      <c r="EM249">
        <v>39814.699999999997</v>
      </c>
      <c r="EN249">
        <v>42459.3</v>
      </c>
      <c r="EO249">
        <v>2.17672</v>
      </c>
      <c r="EP249">
        <v>2.1928999999999998</v>
      </c>
      <c r="EQ249">
        <v>0.13855100000000001</v>
      </c>
      <c r="ER249">
        <v>0</v>
      </c>
      <c r="ES249">
        <v>31.149000000000001</v>
      </c>
      <c r="ET249">
        <v>999.9</v>
      </c>
      <c r="EU249">
        <v>75.599999999999994</v>
      </c>
      <c r="EV249">
        <v>34.799999999999997</v>
      </c>
      <c r="EW249">
        <v>41.800699999999999</v>
      </c>
      <c r="EX249">
        <v>56.921799999999998</v>
      </c>
      <c r="EY249">
        <v>-2.6362199999999998</v>
      </c>
      <c r="EZ249">
        <v>2</v>
      </c>
      <c r="FA249">
        <v>0.42610999999999999</v>
      </c>
      <c r="FB249">
        <v>0.20868700000000001</v>
      </c>
      <c r="FC249">
        <v>20.271699999999999</v>
      </c>
      <c r="FD249">
        <v>5.2186399999999997</v>
      </c>
      <c r="FE249">
        <v>12.005599999999999</v>
      </c>
      <c r="FF249">
        <v>4.9859499999999999</v>
      </c>
      <c r="FG249">
        <v>3.2844799999999998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1.8621799999999999</v>
      </c>
      <c r="FN249">
        <v>1.86419</v>
      </c>
      <c r="FO249">
        <v>1.86033</v>
      </c>
      <c r="FP249">
        <v>1.8610100000000001</v>
      </c>
      <c r="FQ249">
        <v>1.8602000000000001</v>
      </c>
      <c r="FR249">
        <v>1.86188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-4.3</v>
      </c>
      <c r="GH249">
        <v>0.1154</v>
      </c>
      <c r="GI249">
        <v>-2.7106589400944232</v>
      </c>
      <c r="GJ249">
        <v>-1.6100910332537859E-3</v>
      </c>
      <c r="GK249">
        <v>7.0186618486508772E-7</v>
      </c>
      <c r="GL249">
        <v>-2.134652460378022E-10</v>
      </c>
      <c r="GM249">
        <v>0.1154050000000026</v>
      </c>
      <c r="GN249">
        <v>0</v>
      </c>
      <c r="GO249">
        <v>0</v>
      </c>
      <c r="GP249">
        <v>0</v>
      </c>
      <c r="GQ249">
        <v>5</v>
      </c>
      <c r="GR249">
        <v>2079</v>
      </c>
      <c r="GS249">
        <v>3</v>
      </c>
      <c r="GT249">
        <v>29</v>
      </c>
      <c r="GU249">
        <v>91.5</v>
      </c>
      <c r="GV249">
        <v>91.5</v>
      </c>
      <c r="GW249">
        <v>3.92334</v>
      </c>
      <c r="GX249">
        <v>2.50732</v>
      </c>
      <c r="GY249">
        <v>2.04834</v>
      </c>
      <c r="GZ249">
        <v>2.6232899999999999</v>
      </c>
      <c r="HA249">
        <v>2.1972700000000001</v>
      </c>
      <c r="HB249">
        <v>2.3168899999999999</v>
      </c>
      <c r="HC249">
        <v>39.641800000000003</v>
      </c>
      <c r="HD249">
        <v>14.727399999999999</v>
      </c>
      <c r="HE249">
        <v>18</v>
      </c>
      <c r="HF249">
        <v>661.423</v>
      </c>
      <c r="HG249">
        <v>750.53800000000001</v>
      </c>
      <c r="HH249">
        <v>31.001000000000001</v>
      </c>
      <c r="HI249">
        <v>32.812100000000001</v>
      </c>
      <c r="HJ249">
        <v>30.000599999999999</v>
      </c>
      <c r="HK249">
        <v>32.668700000000001</v>
      </c>
      <c r="HL249">
        <v>32.659799999999997</v>
      </c>
      <c r="HM249">
        <v>78.439499999999995</v>
      </c>
      <c r="HN249">
        <v>27.546900000000001</v>
      </c>
      <c r="HO249">
        <v>98.885300000000001</v>
      </c>
      <c r="HP249">
        <v>31</v>
      </c>
      <c r="HQ249">
        <v>1558.66</v>
      </c>
      <c r="HR249">
        <v>33.795099999999998</v>
      </c>
      <c r="HS249">
        <v>99.408500000000004</v>
      </c>
      <c r="HT249">
        <v>98.479299999999995</v>
      </c>
    </row>
    <row r="250" spans="1:228" x14ac:dyDescent="0.2">
      <c r="A250">
        <v>235</v>
      </c>
      <c r="B250">
        <v>1669220804.5</v>
      </c>
      <c r="C250">
        <v>1055</v>
      </c>
      <c r="D250" t="s">
        <v>829</v>
      </c>
      <c r="E250" t="s">
        <v>830</v>
      </c>
      <c r="F250">
        <v>4</v>
      </c>
      <c r="G250">
        <v>1669220796.5</v>
      </c>
      <c r="H250">
        <f t="shared" si="102"/>
        <v>1.9161709922431089E-3</v>
      </c>
      <c r="I250">
        <f t="shared" si="103"/>
        <v>1.9161709922431089</v>
      </c>
      <c r="J250">
        <f t="shared" si="104"/>
        <v>20.832399705151154</v>
      </c>
      <c r="K250">
        <f t="shared" si="105"/>
        <v>1522.4921428571431</v>
      </c>
      <c r="L250">
        <f t="shared" si="106"/>
        <v>1188.9602265722067</v>
      </c>
      <c r="M250">
        <f t="shared" si="107"/>
        <v>120.24781119064374</v>
      </c>
      <c r="N250">
        <f t="shared" si="108"/>
        <v>153.98021198853445</v>
      </c>
      <c r="O250">
        <f t="shared" si="109"/>
        <v>0.11405402375494586</v>
      </c>
      <c r="P250">
        <f t="shared" si="110"/>
        <v>3.6781322191537082</v>
      </c>
      <c r="Q250">
        <f t="shared" si="111"/>
        <v>0.11212506612762448</v>
      </c>
      <c r="R250">
        <f t="shared" si="112"/>
        <v>7.0248758064009167E-2</v>
      </c>
      <c r="S250">
        <f t="shared" si="113"/>
        <v>226.11763786841448</v>
      </c>
      <c r="T250">
        <f t="shared" si="114"/>
        <v>33.492478178291478</v>
      </c>
      <c r="U250">
        <f t="shared" si="115"/>
        <v>33.380839285714288</v>
      </c>
      <c r="V250">
        <f t="shared" si="116"/>
        <v>5.1612269234442021</v>
      </c>
      <c r="W250">
        <f t="shared" si="117"/>
        <v>70.120358146457662</v>
      </c>
      <c r="X250">
        <f t="shared" si="118"/>
        <v>3.5069056870246138</v>
      </c>
      <c r="Y250">
        <f t="shared" si="119"/>
        <v>5.0012660798164728</v>
      </c>
      <c r="Z250">
        <f t="shared" si="120"/>
        <v>1.6543212364195883</v>
      </c>
      <c r="AA250">
        <f t="shared" si="121"/>
        <v>-84.503140757921102</v>
      </c>
      <c r="AB250">
        <f t="shared" si="122"/>
        <v>-111.18993236107998</v>
      </c>
      <c r="AC250">
        <f t="shared" si="123"/>
        <v>-6.9301352717646418</v>
      </c>
      <c r="AD250">
        <f t="shared" si="124"/>
        <v>23.494429477648751</v>
      </c>
      <c r="AE250">
        <f t="shared" si="125"/>
        <v>43.844866624628445</v>
      </c>
      <c r="AF250">
        <f t="shared" si="126"/>
        <v>1.90822908478348</v>
      </c>
      <c r="AG250">
        <f t="shared" si="127"/>
        <v>20.832399705151154</v>
      </c>
      <c r="AH250">
        <v>1605.6601046363639</v>
      </c>
      <c r="AI250">
        <v>1590.113818181818</v>
      </c>
      <c r="AJ250">
        <v>1.7033125541122831</v>
      </c>
      <c r="AK250">
        <v>63.31</v>
      </c>
      <c r="AL250">
        <f t="shared" si="128"/>
        <v>1.9161709922431089</v>
      </c>
      <c r="AM250">
        <v>33.926952171619632</v>
      </c>
      <c r="AN250">
        <v>34.692665454545427</v>
      </c>
      <c r="AO250">
        <v>4.7729707950709558E-4</v>
      </c>
      <c r="AP250">
        <v>89.38907270601743</v>
      </c>
      <c r="AQ250">
        <v>31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47323.085270516596</v>
      </c>
      <c r="AV250">
        <f t="shared" si="132"/>
        <v>1199.9974999999999</v>
      </c>
      <c r="AW250">
        <f t="shared" si="133"/>
        <v>1025.9243439732718</v>
      </c>
      <c r="AX250">
        <f t="shared" si="134"/>
        <v>0.85493873443342328</v>
      </c>
      <c r="AY250">
        <f t="shared" si="135"/>
        <v>0.18843175745650678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1669220796.5</v>
      </c>
      <c r="BF250">
        <v>1522.4921428571431</v>
      </c>
      <c r="BG250">
        <v>1541.9110714285721</v>
      </c>
      <c r="BH250">
        <v>34.674821428571427</v>
      </c>
      <c r="BI250">
        <v>33.909671428571428</v>
      </c>
      <c r="BJ250">
        <v>1526.7860714285709</v>
      </c>
      <c r="BK250">
        <v>34.559417857142847</v>
      </c>
      <c r="BL250">
        <v>650.01192857142871</v>
      </c>
      <c r="BM250">
        <v>101.0369285714286</v>
      </c>
      <c r="BN250">
        <v>0.1000216</v>
      </c>
      <c r="BO250">
        <v>32.820110714285711</v>
      </c>
      <c r="BP250">
        <v>33.380839285714288</v>
      </c>
      <c r="BQ250">
        <v>999.9000000000002</v>
      </c>
      <c r="BR250">
        <v>0</v>
      </c>
      <c r="BS250">
        <v>0</v>
      </c>
      <c r="BT250">
        <v>9002.9907142857155</v>
      </c>
      <c r="BU250">
        <v>0</v>
      </c>
      <c r="BV250">
        <v>18.958278571428568</v>
      </c>
      <c r="BW250">
        <v>-19.418217857142849</v>
      </c>
      <c r="BX250">
        <v>1577.1821428571429</v>
      </c>
      <c r="BY250">
        <v>1596.032857142857</v>
      </c>
      <c r="BZ250">
        <v>0.7651567142857143</v>
      </c>
      <c r="CA250">
        <v>1541.9110714285721</v>
      </c>
      <c r="CB250">
        <v>33.909671428571428</v>
      </c>
      <c r="CC250">
        <v>3.5034385714285721</v>
      </c>
      <c r="CD250">
        <v>3.4261300000000001</v>
      </c>
      <c r="CE250">
        <v>26.63642142857142</v>
      </c>
      <c r="CF250">
        <v>26.258053571428569</v>
      </c>
      <c r="CG250">
        <v>1199.9974999999999</v>
      </c>
      <c r="CH250">
        <v>0.49995885714285732</v>
      </c>
      <c r="CI250">
        <v>0.50004114285714285</v>
      </c>
      <c r="CJ250">
        <v>0</v>
      </c>
      <c r="CK250">
        <v>868.14646428571427</v>
      </c>
      <c r="CL250">
        <v>4.9990899999999998</v>
      </c>
      <c r="CM250">
        <v>9691.6014285714282</v>
      </c>
      <c r="CN250">
        <v>9557.692857142858</v>
      </c>
      <c r="CO250">
        <v>42.030999999999977</v>
      </c>
      <c r="CP250">
        <v>43.486499999999999</v>
      </c>
      <c r="CQ250">
        <v>42.723000000000013</v>
      </c>
      <c r="CR250">
        <v>42.638285714285708</v>
      </c>
      <c r="CS250">
        <v>43.423714285714269</v>
      </c>
      <c r="CT250">
        <v>597.45000000000005</v>
      </c>
      <c r="CU250">
        <v>597.5478571428572</v>
      </c>
      <c r="CV250">
        <v>0</v>
      </c>
      <c r="CW250">
        <v>1669220811.5999999</v>
      </c>
      <c r="CX250">
        <v>0</v>
      </c>
      <c r="CY250">
        <v>1669215309.0999999</v>
      </c>
      <c r="CZ250" t="s">
        <v>356</v>
      </c>
      <c r="DA250">
        <v>1669215309.0999999</v>
      </c>
      <c r="DB250">
        <v>1669215308.0999999</v>
      </c>
      <c r="DC250">
        <v>4</v>
      </c>
      <c r="DD250">
        <v>-3.3000000000000002E-2</v>
      </c>
      <c r="DE250">
        <v>-1.7000000000000001E-2</v>
      </c>
      <c r="DF250">
        <v>-3.2709999999999999</v>
      </c>
      <c r="DG250">
        <v>0.115</v>
      </c>
      <c r="DH250">
        <v>409</v>
      </c>
      <c r="DI250">
        <v>31</v>
      </c>
      <c r="DJ250">
        <v>0.59</v>
      </c>
      <c r="DK250">
        <v>0.22</v>
      </c>
      <c r="DL250">
        <v>-19.38556585365853</v>
      </c>
      <c r="DM250">
        <v>-0.63884529616728081</v>
      </c>
      <c r="DN250">
        <v>8.9013070045389525E-2</v>
      </c>
      <c r="DO250">
        <v>0</v>
      </c>
      <c r="DP250">
        <v>0.76920878048780483</v>
      </c>
      <c r="DQ250">
        <v>-7.2428090592332295E-2</v>
      </c>
      <c r="DR250">
        <v>1.480434174039659E-2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3.2969599999999999</v>
      </c>
      <c r="EB250">
        <v>2.6253700000000002</v>
      </c>
      <c r="EC250">
        <v>0.24343000000000001</v>
      </c>
      <c r="ED250">
        <v>0.24330299999999999</v>
      </c>
      <c r="EE250">
        <v>0.14138500000000001</v>
      </c>
      <c r="EF250">
        <v>0.137513</v>
      </c>
      <c r="EG250">
        <v>22939.200000000001</v>
      </c>
      <c r="EH250">
        <v>23358.2</v>
      </c>
      <c r="EI250">
        <v>28218</v>
      </c>
      <c r="EJ250">
        <v>29720.1</v>
      </c>
      <c r="EK250">
        <v>33336.800000000003</v>
      </c>
      <c r="EL250">
        <v>35579</v>
      </c>
      <c r="EM250">
        <v>39815.300000000003</v>
      </c>
      <c r="EN250">
        <v>42459.5</v>
      </c>
      <c r="EO250">
        <v>2.1769799999999999</v>
      </c>
      <c r="EP250">
        <v>2.19252</v>
      </c>
      <c r="EQ250">
        <v>0.13925100000000001</v>
      </c>
      <c r="ER250">
        <v>0</v>
      </c>
      <c r="ES250">
        <v>31.1572</v>
      </c>
      <c r="ET250">
        <v>999.9</v>
      </c>
      <c r="EU250">
        <v>75.599999999999994</v>
      </c>
      <c r="EV250">
        <v>34.799999999999997</v>
      </c>
      <c r="EW250">
        <v>41.798099999999998</v>
      </c>
      <c r="EX250">
        <v>56.9818</v>
      </c>
      <c r="EY250">
        <v>-2.69631</v>
      </c>
      <c r="EZ250">
        <v>2</v>
      </c>
      <c r="FA250">
        <v>0.42650399999999999</v>
      </c>
      <c r="FB250">
        <v>0.21079800000000001</v>
      </c>
      <c r="FC250">
        <v>20.271599999999999</v>
      </c>
      <c r="FD250">
        <v>5.2190899999999996</v>
      </c>
      <c r="FE250">
        <v>12.0046</v>
      </c>
      <c r="FF250">
        <v>4.9863</v>
      </c>
      <c r="FG250">
        <v>3.2844799999999998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1.8621799999999999</v>
      </c>
      <c r="FN250">
        <v>1.86422</v>
      </c>
      <c r="FO250">
        <v>1.8603400000000001</v>
      </c>
      <c r="FP250">
        <v>1.8610100000000001</v>
      </c>
      <c r="FQ250">
        <v>1.8602000000000001</v>
      </c>
      <c r="FR250">
        <v>1.8618699999999999</v>
      </c>
      <c r="FS250">
        <v>1.8583799999999999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-4.3099999999999996</v>
      </c>
      <c r="GH250">
        <v>0.1154</v>
      </c>
      <c r="GI250">
        <v>-2.7106589400944232</v>
      </c>
      <c r="GJ250">
        <v>-1.6100910332537859E-3</v>
      </c>
      <c r="GK250">
        <v>7.0186618486508772E-7</v>
      </c>
      <c r="GL250">
        <v>-2.134652460378022E-10</v>
      </c>
      <c r="GM250">
        <v>0.1154050000000026</v>
      </c>
      <c r="GN250">
        <v>0</v>
      </c>
      <c r="GO250">
        <v>0</v>
      </c>
      <c r="GP250">
        <v>0</v>
      </c>
      <c r="GQ250">
        <v>5</v>
      </c>
      <c r="GR250">
        <v>2079</v>
      </c>
      <c r="GS250">
        <v>3</v>
      </c>
      <c r="GT250">
        <v>29</v>
      </c>
      <c r="GU250">
        <v>91.6</v>
      </c>
      <c r="GV250">
        <v>91.6</v>
      </c>
      <c r="GW250">
        <v>3.9355500000000001</v>
      </c>
      <c r="GX250">
        <v>2.50244</v>
      </c>
      <c r="GY250">
        <v>2.04834</v>
      </c>
      <c r="GZ250">
        <v>2.6232899999999999</v>
      </c>
      <c r="HA250">
        <v>2.1972700000000001</v>
      </c>
      <c r="HB250">
        <v>2.3645</v>
      </c>
      <c r="HC250">
        <v>39.641800000000003</v>
      </c>
      <c r="HD250">
        <v>14.7362</v>
      </c>
      <c r="HE250">
        <v>18</v>
      </c>
      <c r="HF250">
        <v>661.66399999999999</v>
      </c>
      <c r="HG250">
        <v>750.22799999999995</v>
      </c>
      <c r="HH250">
        <v>31.000800000000002</v>
      </c>
      <c r="HI250">
        <v>32.817</v>
      </c>
      <c r="HJ250">
        <v>30.000599999999999</v>
      </c>
      <c r="HK250">
        <v>32.672600000000003</v>
      </c>
      <c r="HL250">
        <v>32.663800000000002</v>
      </c>
      <c r="HM250">
        <v>78.694800000000001</v>
      </c>
      <c r="HN250">
        <v>27.831499999999998</v>
      </c>
      <c r="HO250">
        <v>98.885300000000001</v>
      </c>
      <c r="HP250">
        <v>31</v>
      </c>
      <c r="HQ250">
        <v>1565.34</v>
      </c>
      <c r="HR250">
        <v>33.7759</v>
      </c>
      <c r="HS250">
        <v>99.409499999999994</v>
      </c>
      <c r="HT250">
        <v>98.479799999999997</v>
      </c>
    </row>
    <row r="251" spans="1:228" x14ac:dyDescent="0.2">
      <c r="A251">
        <v>236</v>
      </c>
      <c r="B251">
        <v>1669220808.5</v>
      </c>
      <c r="C251">
        <v>1059</v>
      </c>
      <c r="D251" t="s">
        <v>831</v>
      </c>
      <c r="E251" t="s">
        <v>832</v>
      </c>
      <c r="F251">
        <v>4</v>
      </c>
      <c r="G251">
        <v>1669220800.5</v>
      </c>
      <c r="H251">
        <f t="shared" si="102"/>
        <v>2.085096036162777E-3</v>
      </c>
      <c r="I251">
        <f t="shared" si="103"/>
        <v>2.0850960361627768</v>
      </c>
      <c r="J251">
        <f t="shared" si="104"/>
        <v>19.828273552915597</v>
      </c>
      <c r="K251">
        <f t="shared" si="105"/>
        <v>1529.1428571428571</v>
      </c>
      <c r="L251">
        <f t="shared" si="106"/>
        <v>1231.4324289558513</v>
      </c>
      <c r="M251">
        <f t="shared" si="107"/>
        <v>124.54296780601173</v>
      </c>
      <c r="N251">
        <f t="shared" si="108"/>
        <v>154.65240735085703</v>
      </c>
      <c r="O251">
        <f t="shared" si="109"/>
        <v>0.1239863543439688</v>
      </c>
      <c r="P251">
        <f t="shared" si="110"/>
        <v>3.6773819658229687</v>
      </c>
      <c r="Q251">
        <f t="shared" si="111"/>
        <v>0.12170996198006084</v>
      </c>
      <c r="R251">
        <f t="shared" si="112"/>
        <v>7.6269769871612852E-2</v>
      </c>
      <c r="S251">
        <f t="shared" si="113"/>
        <v>226.12043505830567</v>
      </c>
      <c r="T251">
        <f t="shared" si="114"/>
        <v>33.46706907150444</v>
      </c>
      <c r="U251">
        <f t="shared" si="115"/>
        <v>33.396817857142857</v>
      </c>
      <c r="V251">
        <f t="shared" si="116"/>
        <v>5.165849648871303</v>
      </c>
      <c r="W251">
        <f t="shared" si="117"/>
        <v>70.093538204951258</v>
      </c>
      <c r="X251">
        <f t="shared" si="118"/>
        <v>3.5075033064701691</v>
      </c>
      <c r="Y251">
        <f t="shared" si="119"/>
        <v>5.0040323206603468</v>
      </c>
      <c r="Z251">
        <f t="shared" si="120"/>
        <v>1.658346342401134</v>
      </c>
      <c r="AA251">
        <f t="shared" si="121"/>
        <v>-91.952735194778469</v>
      </c>
      <c r="AB251">
        <f t="shared" si="122"/>
        <v>-112.38652055556443</v>
      </c>
      <c r="AC251">
        <f t="shared" si="123"/>
        <v>-7.0070303103295588</v>
      </c>
      <c r="AD251">
        <f t="shared" si="124"/>
        <v>14.774148997633219</v>
      </c>
      <c r="AE251">
        <f t="shared" si="125"/>
        <v>43.967590504835627</v>
      </c>
      <c r="AF251">
        <f t="shared" si="126"/>
        <v>1.9672481705468761</v>
      </c>
      <c r="AG251">
        <f t="shared" si="127"/>
        <v>19.828273552915597</v>
      </c>
      <c r="AH251">
        <v>1612.552726454546</v>
      </c>
      <c r="AI251">
        <v>1597.170787878787</v>
      </c>
      <c r="AJ251">
        <v>1.772566233766055</v>
      </c>
      <c r="AK251">
        <v>63.31</v>
      </c>
      <c r="AL251">
        <f t="shared" si="128"/>
        <v>2.0850960361627768</v>
      </c>
      <c r="AM251">
        <v>33.830565176708852</v>
      </c>
      <c r="AN251">
        <v>34.669541212121203</v>
      </c>
      <c r="AO251">
        <v>-5.3269387204986666E-4</v>
      </c>
      <c r="AP251">
        <v>89.38907270601743</v>
      </c>
      <c r="AQ251">
        <v>31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47308.146186117912</v>
      </c>
      <c r="AV251">
        <f t="shared" si="132"/>
        <v>1200.0125</v>
      </c>
      <c r="AW251">
        <f t="shared" si="133"/>
        <v>1025.9371528799511</v>
      </c>
      <c r="AX251">
        <f t="shared" si="134"/>
        <v>0.85493872178827401</v>
      </c>
      <c r="AY251">
        <f t="shared" si="135"/>
        <v>0.18843173305136876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1669220800.5</v>
      </c>
      <c r="BF251">
        <v>1529.1428571428571</v>
      </c>
      <c r="BG251">
        <v>1548.6553571428569</v>
      </c>
      <c r="BH251">
        <v>34.68082857142857</v>
      </c>
      <c r="BI251">
        <v>33.892024999999997</v>
      </c>
      <c r="BJ251">
        <v>1533.4428571428571</v>
      </c>
      <c r="BK251">
        <v>34.565421428571433</v>
      </c>
      <c r="BL251">
        <v>650.01739285714291</v>
      </c>
      <c r="BM251">
        <v>101.03664285714279</v>
      </c>
      <c r="BN251">
        <v>0.10002114285714279</v>
      </c>
      <c r="BO251">
        <v>32.829939285714282</v>
      </c>
      <c r="BP251">
        <v>33.396817857142857</v>
      </c>
      <c r="BQ251">
        <v>999.9000000000002</v>
      </c>
      <c r="BR251">
        <v>0</v>
      </c>
      <c r="BS251">
        <v>0</v>
      </c>
      <c r="BT251">
        <v>9000.4242857142854</v>
      </c>
      <c r="BU251">
        <v>0</v>
      </c>
      <c r="BV251">
        <v>18.57740714285714</v>
      </c>
      <c r="BW251">
        <v>-19.512125000000001</v>
      </c>
      <c r="BX251">
        <v>1584.081071428571</v>
      </c>
      <c r="BY251">
        <v>1602.9839285714279</v>
      </c>
      <c r="BZ251">
        <v>0.78880510714285712</v>
      </c>
      <c r="CA251">
        <v>1548.6553571428569</v>
      </c>
      <c r="CB251">
        <v>33.892024999999997</v>
      </c>
      <c r="CC251">
        <v>3.5040339285714279</v>
      </c>
      <c r="CD251">
        <v>3.4243360714285722</v>
      </c>
      <c r="CE251">
        <v>26.63930357142857</v>
      </c>
      <c r="CF251">
        <v>26.249167857142861</v>
      </c>
      <c r="CG251">
        <v>1200.0125</v>
      </c>
      <c r="CH251">
        <v>0.49995942857142861</v>
      </c>
      <c r="CI251">
        <v>0.50004057142857139</v>
      </c>
      <c r="CJ251">
        <v>0</v>
      </c>
      <c r="CK251">
        <v>868.15614285714298</v>
      </c>
      <c r="CL251">
        <v>4.9990899999999998</v>
      </c>
      <c r="CM251">
        <v>9678.9699999999993</v>
      </c>
      <c r="CN251">
        <v>9557.8114285714273</v>
      </c>
      <c r="CO251">
        <v>42.03321428571428</v>
      </c>
      <c r="CP251">
        <v>43.497750000000003</v>
      </c>
      <c r="CQ251">
        <v>42.738750000000003</v>
      </c>
      <c r="CR251">
        <v>42.638285714285708</v>
      </c>
      <c r="CS251">
        <v>43.436999999999983</v>
      </c>
      <c r="CT251">
        <v>597.45785714285705</v>
      </c>
      <c r="CU251">
        <v>597.55464285714277</v>
      </c>
      <c r="CV251">
        <v>0</v>
      </c>
      <c r="CW251">
        <v>1669220815.2</v>
      </c>
      <c r="CX251">
        <v>0</v>
      </c>
      <c r="CY251">
        <v>1669215309.0999999</v>
      </c>
      <c r="CZ251" t="s">
        <v>356</v>
      </c>
      <c r="DA251">
        <v>1669215309.0999999</v>
      </c>
      <c r="DB251">
        <v>1669215308.0999999</v>
      </c>
      <c r="DC251">
        <v>4</v>
      </c>
      <c r="DD251">
        <v>-3.3000000000000002E-2</v>
      </c>
      <c r="DE251">
        <v>-1.7000000000000001E-2</v>
      </c>
      <c r="DF251">
        <v>-3.2709999999999999</v>
      </c>
      <c r="DG251">
        <v>0.115</v>
      </c>
      <c r="DH251">
        <v>409</v>
      </c>
      <c r="DI251">
        <v>31</v>
      </c>
      <c r="DJ251">
        <v>0.59</v>
      </c>
      <c r="DK251">
        <v>0.22</v>
      </c>
      <c r="DL251">
        <v>-19.455874999999999</v>
      </c>
      <c r="DM251">
        <v>-1.275124953095671</v>
      </c>
      <c r="DN251">
        <v>0.1380271671628451</v>
      </c>
      <c r="DO251">
        <v>0</v>
      </c>
      <c r="DP251">
        <v>0.78035257499999999</v>
      </c>
      <c r="DQ251">
        <v>0.27021065290806678</v>
      </c>
      <c r="DR251">
        <v>3.5917120430852691E-2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357</v>
      </c>
      <c r="EA251">
        <v>3.2969599999999999</v>
      </c>
      <c r="EB251">
        <v>2.62514</v>
      </c>
      <c r="EC251">
        <v>0.244059</v>
      </c>
      <c r="ED251">
        <v>0.24390800000000001</v>
      </c>
      <c r="EE251">
        <v>0.14130400000000001</v>
      </c>
      <c r="EF251">
        <v>0.13733899999999999</v>
      </c>
      <c r="EG251">
        <v>22919.9</v>
      </c>
      <c r="EH251">
        <v>23339.200000000001</v>
      </c>
      <c r="EI251">
        <v>28217.9</v>
      </c>
      <c r="EJ251">
        <v>29719.9</v>
      </c>
      <c r="EK251">
        <v>33339.699999999997</v>
      </c>
      <c r="EL251">
        <v>35586.199999999997</v>
      </c>
      <c r="EM251">
        <v>39815</v>
      </c>
      <c r="EN251">
        <v>42459.4</v>
      </c>
      <c r="EO251">
        <v>2.1768000000000001</v>
      </c>
      <c r="EP251">
        <v>2.1923499999999998</v>
      </c>
      <c r="EQ251">
        <v>0.13958699999999999</v>
      </c>
      <c r="ER251">
        <v>0</v>
      </c>
      <c r="ES251">
        <v>31.163699999999999</v>
      </c>
      <c r="ET251">
        <v>999.9</v>
      </c>
      <c r="EU251">
        <v>75.599999999999994</v>
      </c>
      <c r="EV251">
        <v>34.799999999999997</v>
      </c>
      <c r="EW251">
        <v>41.7973</v>
      </c>
      <c r="EX251">
        <v>57.191800000000001</v>
      </c>
      <c r="EY251">
        <v>-2.69631</v>
      </c>
      <c r="EZ251">
        <v>2</v>
      </c>
      <c r="FA251">
        <v>0.426923</v>
      </c>
      <c r="FB251">
        <v>0.210479</v>
      </c>
      <c r="FC251">
        <v>20.271599999999999</v>
      </c>
      <c r="FD251">
        <v>5.2195400000000003</v>
      </c>
      <c r="FE251">
        <v>12.0052</v>
      </c>
      <c r="FF251">
        <v>4.9863499999999998</v>
      </c>
      <c r="FG251">
        <v>3.2845300000000002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1.8621799999999999</v>
      </c>
      <c r="FN251">
        <v>1.8642000000000001</v>
      </c>
      <c r="FO251">
        <v>1.86032</v>
      </c>
      <c r="FP251">
        <v>1.861</v>
      </c>
      <c r="FQ251">
        <v>1.8602000000000001</v>
      </c>
      <c r="FR251">
        <v>1.86188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-4.32</v>
      </c>
      <c r="GH251">
        <v>0.1154</v>
      </c>
      <c r="GI251">
        <v>-2.7106589400944232</v>
      </c>
      <c r="GJ251">
        <v>-1.6100910332537859E-3</v>
      </c>
      <c r="GK251">
        <v>7.0186618486508772E-7</v>
      </c>
      <c r="GL251">
        <v>-2.134652460378022E-10</v>
      </c>
      <c r="GM251">
        <v>0.1154050000000026</v>
      </c>
      <c r="GN251">
        <v>0</v>
      </c>
      <c r="GO251">
        <v>0</v>
      </c>
      <c r="GP251">
        <v>0</v>
      </c>
      <c r="GQ251">
        <v>5</v>
      </c>
      <c r="GR251">
        <v>2079</v>
      </c>
      <c r="GS251">
        <v>3</v>
      </c>
      <c r="GT251">
        <v>29</v>
      </c>
      <c r="GU251">
        <v>91.7</v>
      </c>
      <c r="GV251">
        <v>91.7</v>
      </c>
      <c r="GW251">
        <v>3.9489700000000001</v>
      </c>
      <c r="GX251">
        <v>2.5122100000000001</v>
      </c>
      <c r="GY251">
        <v>2.04834</v>
      </c>
      <c r="GZ251">
        <v>2.6220699999999999</v>
      </c>
      <c r="HA251">
        <v>2.1972700000000001</v>
      </c>
      <c r="HB251">
        <v>2.323</v>
      </c>
      <c r="HC251">
        <v>39.641800000000003</v>
      </c>
      <c r="HD251">
        <v>14.7362</v>
      </c>
      <c r="HE251">
        <v>18</v>
      </c>
      <c r="HF251">
        <v>661.56299999999999</v>
      </c>
      <c r="HG251">
        <v>750.10699999999997</v>
      </c>
      <c r="HH251">
        <v>31.000299999999999</v>
      </c>
      <c r="HI251">
        <v>32.822099999999999</v>
      </c>
      <c r="HJ251">
        <v>30.000599999999999</v>
      </c>
      <c r="HK251">
        <v>32.676200000000001</v>
      </c>
      <c r="HL251">
        <v>32.667700000000004</v>
      </c>
      <c r="HM251">
        <v>78.953599999999994</v>
      </c>
      <c r="HN251">
        <v>27.831499999999998</v>
      </c>
      <c r="HO251">
        <v>98.885300000000001</v>
      </c>
      <c r="HP251">
        <v>31</v>
      </c>
      <c r="HQ251">
        <v>1572.02</v>
      </c>
      <c r="HR251">
        <v>33.791600000000003</v>
      </c>
      <c r="HS251">
        <v>99.408900000000003</v>
      </c>
      <c r="HT251">
        <v>98.479399999999998</v>
      </c>
    </row>
    <row r="252" spans="1:228" x14ac:dyDescent="0.2">
      <c r="A252">
        <v>237</v>
      </c>
      <c r="B252">
        <v>1669220812.5</v>
      </c>
      <c r="C252">
        <v>1063</v>
      </c>
      <c r="D252" t="s">
        <v>833</v>
      </c>
      <c r="E252" t="s">
        <v>834</v>
      </c>
      <c r="F252">
        <v>4</v>
      </c>
      <c r="G252">
        <v>1669220804.5</v>
      </c>
      <c r="H252">
        <f t="shared" si="102"/>
        <v>1.9442880735264601E-3</v>
      </c>
      <c r="I252">
        <f t="shared" si="103"/>
        <v>1.94428807352646</v>
      </c>
      <c r="J252">
        <f t="shared" si="104"/>
        <v>20.740342004994009</v>
      </c>
      <c r="K252">
        <f t="shared" si="105"/>
        <v>1535.8446428571431</v>
      </c>
      <c r="L252">
        <f t="shared" si="106"/>
        <v>1205.7779497787617</v>
      </c>
      <c r="M252">
        <f t="shared" si="107"/>
        <v>121.94713683142662</v>
      </c>
      <c r="N252">
        <f t="shared" si="108"/>
        <v>155.32864641344469</v>
      </c>
      <c r="O252">
        <f t="shared" si="109"/>
        <v>0.11514666894465739</v>
      </c>
      <c r="P252">
        <f t="shared" si="110"/>
        <v>3.677486329063532</v>
      </c>
      <c r="Q252">
        <f t="shared" si="111"/>
        <v>0.11318057965494056</v>
      </c>
      <c r="R252">
        <f t="shared" si="112"/>
        <v>7.0911711330783028E-2</v>
      </c>
      <c r="S252">
        <f t="shared" si="113"/>
        <v>226.11887537992936</v>
      </c>
      <c r="T252">
        <f t="shared" si="114"/>
        <v>33.506606596970805</v>
      </c>
      <c r="U252">
        <f t="shared" si="115"/>
        <v>33.410557142857137</v>
      </c>
      <c r="V252">
        <f t="shared" si="116"/>
        <v>5.1698274109792139</v>
      </c>
      <c r="W252">
        <f t="shared" si="117"/>
        <v>70.043409916419961</v>
      </c>
      <c r="X252">
        <f t="shared" si="118"/>
        <v>3.5069826925814467</v>
      </c>
      <c r="Y252">
        <f t="shared" si="119"/>
        <v>5.006870306237504</v>
      </c>
      <c r="Z252">
        <f t="shared" si="120"/>
        <v>1.6628447183977673</v>
      </c>
      <c r="AA252">
        <f t="shared" si="121"/>
        <v>-85.74310404251689</v>
      </c>
      <c r="AB252">
        <f t="shared" si="122"/>
        <v>-113.11548562677065</v>
      </c>
      <c r="AC252">
        <f t="shared" si="123"/>
        <v>-7.0531025822641045</v>
      </c>
      <c r="AD252">
        <f t="shared" si="124"/>
        <v>20.207183128377707</v>
      </c>
      <c r="AE252">
        <f t="shared" si="125"/>
        <v>43.850724698962367</v>
      </c>
      <c r="AF252">
        <f t="shared" si="126"/>
        <v>2.0207603837866319</v>
      </c>
      <c r="AG252">
        <f t="shared" si="127"/>
        <v>20.740342004994009</v>
      </c>
      <c r="AH252">
        <v>1619.2338257662341</v>
      </c>
      <c r="AI252">
        <v>1603.863454545454</v>
      </c>
      <c r="AJ252">
        <v>1.6683376623374619</v>
      </c>
      <c r="AK252">
        <v>63.31</v>
      </c>
      <c r="AL252">
        <f t="shared" si="128"/>
        <v>1.94428807352646</v>
      </c>
      <c r="AM252">
        <v>33.812349091732152</v>
      </c>
      <c r="AN252">
        <v>34.639553333333318</v>
      </c>
      <c r="AO252">
        <v>-8.7106202687597303E-3</v>
      </c>
      <c r="AP252">
        <v>89.38907270601743</v>
      </c>
      <c r="AQ252">
        <v>31</v>
      </c>
      <c r="AR252">
        <v>5</v>
      </c>
      <c r="AS252">
        <f t="shared" si="129"/>
        <v>1</v>
      </c>
      <c r="AT252">
        <f t="shared" si="130"/>
        <v>0</v>
      </c>
      <c r="AU252">
        <f t="shared" si="131"/>
        <v>47308.446507481312</v>
      </c>
      <c r="AV252">
        <f t="shared" si="132"/>
        <v>1200.002857142857</v>
      </c>
      <c r="AW252">
        <f t="shared" si="133"/>
        <v>1025.9290421657665</v>
      </c>
      <c r="AX252">
        <f t="shared" si="134"/>
        <v>0.85493883290282247</v>
      </c>
      <c r="AY252">
        <f t="shared" si="135"/>
        <v>0.1884319475024471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1669220804.5</v>
      </c>
      <c r="BF252">
        <v>1535.8446428571431</v>
      </c>
      <c r="BG252">
        <v>1555.348214285714</v>
      </c>
      <c r="BH252">
        <v>34.676028571428567</v>
      </c>
      <c r="BI252">
        <v>33.865764285714278</v>
      </c>
      <c r="BJ252">
        <v>1540.151785714286</v>
      </c>
      <c r="BK252">
        <v>34.560624999999987</v>
      </c>
      <c r="BL252">
        <v>650.0173928571428</v>
      </c>
      <c r="BM252">
        <v>101.0356785714286</v>
      </c>
      <c r="BN252">
        <v>9.9971532142857145E-2</v>
      </c>
      <c r="BO252">
        <v>32.840017857142847</v>
      </c>
      <c r="BP252">
        <v>33.410557142857137</v>
      </c>
      <c r="BQ252">
        <v>999.9000000000002</v>
      </c>
      <c r="BR252">
        <v>0</v>
      </c>
      <c r="BS252">
        <v>0</v>
      </c>
      <c r="BT252">
        <v>9000.8707142857147</v>
      </c>
      <c r="BU252">
        <v>0</v>
      </c>
      <c r="BV252">
        <v>18.213160714285721</v>
      </c>
      <c r="BW252">
        <v>-19.503214285714289</v>
      </c>
      <c r="BX252">
        <v>1591.0164285714291</v>
      </c>
      <c r="BY252">
        <v>1609.867857142857</v>
      </c>
      <c r="BZ252">
        <v>0.81025882142857142</v>
      </c>
      <c r="CA252">
        <v>1555.348214285714</v>
      </c>
      <c r="CB252">
        <v>33.865764285714278</v>
      </c>
      <c r="CC252">
        <v>3.503517142857143</v>
      </c>
      <c r="CD252">
        <v>3.4216521428571429</v>
      </c>
      <c r="CE252">
        <v>26.636800000000001</v>
      </c>
      <c r="CF252">
        <v>26.235896428571429</v>
      </c>
      <c r="CG252">
        <v>1200.002857142857</v>
      </c>
      <c r="CH252">
        <v>0.49995600000000012</v>
      </c>
      <c r="CI252">
        <v>0.50004400000000004</v>
      </c>
      <c r="CJ252">
        <v>0</v>
      </c>
      <c r="CK252">
        <v>868.19650000000001</v>
      </c>
      <c r="CL252">
        <v>4.9990899999999998</v>
      </c>
      <c r="CM252">
        <v>9659.261428571428</v>
      </c>
      <c r="CN252">
        <v>9557.7167857142831</v>
      </c>
      <c r="CO252">
        <v>42.037642857142842</v>
      </c>
      <c r="CP252">
        <v>43.5</v>
      </c>
      <c r="CQ252">
        <v>42.747750000000003</v>
      </c>
      <c r="CR252">
        <v>42.638285714285708</v>
      </c>
      <c r="CS252">
        <v>43.436999999999983</v>
      </c>
      <c r="CT252">
        <v>597.44857142857131</v>
      </c>
      <c r="CU252">
        <v>597.5542857142857</v>
      </c>
      <c r="CV252">
        <v>0</v>
      </c>
      <c r="CW252">
        <v>1669220819.4000001</v>
      </c>
      <c r="CX252">
        <v>0</v>
      </c>
      <c r="CY252">
        <v>1669215309.0999999</v>
      </c>
      <c r="CZ252" t="s">
        <v>356</v>
      </c>
      <c r="DA252">
        <v>1669215309.0999999</v>
      </c>
      <c r="DB252">
        <v>1669215308.0999999</v>
      </c>
      <c r="DC252">
        <v>4</v>
      </c>
      <c r="DD252">
        <v>-3.3000000000000002E-2</v>
      </c>
      <c r="DE252">
        <v>-1.7000000000000001E-2</v>
      </c>
      <c r="DF252">
        <v>-3.2709999999999999</v>
      </c>
      <c r="DG252">
        <v>0.115</v>
      </c>
      <c r="DH252">
        <v>409</v>
      </c>
      <c r="DI252">
        <v>31</v>
      </c>
      <c r="DJ252">
        <v>0.59</v>
      </c>
      <c r="DK252">
        <v>0.22</v>
      </c>
      <c r="DL252">
        <v>-19.486360000000001</v>
      </c>
      <c r="DM252">
        <v>-0.47348893058159142</v>
      </c>
      <c r="DN252">
        <v>0.11136228670425199</v>
      </c>
      <c r="DO252">
        <v>0</v>
      </c>
      <c r="DP252">
        <v>0.79546142500000006</v>
      </c>
      <c r="DQ252">
        <v>0.38351938086303689</v>
      </c>
      <c r="DR252">
        <v>4.2410084326659568E-2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3.2969300000000001</v>
      </c>
      <c r="EB252">
        <v>2.62514</v>
      </c>
      <c r="EC252">
        <v>0.244675</v>
      </c>
      <c r="ED252">
        <v>0.244501</v>
      </c>
      <c r="EE252">
        <v>0.14122599999999999</v>
      </c>
      <c r="EF252">
        <v>0.13737199999999999</v>
      </c>
      <c r="EG252">
        <v>22900.7</v>
      </c>
      <c r="EH252">
        <v>23320.3</v>
      </c>
      <c r="EI252">
        <v>28217.4</v>
      </c>
      <c r="EJ252">
        <v>29719.200000000001</v>
      </c>
      <c r="EK252">
        <v>33342.199999999997</v>
      </c>
      <c r="EL252">
        <v>35584.400000000001</v>
      </c>
      <c r="EM252">
        <v>39814.199999999997</v>
      </c>
      <c r="EN252">
        <v>42458.8</v>
      </c>
      <c r="EO252">
        <v>2.1763300000000001</v>
      </c>
      <c r="EP252">
        <v>2.19245</v>
      </c>
      <c r="EQ252">
        <v>0.13943800000000001</v>
      </c>
      <c r="ER252">
        <v>0</v>
      </c>
      <c r="ES252">
        <v>31.169799999999999</v>
      </c>
      <c r="ET252">
        <v>999.9</v>
      </c>
      <c r="EU252">
        <v>75.599999999999994</v>
      </c>
      <c r="EV252">
        <v>34.799999999999997</v>
      </c>
      <c r="EW252">
        <v>41.799199999999999</v>
      </c>
      <c r="EX252">
        <v>56.771799999999999</v>
      </c>
      <c r="EY252">
        <v>-2.5961500000000002</v>
      </c>
      <c r="EZ252">
        <v>2</v>
      </c>
      <c r="FA252">
        <v>0.427485</v>
      </c>
      <c r="FB252">
        <v>0.21255199999999999</v>
      </c>
      <c r="FC252">
        <v>20.271699999999999</v>
      </c>
      <c r="FD252">
        <v>5.2187900000000003</v>
      </c>
      <c r="FE252">
        <v>12.005000000000001</v>
      </c>
      <c r="FF252">
        <v>4.9858500000000001</v>
      </c>
      <c r="FG252">
        <v>3.28443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1.8642399999999999</v>
      </c>
      <c r="FO252">
        <v>1.8603000000000001</v>
      </c>
      <c r="FP252">
        <v>1.86104</v>
      </c>
      <c r="FQ252">
        <v>1.86019</v>
      </c>
      <c r="FR252">
        <v>1.86188</v>
      </c>
      <c r="FS252">
        <v>1.8583799999999999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-4.32</v>
      </c>
      <c r="GH252">
        <v>0.1154</v>
      </c>
      <c r="GI252">
        <v>-2.7106589400944232</v>
      </c>
      <c r="GJ252">
        <v>-1.6100910332537859E-3</v>
      </c>
      <c r="GK252">
        <v>7.0186618486508772E-7</v>
      </c>
      <c r="GL252">
        <v>-2.134652460378022E-10</v>
      </c>
      <c r="GM252">
        <v>0.1154050000000026</v>
      </c>
      <c r="GN252">
        <v>0</v>
      </c>
      <c r="GO252">
        <v>0</v>
      </c>
      <c r="GP252">
        <v>0</v>
      </c>
      <c r="GQ252">
        <v>5</v>
      </c>
      <c r="GR252">
        <v>2079</v>
      </c>
      <c r="GS252">
        <v>3</v>
      </c>
      <c r="GT252">
        <v>29</v>
      </c>
      <c r="GU252">
        <v>91.7</v>
      </c>
      <c r="GV252">
        <v>91.7</v>
      </c>
      <c r="GW252">
        <v>3.9611800000000001</v>
      </c>
      <c r="GX252">
        <v>2.50244</v>
      </c>
      <c r="GY252">
        <v>2.04834</v>
      </c>
      <c r="GZ252">
        <v>2.6232899999999999</v>
      </c>
      <c r="HA252">
        <v>2.1972700000000001</v>
      </c>
      <c r="HB252">
        <v>2.3132299999999999</v>
      </c>
      <c r="HC252">
        <v>39.666899999999998</v>
      </c>
      <c r="HD252">
        <v>14.727399999999999</v>
      </c>
      <c r="HE252">
        <v>18</v>
      </c>
      <c r="HF252">
        <v>661.23500000000001</v>
      </c>
      <c r="HG252">
        <v>750.26499999999999</v>
      </c>
      <c r="HH252">
        <v>31.000499999999999</v>
      </c>
      <c r="HI252">
        <v>32.827199999999998</v>
      </c>
      <c r="HJ252">
        <v>30.000599999999999</v>
      </c>
      <c r="HK252">
        <v>32.680999999999997</v>
      </c>
      <c r="HL252">
        <v>32.672499999999999</v>
      </c>
      <c r="HM252">
        <v>79.202799999999996</v>
      </c>
      <c r="HN252">
        <v>27.831499999999998</v>
      </c>
      <c r="HO252">
        <v>98.885300000000001</v>
      </c>
      <c r="HP252">
        <v>31</v>
      </c>
      <c r="HQ252">
        <v>1578.89</v>
      </c>
      <c r="HR252">
        <v>33.791600000000003</v>
      </c>
      <c r="HS252">
        <v>99.4071</v>
      </c>
      <c r="HT252">
        <v>98.477599999999995</v>
      </c>
    </row>
    <row r="253" spans="1:228" x14ac:dyDescent="0.2">
      <c r="A253">
        <v>238</v>
      </c>
      <c r="B253">
        <v>1669220816.5</v>
      </c>
      <c r="C253">
        <v>1067</v>
      </c>
      <c r="D253" t="s">
        <v>835</v>
      </c>
      <c r="E253" t="s">
        <v>836</v>
      </c>
      <c r="F253">
        <v>4</v>
      </c>
      <c r="G253">
        <v>1669220808.5</v>
      </c>
      <c r="H253">
        <f t="shared" si="102"/>
        <v>1.9671078855028577E-3</v>
      </c>
      <c r="I253">
        <f t="shared" si="103"/>
        <v>1.9671078855028576</v>
      </c>
      <c r="J253">
        <f t="shared" si="104"/>
        <v>20.022789261188276</v>
      </c>
      <c r="K253">
        <f t="shared" si="105"/>
        <v>1542.514285714286</v>
      </c>
      <c r="L253">
        <f t="shared" si="106"/>
        <v>1224.6205412382328</v>
      </c>
      <c r="M253">
        <f t="shared" si="107"/>
        <v>123.85175889360349</v>
      </c>
      <c r="N253">
        <f t="shared" si="108"/>
        <v>156.00188055890203</v>
      </c>
      <c r="O253">
        <f t="shared" si="109"/>
        <v>0.11619485440572608</v>
      </c>
      <c r="P253">
        <f t="shared" si="110"/>
        <v>3.6758810594452029</v>
      </c>
      <c r="Q253">
        <f t="shared" si="111"/>
        <v>0.11419228488256286</v>
      </c>
      <c r="R253">
        <f t="shared" si="112"/>
        <v>7.1547226158379343E-2</v>
      </c>
      <c r="S253">
        <f t="shared" si="113"/>
        <v>226.11945095113097</v>
      </c>
      <c r="T253">
        <f t="shared" si="114"/>
        <v>33.510474461196665</v>
      </c>
      <c r="U253">
        <f t="shared" si="115"/>
        <v>33.421792857142847</v>
      </c>
      <c r="V253">
        <f t="shared" si="116"/>
        <v>5.1730823257242946</v>
      </c>
      <c r="W253">
        <f t="shared" si="117"/>
        <v>69.98396236074349</v>
      </c>
      <c r="X253">
        <f t="shared" si="118"/>
        <v>3.5056573964134046</v>
      </c>
      <c r="Y253">
        <f t="shared" si="119"/>
        <v>5.0092296551357505</v>
      </c>
      <c r="Z253">
        <f t="shared" si="120"/>
        <v>1.66742492931089</v>
      </c>
      <c r="AA253">
        <f t="shared" si="121"/>
        <v>-86.749457750676029</v>
      </c>
      <c r="AB253">
        <f t="shared" si="122"/>
        <v>-113.63302875468263</v>
      </c>
      <c r="AC253">
        <f t="shared" si="123"/>
        <v>-7.0891484388017414</v>
      </c>
      <c r="AD253">
        <f t="shared" si="124"/>
        <v>18.647816006970586</v>
      </c>
      <c r="AE253">
        <f t="shared" si="125"/>
        <v>43.684834714939583</v>
      </c>
      <c r="AF253">
        <f t="shared" si="126"/>
        <v>2.0352124864453423</v>
      </c>
      <c r="AG253">
        <f t="shared" si="127"/>
        <v>20.022789261188276</v>
      </c>
      <c r="AH253">
        <v>1625.8482360562771</v>
      </c>
      <c r="AI253">
        <v>1610.699696969697</v>
      </c>
      <c r="AJ253">
        <v>1.6908225108222801</v>
      </c>
      <c r="AK253">
        <v>63.31</v>
      </c>
      <c r="AL253">
        <f t="shared" si="128"/>
        <v>1.9671078855028576</v>
      </c>
      <c r="AM253">
        <v>33.83046211491537</v>
      </c>
      <c r="AN253">
        <v>34.628984848484848</v>
      </c>
      <c r="AO253">
        <v>-1.7812641557590631E-3</v>
      </c>
      <c r="AP253">
        <v>89.38907270601743</v>
      </c>
      <c r="AQ253">
        <v>31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47278.442367511074</v>
      </c>
      <c r="AV253">
        <f t="shared" si="132"/>
        <v>1200.0074999999999</v>
      </c>
      <c r="AW253">
        <f t="shared" si="133"/>
        <v>1025.932856451363</v>
      </c>
      <c r="AX253">
        <f t="shared" si="134"/>
        <v>0.85493870367590463</v>
      </c>
      <c r="AY253">
        <f t="shared" si="135"/>
        <v>0.18843169809449606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1669220808.5</v>
      </c>
      <c r="BF253">
        <v>1542.514285714286</v>
      </c>
      <c r="BG253">
        <v>1561.9639285714291</v>
      </c>
      <c r="BH253">
        <v>34.663214285714282</v>
      </c>
      <c r="BI253">
        <v>33.847139285714277</v>
      </c>
      <c r="BJ253">
        <v>1546.8271428571429</v>
      </c>
      <c r="BK253">
        <v>34.547807142857131</v>
      </c>
      <c r="BL253">
        <v>650.01339285714278</v>
      </c>
      <c r="BM253">
        <v>101.03482142857141</v>
      </c>
      <c r="BN253">
        <v>9.9982964285714279E-2</v>
      </c>
      <c r="BO253">
        <v>32.848392857142848</v>
      </c>
      <c r="BP253">
        <v>33.421792857142847</v>
      </c>
      <c r="BQ253">
        <v>999.9000000000002</v>
      </c>
      <c r="BR253">
        <v>0</v>
      </c>
      <c r="BS253">
        <v>0</v>
      </c>
      <c r="BT253">
        <v>8995.4021428571432</v>
      </c>
      <c r="BU253">
        <v>0</v>
      </c>
      <c r="BV253">
        <v>17.76792142857143</v>
      </c>
      <c r="BW253">
        <v>-19.44900357142857</v>
      </c>
      <c r="BX253">
        <v>1597.9039285714291</v>
      </c>
      <c r="BY253">
        <v>1616.684285714286</v>
      </c>
      <c r="BZ253">
        <v>0.81606357142857122</v>
      </c>
      <c r="CA253">
        <v>1561.9639285714291</v>
      </c>
      <c r="CB253">
        <v>33.847139285714277</v>
      </c>
      <c r="CC253">
        <v>3.5021910714285709</v>
      </c>
      <c r="CD253">
        <v>3.4197396428571438</v>
      </c>
      <c r="CE253">
        <v>26.630367857142861</v>
      </c>
      <c r="CF253">
        <v>26.22644285714285</v>
      </c>
      <c r="CG253">
        <v>1200.0074999999999</v>
      </c>
      <c r="CH253">
        <v>0.49995974999999998</v>
      </c>
      <c r="CI253">
        <v>0.50004024999999996</v>
      </c>
      <c r="CJ253">
        <v>0</v>
      </c>
      <c r="CK253">
        <v>868.18467857142866</v>
      </c>
      <c r="CL253">
        <v>4.9990899999999998</v>
      </c>
      <c r="CM253">
        <v>9650.0485714285714</v>
      </c>
      <c r="CN253">
        <v>9557.7646428571425</v>
      </c>
      <c r="CO253">
        <v>42.026571428571422</v>
      </c>
      <c r="CP253">
        <v>43.5</v>
      </c>
      <c r="CQ253">
        <v>42.75</v>
      </c>
      <c r="CR253">
        <v>42.644928571428572</v>
      </c>
      <c r="CS253">
        <v>43.436999999999983</v>
      </c>
      <c r="CT253">
        <v>597.45607142857136</v>
      </c>
      <c r="CU253">
        <v>597.55142857142835</v>
      </c>
      <c r="CV253">
        <v>0</v>
      </c>
      <c r="CW253">
        <v>1669220823.5999999</v>
      </c>
      <c r="CX253">
        <v>0</v>
      </c>
      <c r="CY253">
        <v>1669215309.0999999</v>
      </c>
      <c r="CZ253" t="s">
        <v>356</v>
      </c>
      <c r="DA253">
        <v>1669215309.0999999</v>
      </c>
      <c r="DB253">
        <v>1669215308.0999999</v>
      </c>
      <c r="DC253">
        <v>4</v>
      </c>
      <c r="DD253">
        <v>-3.3000000000000002E-2</v>
      </c>
      <c r="DE253">
        <v>-1.7000000000000001E-2</v>
      </c>
      <c r="DF253">
        <v>-3.2709999999999999</v>
      </c>
      <c r="DG253">
        <v>0.115</v>
      </c>
      <c r="DH253">
        <v>409</v>
      </c>
      <c r="DI253">
        <v>31</v>
      </c>
      <c r="DJ253">
        <v>0.59</v>
      </c>
      <c r="DK253">
        <v>0.22</v>
      </c>
      <c r="DL253">
        <v>-19.45288</v>
      </c>
      <c r="DM253">
        <v>0.69250356472803076</v>
      </c>
      <c r="DN253">
        <v>0.14929810146147221</v>
      </c>
      <c r="DO253">
        <v>0</v>
      </c>
      <c r="DP253">
        <v>0.80676317500000005</v>
      </c>
      <c r="DQ253">
        <v>0.20131617636022461</v>
      </c>
      <c r="DR253">
        <v>3.5394810218369238E-2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3.2970999999999999</v>
      </c>
      <c r="EB253">
        <v>2.6251099999999998</v>
      </c>
      <c r="EC253">
        <v>0.245283</v>
      </c>
      <c r="ED253">
        <v>0.24509500000000001</v>
      </c>
      <c r="EE253">
        <v>0.14119200000000001</v>
      </c>
      <c r="EF253">
        <v>0.13742599999999999</v>
      </c>
      <c r="EG253">
        <v>22882.3</v>
      </c>
      <c r="EH253">
        <v>23301.9</v>
      </c>
      <c r="EI253">
        <v>28217.4</v>
      </c>
      <c r="EJ253">
        <v>29719.3</v>
      </c>
      <c r="EK253">
        <v>33343.5</v>
      </c>
      <c r="EL253">
        <v>35582.199999999997</v>
      </c>
      <c r="EM253">
        <v>39814.300000000003</v>
      </c>
      <c r="EN253">
        <v>42458.8</v>
      </c>
      <c r="EO253">
        <v>2.1764999999999999</v>
      </c>
      <c r="EP253">
        <v>2.1922999999999999</v>
      </c>
      <c r="EQ253">
        <v>0.13946</v>
      </c>
      <c r="ER253">
        <v>0</v>
      </c>
      <c r="ES253">
        <v>31.174600000000002</v>
      </c>
      <c r="ET253">
        <v>999.9</v>
      </c>
      <c r="EU253">
        <v>75.599999999999994</v>
      </c>
      <c r="EV253">
        <v>34.799999999999997</v>
      </c>
      <c r="EW253">
        <v>41.7988</v>
      </c>
      <c r="EX253">
        <v>56.9818</v>
      </c>
      <c r="EY253">
        <v>-2.7203499999999998</v>
      </c>
      <c r="EZ253">
        <v>2</v>
      </c>
      <c r="FA253">
        <v>0.42779</v>
      </c>
      <c r="FB253">
        <v>0.21252699999999999</v>
      </c>
      <c r="FC253">
        <v>20.271699999999999</v>
      </c>
      <c r="FD253">
        <v>5.2198399999999996</v>
      </c>
      <c r="FE253">
        <v>12.0053</v>
      </c>
      <c r="FF253">
        <v>4.98665</v>
      </c>
      <c r="FG253">
        <v>3.2846000000000002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1.8621799999999999</v>
      </c>
      <c r="FN253">
        <v>1.86422</v>
      </c>
      <c r="FO253">
        <v>1.8603099999999999</v>
      </c>
      <c r="FP253">
        <v>1.8610199999999999</v>
      </c>
      <c r="FQ253">
        <v>1.86019</v>
      </c>
      <c r="FR253">
        <v>1.86188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-4.32</v>
      </c>
      <c r="GH253">
        <v>0.1154</v>
      </c>
      <c r="GI253">
        <v>-2.7106589400944232</v>
      </c>
      <c r="GJ253">
        <v>-1.6100910332537859E-3</v>
      </c>
      <c r="GK253">
        <v>7.0186618486508772E-7</v>
      </c>
      <c r="GL253">
        <v>-2.134652460378022E-10</v>
      </c>
      <c r="GM253">
        <v>0.1154050000000026</v>
      </c>
      <c r="GN253">
        <v>0</v>
      </c>
      <c r="GO253">
        <v>0</v>
      </c>
      <c r="GP253">
        <v>0</v>
      </c>
      <c r="GQ253">
        <v>5</v>
      </c>
      <c r="GR253">
        <v>2079</v>
      </c>
      <c r="GS253">
        <v>3</v>
      </c>
      <c r="GT253">
        <v>29</v>
      </c>
      <c r="GU253">
        <v>91.8</v>
      </c>
      <c r="GV253">
        <v>91.8</v>
      </c>
      <c r="GW253">
        <v>3.9733900000000002</v>
      </c>
      <c r="GX253">
        <v>2.50854</v>
      </c>
      <c r="GY253">
        <v>2.04834</v>
      </c>
      <c r="GZ253">
        <v>2.6220699999999999</v>
      </c>
      <c r="HA253">
        <v>2.1972700000000001</v>
      </c>
      <c r="HB253">
        <v>2.3327599999999999</v>
      </c>
      <c r="HC253">
        <v>39.666899999999998</v>
      </c>
      <c r="HD253">
        <v>14.744899999999999</v>
      </c>
      <c r="HE253">
        <v>18</v>
      </c>
      <c r="HF253">
        <v>661.41700000000003</v>
      </c>
      <c r="HG253">
        <v>750.17700000000002</v>
      </c>
      <c r="HH253">
        <v>31.0002</v>
      </c>
      <c r="HI253">
        <v>32.832999999999998</v>
      </c>
      <c r="HJ253">
        <v>30.000599999999999</v>
      </c>
      <c r="HK253">
        <v>32.684899999999999</v>
      </c>
      <c r="HL253">
        <v>32.677100000000003</v>
      </c>
      <c r="HM253">
        <v>79.4572</v>
      </c>
      <c r="HN253">
        <v>27.831499999999998</v>
      </c>
      <c r="HO253">
        <v>98.885300000000001</v>
      </c>
      <c r="HP253">
        <v>31</v>
      </c>
      <c r="HQ253">
        <v>1585.61</v>
      </c>
      <c r="HR253">
        <v>33.791600000000003</v>
      </c>
      <c r="HS253">
        <v>99.407200000000003</v>
      </c>
      <c r="HT253">
        <v>98.477800000000002</v>
      </c>
    </row>
    <row r="254" spans="1:228" x14ac:dyDescent="0.2">
      <c r="A254">
        <v>239</v>
      </c>
      <c r="B254">
        <v>1669220820.5</v>
      </c>
      <c r="C254">
        <v>1071</v>
      </c>
      <c r="D254" t="s">
        <v>837</v>
      </c>
      <c r="E254" t="s">
        <v>838</v>
      </c>
      <c r="F254">
        <v>4</v>
      </c>
      <c r="G254">
        <v>1669220812.5</v>
      </c>
      <c r="H254">
        <f t="shared" si="102"/>
        <v>1.9221739676284525E-3</v>
      </c>
      <c r="I254">
        <f t="shared" si="103"/>
        <v>1.9221739676284526</v>
      </c>
      <c r="J254">
        <f t="shared" si="104"/>
        <v>20.111640111783089</v>
      </c>
      <c r="K254">
        <f t="shared" si="105"/>
        <v>1549.1464285714289</v>
      </c>
      <c r="L254">
        <f t="shared" si="106"/>
        <v>1222.5354793077595</v>
      </c>
      <c r="M254">
        <f t="shared" si="107"/>
        <v>123.63985494401872</v>
      </c>
      <c r="N254">
        <f t="shared" si="108"/>
        <v>156.67131380438167</v>
      </c>
      <c r="O254">
        <f t="shared" si="109"/>
        <v>0.11320671628739987</v>
      </c>
      <c r="P254">
        <f t="shared" si="110"/>
        <v>3.67198556829395</v>
      </c>
      <c r="Q254">
        <f t="shared" si="111"/>
        <v>0.11130293131465925</v>
      </c>
      <c r="R254">
        <f t="shared" si="112"/>
        <v>6.9732712782793957E-2</v>
      </c>
      <c r="S254">
        <f t="shared" si="113"/>
        <v>226.11986055812505</v>
      </c>
      <c r="T254">
        <f t="shared" si="114"/>
        <v>33.526483309563979</v>
      </c>
      <c r="U254">
        <f t="shared" si="115"/>
        <v>33.430417857142857</v>
      </c>
      <c r="V254">
        <f t="shared" si="116"/>
        <v>5.1755821424945436</v>
      </c>
      <c r="W254">
        <f t="shared" si="117"/>
        <v>69.926980363827482</v>
      </c>
      <c r="X254">
        <f t="shared" si="118"/>
        <v>3.503970632980232</v>
      </c>
      <c r="Y254">
        <f t="shared" si="119"/>
        <v>5.0108993906918373</v>
      </c>
      <c r="Z254">
        <f t="shared" si="120"/>
        <v>1.6716115095143116</v>
      </c>
      <c r="AA254">
        <f t="shared" si="121"/>
        <v>-84.767871972414753</v>
      </c>
      <c r="AB254">
        <f t="shared" si="122"/>
        <v>-114.04710992032588</v>
      </c>
      <c r="AC254">
        <f t="shared" si="123"/>
        <v>-7.1230373510196907</v>
      </c>
      <c r="AD254">
        <f t="shared" si="124"/>
        <v>20.181841314364732</v>
      </c>
      <c r="AE254">
        <f t="shared" si="125"/>
        <v>43.457118823331456</v>
      </c>
      <c r="AF254">
        <f t="shared" si="126"/>
        <v>2.0343807300281966</v>
      </c>
      <c r="AG254">
        <f t="shared" si="127"/>
        <v>20.111640111783089</v>
      </c>
      <c r="AH254">
        <v>1632.6758559090899</v>
      </c>
      <c r="AI254">
        <v>1617.4776363636361</v>
      </c>
      <c r="AJ254">
        <v>1.693901298700885</v>
      </c>
      <c r="AK254">
        <v>63.31</v>
      </c>
      <c r="AL254">
        <f t="shared" si="128"/>
        <v>1.9221739676284526</v>
      </c>
      <c r="AM254">
        <v>33.848645067130008</v>
      </c>
      <c r="AN254">
        <v>34.622736969696959</v>
      </c>
      <c r="AO254">
        <v>-6.0711063150439338E-4</v>
      </c>
      <c r="AP254">
        <v>89.38907270601743</v>
      </c>
      <c r="AQ254">
        <v>31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47207.877671655631</v>
      </c>
      <c r="AV254">
        <f t="shared" si="132"/>
        <v>1200.0107142857139</v>
      </c>
      <c r="AW254">
        <f t="shared" si="133"/>
        <v>1025.9355028798573</v>
      </c>
      <c r="AX254">
        <f t="shared" si="134"/>
        <v>0.85493861901935431</v>
      </c>
      <c r="AY254">
        <f t="shared" si="135"/>
        <v>0.18843153470735391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1669220812.5</v>
      </c>
      <c r="BF254">
        <v>1549.1464285714289</v>
      </c>
      <c r="BG254">
        <v>1568.5064285714291</v>
      </c>
      <c r="BH254">
        <v>34.646825</v>
      </c>
      <c r="BI254">
        <v>33.831074999999998</v>
      </c>
      <c r="BJ254">
        <v>1553.4653571428571</v>
      </c>
      <c r="BK254">
        <v>34.531417857142863</v>
      </c>
      <c r="BL254">
        <v>650.01764285714285</v>
      </c>
      <c r="BM254">
        <v>101.0339285714286</v>
      </c>
      <c r="BN254">
        <v>0.1000319857142857</v>
      </c>
      <c r="BO254">
        <v>32.854317857142853</v>
      </c>
      <c r="BP254">
        <v>33.430417857142857</v>
      </c>
      <c r="BQ254">
        <v>999.9000000000002</v>
      </c>
      <c r="BR254">
        <v>0</v>
      </c>
      <c r="BS254">
        <v>0</v>
      </c>
      <c r="BT254">
        <v>8982.0310714285715</v>
      </c>
      <c r="BU254">
        <v>0</v>
      </c>
      <c r="BV254">
        <v>17.56619642857143</v>
      </c>
      <c r="BW254">
        <v>-19.359446428571431</v>
      </c>
      <c r="BX254">
        <v>1604.7460714285719</v>
      </c>
      <c r="BY254">
        <v>1623.428928571429</v>
      </c>
      <c r="BZ254">
        <v>0.8157387857142856</v>
      </c>
      <c r="CA254">
        <v>1568.5064285714291</v>
      </c>
      <c r="CB254">
        <v>33.831074999999998</v>
      </c>
      <c r="CC254">
        <v>3.500505</v>
      </c>
      <c r="CD254">
        <v>3.4180864285714292</v>
      </c>
      <c r="CE254">
        <v>26.62218571428571</v>
      </c>
      <c r="CF254">
        <v>26.218267857142848</v>
      </c>
      <c r="CG254">
        <v>1200.0107142857139</v>
      </c>
      <c r="CH254">
        <v>0.49996296428571441</v>
      </c>
      <c r="CI254">
        <v>0.5000370357142857</v>
      </c>
      <c r="CJ254">
        <v>0</v>
      </c>
      <c r="CK254">
        <v>868.18096428571425</v>
      </c>
      <c r="CL254">
        <v>4.9990899999999998</v>
      </c>
      <c r="CM254">
        <v>9648.4053571428576</v>
      </c>
      <c r="CN254">
        <v>9557.8014285714289</v>
      </c>
      <c r="CO254">
        <v>42.011071428571427</v>
      </c>
      <c r="CP254">
        <v>43.5</v>
      </c>
      <c r="CQ254">
        <v>42.75</v>
      </c>
      <c r="CR254">
        <v>42.640500000000003</v>
      </c>
      <c r="CS254">
        <v>43.441499999999976</v>
      </c>
      <c r="CT254">
        <v>597.46107142857147</v>
      </c>
      <c r="CU254">
        <v>597.54964285714266</v>
      </c>
      <c r="CV254">
        <v>0</v>
      </c>
      <c r="CW254">
        <v>1669220827.2</v>
      </c>
      <c r="CX254">
        <v>0</v>
      </c>
      <c r="CY254">
        <v>1669215309.0999999</v>
      </c>
      <c r="CZ254" t="s">
        <v>356</v>
      </c>
      <c r="DA254">
        <v>1669215309.0999999</v>
      </c>
      <c r="DB254">
        <v>1669215308.0999999</v>
      </c>
      <c r="DC254">
        <v>4</v>
      </c>
      <c r="DD254">
        <v>-3.3000000000000002E-2</v>
      </c>
      <c r="DE254">
        <v>-1.7000000000000001E-2</v>
      </c>
      <c r="DF254">
        <v>-3.2709999999999999</v>
      </c>
      <c r="DG254">
        <v>0.115</v>
      </c>
      <c r="DH254">
        <v>409</v>
      </c>
      <c r="DI254">
        <v>31</v>
      </c>
      <c r="DJ254">
        <v>0.59</v>
      </c>
      <c r="DK254">
        <v>0.22</v>
      </c>
      <c r="DL254">
        <v>-19.411460000000002</v>
      </c>
      <c r="DM254">
        <v>1.553774859287105</v>
      </c>
      <c r="DN254">
        <v>0.17952981061651041</v>
      </c>
      <c r="DO254">
        <v>0</v>
      </c>
      <c r="DP254">
        <v>0.80749015000000013</v>
      </c>
      <c r="DQ254">
        <v>-3.6508075046908547E-2</v>
      </c>
      <c r="DR254">
        <v>3.4708324993832543E-2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3.29704</v>
      </c>
      <c r="EB254">
        <v>2.6252</v>
      </c>
      <c r="EC254">
        <v>0.245888</v>
      </c>
      <c r="ED254">
        <v>0.24569199999999999</v>
      </c>
      <c r="EE254">
        <v>0.141183</v>
      </c>
      <c r="EF254">
        <v>0.137465</v>
      </c>
      <c r="EG254">
        <v>22863.3</v>
      </c>
      <c r="EH254">
        <v>23283</v>
      </c>
      <c r="EI254">
        <v>28216.799999999999</v>
      </c>
      <c r="EJ254">
        <v>29718.9</v>
      </c>
      <c r="EK254">
        <v>33343.4</v>
      </c>
      <c r="EL254">
        <v>35580.1</v>
      </c>
      <c r="EM254">
        <v>39813.699999999997</v>
      </c>
      <c r="EN254">
        <v>42458.2</v>
      </c>
      <c r="EO254">
        <v>2.1768999999999998</v>
      </c>
      <c r="EP254">
        <v>2.1920199999999999</v>
      </c>
      <c r="EQ254">
        <v>0.139214</v>
      </c>
      <c r="ER254">
        <v>0</v>
      </c>
      <c r="ES254">
        <v>31.177199999999999</v>
      </c>
      <c r="ET254">
        <v>999.9</v>
      </c>
      <c r="EU254">
        <v>75.599999999999994</v>
      </c>
      <c r="EV254">
        <v>34.799999999999997</v>
      </c>
      <c r="EW254">
        <v>41.796599999999998</v>
      </c>
      <c r="EX254">
        <v>57.431800000000003</v>
      </c>
      <c r="EY254">
        <v>-2.7443900000000001</v>
      </c>
      <c r="EZ254">
        <v>2</v>
      </c>
      <c r="FA254">
        <v>0.42822700000000002</v>
      </c>
      <c r="FB254">
        <v>0.21238000000000001</v>
      </c>
      <c r="FC254">
        <v>20.271599999999999</v>
      </c>
      <c r="FD254">
        <v>5.2190899999999996</v>
      </c>
      <c r="FE254">
        <v>12.0061</v>
      </c>
      <c r="FF254">
        <v>4.9867499999999998</v>
      </c>
      <c r="FG254">
        <v>3.2845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1.8642000000000001</v>
      </c>
      <c r="FO254">
        <v>1.8603099999999999</v>
      </c>
      <c r="FP254">
        <v>1.86104</v>
      </c>
      <c r="FQ254">
        <v>1.86019</v>
      </c>
      <c r="FR254">
        <v>1.86188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-4.33</v>
      </c>
      <c r="GH254">
        <v>0.1154</v>
      </c>
      <c r="GI254">
        <v>-2.7106589400944232</v>
      </c>
      <c r="GJ254">
        <v>-1.6100910332537859E-3</v>
      </c>
      <c r="GK254">
        <v>7.0186618486508772E-7</v>
      </c>
      <c r="GL254">
        <v>-2.134652460378022E-10</v>
      </c>
      <c r="GM254">
        <v>0.1154050000000026</v>
      </c>
      <c r="GN254">
        <v>0</v>
      </c>
      <c r="GO254">
        <v>0</v>
      </c>
      <c r="GP254">
        <v>0</v>
      </c>
      <c r="GQ254">
        <v>5</v>
      </c>
      <c r="GR254">
        <v>2079</v>
      </c>
      <c r="GS254">
        <v>3</v>
      </c>
      <c r="GT254">
        <v>29</v>
      </c>
      <c r="GU254">
        <v>91.9</v>
      </c>
      <c r="GV254">
        <v>91.9</v>
      </c>
      <c r="GW254">
        <v>3.9868199999999998</v>
      </c>
      <c r="GX254">
        <v>2.5109900000000001</v>
      </c>
      <c r="GY254">
        <v>2.04834</v>
      </c>
      <c r="GZ254">
        <v>2.6220699999999999</v>
      </c>
      <c r="HA254">
        <v>2.1972700000000001</v>
      </c>
      <c r="HB254">
        <v>2.2997999999999998</v>
      </c>
      <c r="HC254">
        <v>39.666899999999998</v>
      </c>
      <c r="HD254">
        <v>14.727399999999999</v>
      </c>
      <c r="HE254">
        <v>18</v>
      </c>
      <c r="HF254">
        <v>661.78399999999999</v>
      </c>
      <c r="HG254">
        <v>749.97299999999996</v>
      </c>
      <c r="HH254">
        <v>31.0001</v>
      </c>
      <c r="HI254">
        <v>32.838900000000002</v>
      </c>
      <c r="HJ254">
        <v>30.000599999999999</v>
      </c>
      <c r="HK254">
        <v>32.689700000000002</v>
      </c>
      <c r="HL254">
        <v>32.681899999999999</v>
      </c>
      <c r="HM254">
        <v>79.721299999999999</v>
      </c>
      <c r="HN254">
        <v>27.831499999999998</v>
      </c>
      <c r="HO254">
        <v>98.513000000000005</v>
      </c>
      <c r="HP254">
        <v>31</v>
      </c>
      <c r="HQ254">
        <v>1592.3</v>
      </c>
      <c r="HR254">
        <v>33.791800000000002</v>
      </c>
      <c r="HS254">
        <v>99.4054</v>
      </c>
      <c r="HT254">
        <v>98.476399999999998</v>
      </c>
    </row>
    <row r="255" spans="1:228" x14ac:dyDescent="0.2">
      <c r="A255">
        <v>240</v>
      </c>
      <c r="B255">
        <v>1669220824.5</v>
      </c>
      <c r="C255">
        <v>1075</v>
      </c>
      <c r="D255" t="s">
        <v>839</v>
      </c>
      <c r="E255" t="s">
        <v>840</v>
      </c>
      <c r="F255">
        <v>4</v>
      </c>
      <c r="G255">
        <v>1669220816.5</v>
      </c>
      <c r="H255">
        <f t="shared" si="102"/>
        <v>1.8956667449290733E-3</v>
      </c>
      <c r="I255">
        <f t="shared" si="103"/>
        <v>1.8956667449290734</v>
      </c>
      <c r="J255">
        <f t="shared" si="104"/>
        <v>20.561065033245132</v>
      </c>
      <c r="K255">
        <f t="shared" si="105"/>
        <v>1555.731428571429</v>
      </c>
      <c r="L255">
        <f t="shared" si="106"/>
        <v>1218.1340503147528</v>
      </c>
      <c r="M255">
        <f t="shared" si="107"/>
        <v>123.19375903303489</v>
      </c>
      <c r="N255">
        <f t="shared" si="108"/>
        <v>157.3360523679851</v>
      </c>
      <c r="O255">
        <f t="shared" si="109"/>
        <v>0.1114916909417694</v>
      </c>
      <c r="P255">
        <f t="shared" si="110"/>
        <v>3.6744756905310361</v>
      </c>
      <c r="Q255">
        <f t="shared" si="111"/>
        <v>0.10964587388286348</v>
      </c>
      <c r="R255">
        <f t="shared" si="112"/>
        <v>6.869196504017043E-2</v>
      </c>
      <c r="S255">
        <f t="shared" si="113"/>
        <v>226.11928605794475</v>
      </c>
      <c r="T255">
        <f t="shared" si="114"/>
        <v>33.534902103418105</v>
      </c>
      <c r="U255">
        <f t="shared" si="115"/>
        <v>33.431421428571433</v>
      </c>
      <c r="V255">
        <f t="shared" si="116"/>
        <v>5.1758730796796826</v>
      </c>
      <c r="W255">
        <f t="shared" si="117"/>
        <v>69.882711721752884</v>
      </c>
      <c r="X255">
        <f t="shared" si="118"/>
        <v>3.502401713783065</v>
      </c>
      <c r="Y255">
        <f t="shared" si="119"/>
        <v>5.0118285731789189</v>
      </c>
      <c r="Z255">
        <f t="shared" si="120"/>
        <v>1.6734713658966176</v>
      </c>
      <c r="AA255">
        <f t="shared" si="121"/>
        <v>-83.598903451372138</v>
      </c>
      <c r="AB255">
        <f t="shared" si="122"/>
        <v>-113.6702387090328</v>
      </c>
      <c r="AC255">
        <f t="shared" si="123"/>
        <v>-7.0948373466592383</v>
      </c>
      <c r="AD255">
        <f t="shared" si="124"/>
        <v>21.755306550880576</v>
      </c>
      <c r="AE255">
        <f t="shared" si="125"/>
        <v>43.339512919325607</v>
      </c>
      <c r="AF255">
        <f t="shared" si="126"/>
        <v>1.9735039710035154</v>
      </c>
      <c r="AG255">
        <f t="shared" si="127"/>
        <v>20.561065033245132</v>
      </c>
      <c r="AH255">
        <v>1639.507261619048</v>
      </c>
      <c r="AI255">
        <v>1624.1929696969689</v>
      </c>
      <c r="AJ255">
        <v>1.6739393939391261</v>
      </c>
      <c r="AK255">
        <v>63.31</v>
      </c>
      <c r="AL255">
        <f t="shared" si="128"/>
        <v>1.8956667449290734</v>
      </c>
      <c r="AM255">
        <v>33.861423810706228</v>
      </c>
      <c r="AN255">
        <v>34.621675151515142</v>
      </c>
      <c r="AO255">
        <v>-1.802125355067401E-5</v>
      </c>
      <c r="AP255">
        <v>89.38907270601743</v>
      </c>
      <c r="AQ255">
        <v>31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47251.879802985175</v>
      </c>
      <c r="AV255">
        <f t="shared" si="132"/>
        <v>1200.0089285714289</v>
      </c>
      <c r="AW255">
        <f t="shared" si="133"/>
        <v>1025.9338528797643</v>
      </c>
      <c r="AX255">
        <f t="shared" si="134"/>
        <v>0.85493851625012895</v>
      </c>
      <c r="AY255">
        <f t="shared" si="135"/>
        <v>0.18843133636274884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1669220816.5</v>
      </c>
      <c r="BF255">
        <v>1555.731428571429</v>
      </c>
      <c r="BG255">
        <v>1575.008928571428</v>
      </c>
      <c r="BH255">
        <v>34.631582142857141</v>
      </c>
      <c r="BI255">
        <v>33.840224999999997</v>
      </c>
      <c r="BJ255">
        <v>1560.0560714285709</v>
      </c>
      <c r="BK255">
        <v>34.516178571428583</v>
      </c>
      <c r="BL255">
        <v>650.01342857142845</v>
      </c>
      <c r="BM255">
        <v>101.03321428571429</v>
      </c>
      <c r="BN255">
        <v>9.9956567857142867E-2</v>
      </c>
      <c r="BO255">
        <v>32.857614285714277</v>
      </c>
      <c r="BP255">
        <v>33.431421428571433</v>
      </c>
      <c r="BQ255">
        <v>999.9000000000002</v>
      </c>
      <c r="BR255">
        <v>0</v>
      </c>
      <c r="BS255">
        <v>0</v>
      </c>
      <c r="BT255">
        <v>8990.6917857142853</v>
      </c>
      <c r="BU255">
        <v>0</v>
      </c>
      <c r="BV255">
        <v>17.498342857142859</v>
      </c>
      <c r="BW255">
        <v>-19.277357142857142</v>
      </c>
      <c r="BX255">
        <v>1611.5421428571431</v>
      </c>
      <c r="BY255">
        <v>1630.1753571428569</v>
      </c>
      <c r="BZ255">
        <v>0.79134210714285691</v>
      </c>
      <c r="CA255">
        <v>1575.008928571428</v>
      </c>
      <c r="CB255">
        <v>33.840224999999997</v>
      </c>
      <c r="CC255">
        <v>3.4989435714285722</v>
      </c>
      <c r="CD255">
        <v>3.418990357142857</v>
      </c>
      <c r="CE255">
        <v>26.61461071428571</v>
      </c>
      <c r="CF255">
        <v>26.222742857142851</v>
      </c>
      <c r="CG255">
        <v>1200.0089285714289</v>
      </c>
      <c r="CH255">
        <v>0.49996600000000008</v>
      </c>
      <c r="CI255">
        <v>0.50003399999999998</v>
      </c>
      <c r="CJ255">
        <v>0</v>
      </c>
      <c r="CK255">
        <v>868.2543214285713</v>
      </c>
      <c r="CL255">
        <v>4.9990899999999998</v>
      </c>
      <c r="CM255">
        <v>9637.9117857142846</v>
      </c>
      <c r="CN255">
        <v>9557.8017857142859</v>
      </c>
      <c r="CO255">
        <v>42.004428571428569</v>
      </c>
      <c r="CP255">
        <v>43.5</v>
      </c>
      <c r="CQ255">
        <v>42.75</v>
      </c>
      <c r="CR255">
        <v>42.647142857142853</v>
      </c>
      <c r="CS255">
        <v>43.441499999999976</v>
      </c>
      <c r="CT255">
        <v>597.46428571428567</v>
      </c>
      <c r="CU255">
        <v>597.54464285714278</v>
      </c>
      <c r="CV255">
        <v>0</v>
      </c>
      <c r="CW255">
        <v>1669220831.4000001</v>
      </c>
      <c r="CX255">
        <v>0</v>
      </c>
      <c r="CY255">
        <v>1669215309.0999999</v>
      </c>
      <c r="CZ255" t="s">
        <v>356</v>
      </c>
      <c r="DA255">
        <v>1669215309.0999999</v>
      </c>
      <c r="DB255">
        <v>1669215308.0999999</v>
      </c>
      <c r="DC255">
        <v>4</v>
      </c>
      <c r="DD255">
        <v>-3.3000000000000002E-2</v>
      </c>
      <c r="DE255">
        <v>-1.7000000000000001E-2</v>
      </c>
      <c r="DF255">
        <v>-3.2709999999999999</v>
      </c>
      <c r="DG255">
        <v>0.115</v>
      </c>
      <c r="DH255">
        <v>409</v>
      </c>
      <c r="DI255">
        <v>31</v>
      </c>
      <c r="DJ255">
        <v>0.59</v>
      </c>
      <c r="DK255">
        <v>0.22</v>
      </c>
      <c r="DL255">
        <v>-19.359112499999998</v>
      </c>
      <c r="DM255">
        <v>1.5161594746717231</v>
      </c>
      <c r="DN255">
        <v>0.17904231509268989</v>
      </c>
      <c r="DO255">
        <v>0</v>
      </c>
      <c r="DP255">
        <v>0.80621232499999995</v>
      </c>
      <c r="DQ255">
        <v>-0.34169920075047222</v>
      </c>
      <c r="DR255">
        <v>3.5969631562185557E-2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3.29691</v>
      </c>
      <c r="EB255">
        <v>2.6252399999999998</v>
      </c>
      <c r="EC255">
        <v>0.24649199999999999</v>
      </c>
      <c r="ED255">
        <v>0.24631</v>
      </c>
      <c r="EE255">
        <v>0.141179</v>
      </c>
      <c r="EF255">
        <v>0.13748299999999999</v>
      </c>
      <c r="EG255">
        <v>22844.799999999999</v>
      </c>
      <c r="EH255">
        <v>23263.8</v>
      </c>
      <c r="EI255">
        <v>28216.6</v>
      </c>
      <c r="EJ255">
        <v>29718.799999999999</v>
      </c>
      <c r="EK255">
        <v>33343.1</v>
      </c>
      <c r="EL255">
        <v>35579.1</v>
      </c>
      <c r="EM255">
        <v>39813.1</v>
      </c>
      <c r="EN255">
        <v>42457.9</v>
      </c>
      <c r="EO255">
        <v>2.1766000000000001</v>
      </c>
      <c r="EP255">
        <v>2.1920199999999999</v>
      </c>
      <c r="EQ255">
        <v>0.138767</v>
      </c>
      <c r="ER255">
        <v>0</v>
      </c>
      <c r="ES255">
        <v>31.174499999999998</v>
      </c>
      <c r="ET255">
        <v>999.9</v>
      </c>
      <c r="EU255">
        <v>75.7</v>
      </c>
      <c r="EV255">
        <v>34.799999999999997</v>
      </c>
      <c r="EW255">
        <v>41.853200000000001</v>
      </c>
      <c r="EX255">
        <v>56.741799999999998</v>
      </c>
      <c r="EY255">
        <v>-2.6041599999999998</v>
      </c>
      <c r="EZ255">
        <v>2</v>
      </c>
      <c r="FA255">
        <v>0.42871399999999998</v>
      </c>
      <c r="FB255">
        <v>0.21244299999999999</v>
      </c>
      <c r="FC255">
        <v>20.271699999999999</v>
      </c>
      <c r="FD255">
        <v>5.2189399999999999</v>
      </c>
      <c r="FE255">
        <v>12.005599999999999</v>
      </c>
      <c r="FF255">
        <v>4.9869000000000003</v>
      </c>
      <c r="FG255">
        <v>3.2845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1.8642000000000001</v>
      </c>
      <c r="FO255">
        <v>1.86032</v>
      </c>
      <c r="FP255">
        <v>1.861</v>
      </c>
      <c r="FQ255">
        <v>1.8601799999999999</v>
      </c>
      <c r="FR255">
        <v>1.86188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-4.33</v>
      </c>
      <c r="GH255">
        <v>0.1154</v>
      </c>
      <c r="GI255">
        <v>-2.7106589400944232</v>
      </c>
      <c r="GJ255">
        <v>-1.6100910332537859E-3</v>
      </c>
      <c r="GK255">
        <v>7.0186618486508772E-7</v>
      </c>
      <c r="GL255">
        <v>-2.134652460378022E-10</v>
      </c>
      <c r="GM255">
        <v>0.1154050000000026</v>
      </c>
      <c r="GN255">
        <v>0</v>
      </c>
      <c r="GO255">
        <v>0</v>
      </c>
      <c r="GP255">
        <v>0</v>
      </c>
      <c r="GQ255">
        <v>5</v>
      </c>
      <c r="GR255">
        <v>2079</v>
      </c>
      <c r="GS255">
        <v>3</v>
      </c>
      <c r="GT255">
        <v>29</v>
      </c>
      <c r="GU255">
        <v>91.9</v>
      </c>
      <c r="GV255">
        <v>91.9</v>
      </c>
      <c r="GW255">
        <v>4.0002399999999998</v>
      </c>
      <c r="GX255">
        <v>2.49878</v>
      </c>
      <c r="GY255">
        <v>2.04834</v>
      </c>
      <c r="GZ255">
        <v>2.6220699999999999</v>
      </c>
      <c r="HA255">
        <v>2.1972700000000001</v>
      </c>
      <c r="HB255">
        <v>2.33887</v>
      </c>
      <c r="HC255">
        <v>39.666899999999998</v>
      </c>
      <c r="HD255">
        <v>14.727399999999999</v>
      </c>
      <c r="HE255">
        <v>18</v>
      </c>
      <c r="HF255">
        <v>661.59100000000001</v>
      </c>
      <c r="HG255">
        <v>750.02099999999996</v>
      </c>
      <c r="HH255">
        <v>31.0001</v>
      </c>
      <c r="HI255">
        <v>32.843499999999999</v>
      </c>
      <c r="HJ255">
        <v>30.000599999999999</v>
      </c>
      <c r="HK255">
        <v>32.694000000000003</v>
      </c>
      <c r="HL255">
        <v>32.6858</v>
      </c>
      <c r="HM255">
        <v>79.978899999999996</v>
      </c>
      <c r="HN255">
        <v>27.831499999999998</v>
      </c>
      <c r="HO255">
        <v>98.513000000000005</v>
      </c>
      <c r="HP255">
        <v>31</v>
      </c>
      <c r="HQ255">
        <v>1598.98</v>
      </c>
      <c r="HR255">
        <v>33.791899999999998</v>
      </c>
      <c r="HS255">
        <v>99.404399999999995</v>
      </c>
      <c r="HT255">
        <v>98.475800000000007</v>
      </c>
    </row>
    <row r="256" spans="1:228" x14ac:dyDescent="0.2">
      <c r="A256">
        <v>241</v>
      </c>
      <c r="B256">
        <v>1669220828.5</v>
      </c>
      <c r="C256">
        <v>1079</v>
      </c>
      <c r="D256" t="s">
        <v>841</v>
      </c>
      <c r="E256" t="s">
        <v>842</v>
      </c>
      <c r="F256">
        <v>4</v>
      </c>
      <c r="G256">
        <v>1669220820.5</v>
      </c>
      <c r="H256">
        <f t="shared" si="102"/>
        <v>1.9112112461379949E-3</v>
      </c>
      <c r="I256">
        <f t="shared" si="103"/>
        <v>1.9112112461379949</v>
      </c>
      <c r="J256">
        <f t="shared" si="104"/>
        <v>20.018508993303424</v>
      </c>
      <c r="K256">
        <f t="shared" si="105"/>
        <v>1562.2814285714289</v>
      </c>
      <c r="L256">
        <f t="shared" si="106"/>
        <v>1234.5842683372764</v>
      </c>
      <c r="M256">
        <f t="shared" si="107"/>
        <v>124.85690507377821</v>
      </c>
      <c r="N256">
        <f t="shared" si="108"/>
        <v>157.99782082787772</v>
      </c>
      <c r="O256">
        <f t="shared" si="109"/>
        <v>0.11240247552544189</v>
      </c>
      <c r="P256">
        <f t="shared" si="110"/>
        <v>3.672122109267101</v>
      </c>
      <c r="Q256">
        <f t="shared" si="111"/>
        <v>0.11052547090505145</v>
      </c>
      <c r="R256">
        <f t="shared" si="112"/>
        <v>6.924444985737567E-2</v>
      </c>
      <c r="S256">
        <f t="shared" si="113"/>
        <v>226.11871659353338</v>
      </c>
      <c r="T256">
        <f t="shared" si="114"/>
        <v>33.533351436491444</v>
      </c>
      <c r="U256">
        <f t="shared" si="115"/>
        <v>33.430467857142851</v>
      </c>
      <c r="V256">
        <f t="shared" si="116"/>
        <v>5.1755966372488897</v>
      </c>
      <c r="W256">
        <f t="shared" si="117"/>
        <v>69.866179722057979</v>
      </c>
      <c r="X256">
        <f t="shared" si="118"/>
        <v>3.5018299068864547</v>
      </c>
      <c r="Y256">
        <f t="shared" si="119"/>
        <v>5.0121960594059303</v>
      </c>
      <c r="Z256">
        <f t="shared" si="120"/>
        <v>1.6737667303624351</v>
      </c>
      <c r="AA256">
        <f t="shared" si="121"/>
        <v>-84.284415954685571</v>
      </c>
      <c r="AB256">
        <f t="shared" si="122"/>
        <v>-113.15058062132807</v>
      </c>
      <c r="AC256">
        <f t="shared" si="123"/>
        <v>-7.0669409781921466</v>
      </c>
      <c r="AD256">
        <f t="shared" si="124"/>
        <v>21.616779039327568</v>
      </c>
      <c r="AE256">
        <f t="shared" si="125"/>
        <v>43.426165634047308</v>
      </c>
      <c r="AF256">
        <f t="shared" si="126"/>
        <v>1.9270131215295452</v>
      </c>
      <c r="AG256">
        <f t="shared" si="127"/>
        <v>20.018508993303424</v>
      </c>
      <c r="AH256">
        <v>1646.417386619047</v>
      </c>
      <c r="AI256">
        <v>1631.0901212121209</v>
      </c>
      <c r="AJ256">
        <v>1.737537662337489</v>
      </c>
      <c r="AK256">
        <v>63.31</v>
      </c>
      <c r="AL256">
        <f t="shared" si="128"/>
        <v>1.9112112461379949</v>
      </c>
      <c r="AM256">
        <v>33.866156339487063</v>
      </c>
      <c r="AN256">
        <v>34.631347272727282</v>
      </c>
      <c r="AO256">
        <v>2.1917081251383199E-4</v>
      </c>
      <c r="AP256">
        <v>89.38907270601743</v>
      </c>
      <c r="AQ256">
        <v>31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47209.600158329558</v>
      </c>
      <c r="AV256">
        <f t="shared" si="132"/>
        <v>1200.006785714286</v>
      </c>
      <c r="AW256">
        <f t="shared" si="133"/>
        <v>1025.9319350225564</v>
      </c>
      <c r="AX256">
        <f t="shared" si="134"/>
        <v>0.85493844471211533</v>
      </c>
      <c r="AY256">
        <f t="shared" si="135"/>
        <v>0.18843119829438265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1669220820.5</v>
      </c>
      <c r="BF256">
        <v>1562.2814285714289</v>
      </c>
      <c r="BG256">
        <v>1581.5703571428569</v>
      </c>
      <c r="BH256">
        <v>34.626071428571429</v>
      </c>
      <c r="BI256">
        <v>33.853342857142863</v>
      </c>
      <c r="BJ256">
        <v>1566.611785714286</v>
      </c>
      <c r="BK256">
        <v>34.510664285714292</v>
      </c>
      <c r="BL256">
        <v>650.00549999999998</v>
      </c>
      <c r="BM256">
        <v>101.03271428571431</v>
      </c>
      <c r="BN256">
        <v>0.10003807142857141</v>
      </c>
      <c r="BO256">
        <v>32.858917857142863</v>
      </c>
      <c r="BP256">
        <v>33.430467857142851</v>
      </c>
      <c r="BQ256">
        <v>999.9000000000002</v>
      </c>
      <c r="BR256">
        <v>0</v>
      </c>
      <c r="BS256">
        <v>0</v>
      </c>
      <c r="BT256">
        <v>8982.6103571428575</v>
      </c>
      <c r="BU256">
        <v>0</v>
      </c>
      <c r="BV256">
        <v>17.353896428571431</v>
      </c>
      <c r="BW256">
        <v>-19.288650000000001</v>
      </c>
      <c r="BX256">
        <v>1618.3171428571429</v>
      </c>
      <c r="BY256">
        <v>1636.9882142857141</v>
      </c>
      <c r="BZ256">
        <v>0.77271453571428583</v>
      </c>
      <c r="CA256">
        <v>1581.5703571428569</v>
      </c>
      <c r="CB256">
        <v>33.853342857142863</v>
      </c>
      <c r="CC256">
        <v>3.498367142857143</v>
      </c>
      <c r="CD256">
        <v>3.420296428571429</v>
      </c>
      <c r="CE256">
        <v>26.611814285714281</v>
      </c>
      <c r="CF256">
        <v>26.229207142857149</v>
      </c>
      <c r="CG256">
        <v>1200.006785714286</v>
      </c>
      <c r="CH256">
        <v>0.49996850000000009</v>
      </c>
      <c r="CI256">
        <v>0.50003149999999996</v>
      </c>
      <c r="CJ256">
        <v>0</v>
      </c>
      <c r="CK256">
        <v>868.31096428571425</v>
      </c>
      <c r="CL256">
        <v>4.9990899999999998</v>
      </c>
      <c r="CM256">
        <v>9620.3778571428575</v>
      </c>
      <c r="CN256">
        <v>9557.7999999999993</v>
      </c>
      <c r="CO256">
        <v>42</v>
      </c>
      <c r="CP256">
        <v>43.5</v>
      </c>
      <c r="CQ256">
        <v>42.75</v>
      </c>
      <c r="CR256">
        <v>42.651571428571422</v>
      </c>
      <c r="CS256">
        <v>43.441499999999976</v>
      </c>
      <c r="CT256">
        <v>597.46607142857135</v>
      </c>
      <c r="CU256">
        <v>597.54071428571422</v>
      </c>
      <c r="CV256">
        <v>0</v>
      </c>
      <c r="CW256">
        <v>1669220835.5999999</v>
      </c>
      <c r="CX256">
        <v>0</v>
      </c>
      <c r="CY256">
        <v>1669215309.0999999</v>
      </c>
      <c r="CZ256" t="s">
        <v>356</v>
      </c>
      <c r="DA256">
        <v>1669215309.0999999</v>
      </c>
      <c r="DB256">
        <v>1669215308.0999999</v>
      </c>
      <c r="DC256">
        <v>4</v>
      </c>
      <c r="DD256">
        <v>-3.3000000000000002E-2</v>
      </c>
      <c r="DE256">
        <v>-1.7000000000000001E-2</v>
      </c>
      <c r="DF256">
        <v>-3.2709999999999999</v>
      </c>
      <c r="DG256">
        <v>0.115</v>
      </c>
      <c r="DH256">
        <v>409</v>
      </c>
      <c r="DI256">
        <v>31</v>
      </c>
      <c r="DJ256">
        <v>0.59</v>
      </c>
      <c r="DK256">
        <v>0.22</v>
      </c>
      <c r="DL256">
        <v>-19.314360000000001</v>
      </c>
      <c r="DM256">
        <v>-2.530806754219397E-2</v>
      </c>
      <c r="DN256">
        <v>0.1144167596989186</v>
      </c>
      <c r="DO256">
        <v>1</v>
      </c>
      <c r="DP256">
        <v>0.78872094999999987</v>
      </c>
      <c r="DQ256">
        <v>-0.31240075046904409</v>
      </c>
      <c r="DR256">
        <v>3.1950822344620489E-2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3.29691</v>
      </c>
      <c r="EB256">
        <v>2.62514</v>
      </c>
      <c r="EC256">
        <v>0.24709999999999999</v>
      </c>
      <c r="ED256">
        <v>0.246918</v>
      </c>
      <c r="EE256">
        <v>0.141203</v>
      </c>
      <c r="EF256">
        <v>0.137491</v>
      </c>
      <c r="EG256">
        <v>22826</v>
      </c>
      <c r="EH256">
        <v>23244.6</v>
      </c>
      <c r="EI256">
        <v>28216.3</v>
      </c>
      <c r="EJ256">
        <v>29718.400000000001</v>
      </c>
      <c r="EK256">
        <v>33342.300000000003</v>
      </c>
      <c r="EL256">
        <v>35578.400000000001</v>
      </c>
      <c r="EM256">
        <v>39813.199999999997</v>
      </c>
      <c r="EN256">
        <v>42457.4</v>
      </c>
      <c r="EO256">
        <v>2.1763699999999999</v>
      </c>
      <c r="EP256">
        <v>2.1919499999999998</v>
      </c>
      <c r="EQ256">
        <v>0.139348</v>
      </c>
      <c r="ER256">
        <v>0</v>
      </c>
      <c r="ES256">
        <v>31.171700000000001</v>
      </c>
      <c r="ET256">
        <v>999.9</v>
      </c>
      <c r="EU256">
        <v>75.7</v>
      </c>
      <c r="EV256">
        <v>34.799999999999997</v>
      </c>
      <c r="EW256">
        <v>41.856699999999996</v>
      </c>
      <c r="EX256">
        <v>57.041800000000002</v>
      </c>
      <c r="EY256">
        <v>-2.7203499999999998</v>
      </c>
      <c r="EZ256">
        <v>2</v>
      </c>
      <c r="FA256">
        <v>0.429093</v>
      </c>
      <c r="FB256">
        <v>0.212538</v>
      </c>
      <c r="FC256">
        <v>20.2715</v>
      </c>
      <c r="FD256">
        <v>5.2189399999999999</v>
      </c>
      <c r="FE256">
        <v>12.0067</v>
      </c>
      <c r="FF256">
        <v>4.9866000000000001</v>
      </c>
      <c r="FG256">
        <v>3.2844799999999998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1.8642099999999999</v>
      </c>
      <c r="FO256">
        <v>1.86032</v>
      </c>
      <c r="FP256">
        <v>1.8610199999999999</v>
      </c>
      <c r="FQ256">
        <v>1.8601799999999999</v>
      </c>
      <c r="FR256">
        <v>1.86188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-4.34</v>
      </c>
      <c r="GH256">
        <v>0.1154</v>
      </c>
      <c r="GI256">
        <v>-2.7106589400944232</v>
      </c>
      <c r="GJ256">
        <v>-1.6100910332537859E-3</v>
      </c>
      <c r="GK256">
        <v>7.0186618486508772E-7</v>
      </c>
      <c r="GL256">
        <v>-2.134652460378022E-10</v>
      </c>
      <c r="GM256">
        <v>0.1154050000000026</v>
      </c>
      <c r="GN256">
        <v>0</v>
      </c>
      <c r="GO256">
        <v>0</v>
      </c>
      <c r="GP256">
        <v>0</v>
      </c>
      <c r="GQ256">
        <v>5</v>
      </c>
      <c r="GR256">
        <v>2079</v>
      </c>
      <c r="GS256">
        <v>3</v>
      </c>
      <c r="GT256">
        <v>29</v>
      </c>
      <c r="GU256">
        <v>92</v>
      </c>
      <c r="GV256">
        <v>92</v>
      </c>
      <c r="GW256">
        <v>4.0124500000000003</v>
      </c>
      <c r="GX256">
        <v>2.50244</v>
      </c>
      <c r="GY256">
        <v>2.04834</v>
      </c>
      <c r="GZ256">
        <v>2.6220699999999999</v>
      </c>
      <c r="HA256">
        <v>2.1972700000000001</v>
      </c>
      <c r="HB256">
        <v>2.3547400000000001</v>
      </c>
      <c r="HC256">
        <v>39.666899999999998</v>
      </c>
      <c r="HD256">
        <v>14.727399999999999</v>
      </c>
      <c r="HE256">
        <v>18</v>
      </c>
      <c r="HF256">
        <v>661.46199999999999</v>
      </c>
      <c r="HG256">
        <v>750.01</v>
      </c>
      <c r="HH256">
        <v>31.0001</v>
      </c>
      <c r="HI256">
        <v>32.8491</v>
      </c>
      <c r="HJ256">
        <v>30.000599999999999</v>
      </c>
      <c r="HK256">
        <v>32.698599999999999</v>
      </c>
      <c r="HL256">
        <v>32.6905</v>
      </c>
      <c r="HM256">
        <v>80.239699999999999</v>
      </c>
      <c r="HN256">
        <v>27.831499999999998</v>
      </c>
      <c r="HO256">
        <v>98.513000000000005</v>
      </c>
      <c r="HP256">
        <v>31</v>
      </c>
      <c r="HQ256">
        <v>1605.66</v>
      </c>
      <c r="HR256">
        <v>33.791899999999998</v>
      </c>
      <c r="HS256">
        <v>99.403999999999996</v>
      </c>
      <c r="HT256">
        <v>98.474500000000006</v>
      </c>
    </row>
    <row r="257" spans="1:228" x14ac:dyDescent="0.2">
      <c r="A257">
        <v>242</v>
      </c>
      <c r="B257">
        <v>1669220832.5</v>
      </c>
      <c r="C257">
        <v>1083</v>
      </c>
      <c r="D257" t="s">
        <v>843</v>
      </c>
      <c r="E257" t="s">
        <v>844</v>
      </c>
      <c r="F257">
        <v>4</v>
      </c>
      <c r="G257">
        <v>1669220824.5</v>
      </c>
      <c r="H257">
        <f t="shared" si="102"/>
        <v>1.8973616856915872E-3</v>
      </c>
      <c r="I257">
        <f t="shared" si="103"/>
        <v>1.8973616856915871</v>
      </c>
      <c r="J257">
        <f t="shared" si="104"/>
        <v>21.085489752797795</v>
      </c>
      <c r="K257">
        <f t="shared" si="105"/>
        <v>1568.831428571428</v>
      </c>
      <c r="L257">
        <f t="shared" si="106"/>
        <v>1223.5745800038783</v>
      </c>
      <c r="M257">
        <f t="shared" si="107"/>
        <v>123.7424588927192</v>
      </c>
      <c r="N257">
        <f t="shared" si="108"/>
        <v>158.65895036736586</v>
      </c>
      <c r="O257">
        <f t="shared" si="109"/>
        <v>0.11157874235046232</v>
      </c>
      <c r="P257">
        <f t="shared" si="110"/>
        <v>3.6741061099551624</v>
      </c>
      <c r="Q257">
        <f t="shared" si="111"/>
        <v>0.10972988490714232</v>
      </c>
      <c r="R257">
        <f t="shared" si="112"/>
        <v>6.8744738698317279E-2</v>
      </c>
      <c r="S257">
        <f t="shared" si="113"/>
        <v>226.11817284347825</v>
      </c>
      <c r="T257">
        <f t="shared" si="114"/>
        <v>33.535890916089606</v>
      </c>
      <c r="U257">
        <f t="shared" si="115"/>
        <v>33.429989285714292</v>
      </c>
      <c r="V257">
        <f t="shared" si="116"/>
        <v>5.1754579031914822</v>
      </c>
      <c r="W257">
        <f t="shared" si="117"/>
        <v>69.865357570840629</v>
      </c>
      <c r="X257">
        <f t="shared" si="118"/>
        <v>3.5017851818823216</v>
      </c>
      <c r="Y257">
        <f t="shared" si="119"/>
        <v>5.0121910251896358</v>
      </c>
      <c r="Z257">
        <f t="shared" si="120"/>
        <v>1.6736727213091607</v>
      </c>
      <c r="AA257">
        <f t="shared" si="121"/>
        <v>-83.673650338998996</v>
      </c>
      <c r="AB257">
        <f t="shared" si="122"/>
        <v>-113.12045688274247</v>
      </c>
      <c r="AC257">
        <f t="shared" si="123"/>
        <v>-7.0612272824163309</v>
      </c>
      <c r="AD257">
        <f t="shared" si="124"/>
        <v>22.262838339320467</v>
      </c>
      <c r="AE257">
        <f t="shared" si="125"/>
        <v>43.643666991715691</v>
      </c>
      <c r="AF257">
        <f t="shared" si="126"/>
        <v>1.9056242711376261</v>
      </c>
      <c r="AG257">
        <f t="shared" si="127"/>
        <v>21.085489752797795</v>
      </c>
      <c r="AH257">
        <v>1653.356576320346</v>
      </c>
      <c r="AI257">
        <v>1637.820121212121</v>
      </c>
      <c r="AJ257">
        <v>1.6729852813850441</v>
      </c>
      <c r="AK257">
        <v>63.31</v>
      </c>
      <c r="AL257">
        <f t="shared" si="128"/>
        <v>1.8973616856915871</v>
      </c>
      <c r="AM257">
        <v>33.868028930480428</v>
      </c>
      <c r="AN257">
        <v>34.628899393939378</v>
      </c>
      <c r="AO257">
        <v>-5.3066906866619044E-6</v>
      </c>
      <c r="AP257">
        <v>89.38907270601743</v>
      </c>
      <c r="AQ257">
        <v>31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47245.064977653055</v>
      </c>
      <c r="AV257">
        <f t="shared" si="132"/>
        <v>1200.004285714286</v>
      </c>
      <c r="AW257">
        <f t="shared" si="133"/>
        <v>1025.9297600225277</v>
      </c>
      <c r="AX257">
        <f t="shared" si="134"/>
        <v>0.85493841333396348</v>
      </c>
      <c r="AY257">
        <f t="shared" si="135"/>
        <v>0.18843113773454945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1669220824.5</v>
      </c>
      <c r="BF257">
        <v>1568.831428571428</v>
      </c>
      <c r="BG257">
        <v>1588.2021428571429</v>
      </c>
      <c r="BH257">
        <v>34.625910714285723</v>
      </c>
      <c r="BI257">
        <v>33.861753571428572</v>
      </c>
      <c r="BJ257">
        <v>1573.168928571429</v>
      </c>
      <c r="BK257">
        <v>34.510503571428572</v>
      </c>
      <c r="BL257">
        <v>650.0009642857143</v>
      </c>
      <c r="BM257">
        <v>101.03192857142859</v>
      </c>
      <c r="BN257">
        <v>0.10000152499999999</v>
      </c>
      <c r="BO257">
        <v>32.858899999999998</v>
      </c>
      <c r="BP257">
        <v>33.429989285714292</v>
      </c>
      <c r="BQ257">
        <v>999.9000000000002</v>
      </c>
      <c r="BR257">
        <v>0</v>
      </c>
      <c r="BS257">
        <v>0</v>
      </c>
      <c r="BT257">
        <v>8989.5300000000007</v>
      </c>
      <c r="BU257">
        <v>0</v>
      </c>
      <c r="BV257">
        <v>17.247514285714281</v>
      </c>
      <c r="BW257">
        <v>-19.370507142857139</v>
      </c>
      <c r="BX257">
        <v>1625.1025</v>
      </c>
      <c r="BY257">
        <v>1643.8671428571431</v>
      </c>
      <c r="BZ257">
        <v>0.76414907142857136</v>
      </c>
      <c r="CA257">
        <v>1588.2021428571429</v>
      </c>
      <c r="CB257">
        <v>33.861753571428572</v>
      </c>
      <c r="CC257">
        <v>3.4983242857142862</v>
      </c>
      <c r="CD257">
        <v>3.421119285714286</v>
      </c>
      <c r="CE257">
        <v>26.611603571428571</v>
      </c>
      <c r="CF257">
        <v>26.233274999999999</v>
      </c>
      <c r="CG257">
        <v>1200.004285714286</v>
      </c>
      <c r="CH257">
        <v>0.49997000000000003</v>
      </c>
      <c r="CI257">
        <v>0.50002999999999997</v>
      </c>
      <c r="CJ257">
        <v>0</v>
      </c>
      <c r="CK257">
        <v>868.39896428571433</v>
      </c>
      <c r="CL257">
        <v>4.9990899999999998</v>
      </c>
      <c r="CM257">
        <v>9607.596071428572</v>
      </c>
      <c r="CN257">
        <v>9557.7867857142846</v>
      </c>
      <c r="CO257">
        <v>42</v>
      </c>
      <c r="CP257">
        <v>43.5</v>
      </c>
      <c r="CQ257">
        <v>42.75</v>
      </c>
      <c r="CR257">
        <v>42.647142857142853</v>
      </c>
      <c r="CS257">
        <v>43.441499999999976</v>
      </c>
      <c r="CT257">
        <v>597.46607142857135</v>
      </c>
      <c r="CU257">
        <v>597.53821428571428</v>
      </c>
      <c r="CV257">
        <v>0</v>
      </c>
      <c r="CW257">
        <v>1669220839.2</v>
      </c>
      <c r="CX257">
        <v>0</v>
      </c>
      <c r="CY257">
        <v>1669215309.0999999</v>
      </c>
      <c r="CZ257" t="s">
        <v>356</v>
      </c>
      <c r="DA257">
        <v>1669215309.0999999</v>
      </c>
      <c r="DB257">
        <v>1669215308.0999999</v>
      </c>
      <c r="DC257">
        <v>4</v>
      </c>
      <c r="DD257">
        <v>-3.3000000000000002E-2</v>
      </c>
      <c r="DE257">
        <v>-1.7000000000000001E-2</v>
      </c>
      <c r="DF257">
        <v>-3.2709999999999999</v>
      </c>
      <c r="DG257">
        <v>0.115</v>
      </c>
      <c r="DH257">
        <v>409</v>
      </c>
      <c r="DI257">
        <v>31</v>
      </c>
      <c r="DJ257">
        <v>0.59</v>
      </c>
      <c r="DK257">
        <v>0.22</v>
      </c>
      <c r="DL257">
        <v>-19.327079999999999</v>
      </c>
      <c r="DM257">
        <v>-1.124911069418334</v>
      </c>
      <c r="DN257">
        <v>0.1280793137083428</v>
      </c>
      <c r="DO257">
        <v>0</v>
      </c>
      <c r="DP257">
        <v>0.77313842499999996</v>
      </c>
      <c r="DQ257">
        <v>-0.14968319324578119</v>
      </c>
      <c r="DR257">
        <v>1.766340916540109E-2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357</v>
      </c>
      <c r="EA257">
        <v>3.2970999999999999</v>
      </c>
      <c r="EB257">
        <v>2.6253600000000001</v>
      </c>
      <c r="EC257">
        <v>0.24770400000000001</v>
      </c>
      <c r="ED257">
        <v>0.247532</v>
      </c>
      <c r="EE257">
        <v>0.14118900000000001</v>
      </c>
      <c r="EF257">
        <v>0.13747699999999999</v>
      </c>
      <c r="EG257">
        <v>22807.599999999999</v>
      </c>
      <c r="EH257">
        <v>23225.3</v>
      </c>
      <c r="EI257">
        <v>28216.400000000001</v>
      </c>
      <c r="EJ257">
        <v>29718.1</v>
      </c>
      <c r="EK257">
        <v>33342.699999999997</v>
      </c>
      <c r="EL257">
        <v>35578.5</v>
      </c>
      <c r="EM257">
        <v>39813</v>
      </c>
      <c r="EN257">
        <v>42456.800000000003</v>
      </c>
      <c r="EO257">
        <v>2.1765500000000002</v>
      </c>
      <c r="EP257">
        <v>2.1917499999999999</v>
      </c>
      <c r="EQ257">
        <v>0.13887099999999999</v>
      </c>
      <c r="ER257">
        <v>0</v>
      </c>
      <c r="ES257">
        <v>31.168299999999999</v>
      </c>
      <c r="ET257">
        <v>999.9</v>
      </c>
      <c r="EU257">
        <v>75.7</v>
      </c>
      <c r="EV257">
        <v>34.9</v>
      </c>
      <c r="EW257">
        <v>42.088299999999997</v>
      </c>
      <c r="EX257">
        <v>56.831800000000001</v>
      </c>
      <c r="EY257">
        <v>-2.7163499999999998</v>
      </c>
      <c r="EZ257">
        <v>2</v>
      </c>
      <c r="FA257">
        <v>0.42955300000000002</v>
      </c>
      <c r="FB257">
        <v>0.211814</v>
      </c>
      <c r="FC257">
        <v>20.271599999999999</v>
      </c>
      <c r="FD257">
        <v>5.2190899999999996</v>
      </c>
      <c r="FE257">
        <v>12.005599999999999</v>
      </c>
      <c r="FF257">
        <v>4.9865500000000003</v>
      </c>
      <c r="FG257">
        <v>3.2844799999999998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1.8621799999999999</v>
      </c>
      <c r="FN257">
        <v>1.8642099999999999</v>
      </c>
      <c r="FO257">
        <v>1.8603000000000001</v>
      </c>
      <c r="FP257">
        <v>1.8609800000000001</v>
      </c>
      <c r="FQ257">
        <v>1.86019</v>
      </c>
      <c r="FR257">
        <v>1.86188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-4.3499999999999996</v>
      </c>
      <c r="GH257">
        <v>0.11550000000000001</v>
      </c>
      <c r="GI257">
        <v>-2.7106589400944232</v>
      </c>
      <c r="GJ257">
        <v>-1.6100910332537859E-3</v>
      </c>
      <c r="GK257">
        <v>7.0186618486508772E-7</v>
      </c>
      <c r="GL257">
        <v>-2.134652460378022E-10</v>
      </c>
      <c r="GM257">
        <v>0.1154050000000026</v>
      </c>
      <c r="GN257">
        <v>0</v>
      </c>
      <c r="GO257">
        <v>0</v>
      </c>
      <c r="GP257">
        <v>0</v>
      </c>
      <c r="GQ257">
        <v>5</v>
      </c>
      <c r="GR257">
        <v>2079</v>
      </c>
      <c r="GS257">
        <v>3</v>
      </c>
      <c r="GT257">
        <v>29</v>
      </c>
      <c r="GU257">
        <v>92.1</v>
      </c>
      <c r="GV257">
        <v>92.1</v>
      </c>
      <c r="GW257">
        <v>4.0258799999999999</v>
      </c>
      <c r="GX257">
        <v>2.50854</v>
      </c>
      <c r="GY257">
        <v>2.04834</v>
      </c>
      <c r="GZ257">
        <v>2.6220699999999999</v>
      </c>
      <c r="HA257">
        <v>2.1972700000000001</v>
      </c>
      <c r="HB257">
        <v>2.2888199999999999</v>
      </c>
      <c r="HC257">
        <v>39.692</v>
      </c>
      <c r="HD257">
        <v>14.709899999999999</v>
      </c>
      <c r="HE257">
        <v>18</v>
      </c>
      <c r="HF257">
        <v>661.65099999999995</v>
      </c>
      <c r="HG257">
        <v>749.87400000000002</v>
      </c>
      <c r="HH257">
        <v>30.9999</v>
      </c>
      <c r="HI257">
        <v>32.854900000000001</v>
      </c>
      <c r="HJ257">
        <v>30.000599999999999</v>
      </c>
      <c r="HK257">
        <v>32.703400000000002</v>
      </c>
      <c r="HL257">
        <v>32.695099999999996</v>
      </c>
      <c r="HM257">
        <v>80.499399999999994</v>
      </c>
      <c r="HN257">
        <v>27.831499999999998</v>
      </c>
      <c r="HO257">
        <v>98.513000000000005</v>
      </c>
      <c r="HP257">
        <v>31</v>
      </c>
      <c r="HQ257">
        <v>1612.35</v>
      </c>
      <c r="HR257">
        <v>33.791899999999998</v>
      </c>
      <c r="HS257">
        <v>99.403899999999993</v>
      </c>
      <c r="HT257">
        <v>98.473500000000001</v>
      </c>
    </row>
    <row r="258" spans="1:228" x14ac:dyDescent="0.2">
      <c r="A258">
        <v>243</v>
      </c>
      <c r="B258">
        <v>1669220836.5</v>
      </c>
      <c r="C258">
        <v>1087</v>
      </c>
      <c r="D258" t="s">
        <v>845</v>
      </c>
      <c r="E258" t="s">
        <v>846</v>
      </c>
      <c r="F258">
        <v>4</v>
      </c>
      <c r="G258">
        <v>1669220828.5</v>
      </c>
      <c r="H258">
        <f t="shared" si="102"/>
        <v>1.8960345328238992E-3</v>
      </c>
      <c r="I258">
        <f t="shared" si="103"/>
        <v>1.8960345328238992</v>
      </c>
      <c r="J258">
        <f t="shared" si="104"/>
        <v>20.63997247645402</v>
      </c>
      <c r="K258">
        <f t="shared" si="105"/>
        <v>1575.392142857143</v>
      </c>
      <c r="L258">
        <f t="shared" si="106"/>
        <v>1236.4161869292111</v>
      </c>
      <c r="M258">
        <f t="shared" si="107"/>
        <v>125.04081245334099</v>
      </c>
      <c r="N258">
        <f t="shared" si="108"/>
        <v>159.32201111400138</v>
      </c>
      <c r="O258">
        <f t="shared" si="109"/>
        <v>0.11159068336987409</v>
      </c>
      <c r="P258">
        <f t="shared" si="110"/>
        <v>3.6779198952223036</v>
      </c>
      <c r="Q258">
        <f t="shared" si="111"/>
        <v>0.10974331705432294</v>
      </c>
      <c r="R258">
        <f t="shared" si="112"/>
        <v>6.8753004203894935E-2</v>
      </c>
      <c r="S258">
        <f t="shared" si="113"/>
        <v>226.11698195043246</v>
      </c>
      <c r="T258">
        <f t="shared" si="114"/>
        <v>33.534584748303807</v>
      </c>
      <c r="U258">
        <f t="shared" si="115"/>
        <v>33.425442857142848</v>
      </c>
      <c r="V258">
        <f t="shared" si="116"/>
        <v>5.1741400909788267</v>
      </c>
      <c r="W258">
        <f t="shared" si="117"/>
        <v>69.869990811272302</v>
      </c>
      <c r="X258">
        <f t="shared" si="118"/>
        <v>3.5018366181911085</v>
      </c>
      <c r="Y258">
        <f t="shared" si="119"/>
        <v>5.0119322723971917</v>
      </c>
      <c r="Z258">
        <f t="shared" si="120"/>
        <v>1.6723034727877182</v>
      </c>
      <c r="AA258">
        <f t="shared" si="121"/>
        <v>-83.615122897533951</v>
      </c>
      <c r="AB258">
        <f t="shared" si="122"/>
        <v>-112.51839014026147</v>
      </c>
      <c r="AC258">
        <f t="shared" si="123"/>
        <v>-7.0161739251986859</v>
      </c>
      <c r="AD258">
        <f t="shared" si="124"/>
        <v>22.967294987438365</v>
      </c>
      <c r="AE258">
        <f t="shared" si="125"/>
        <v>43.877835270923512</v>
      </c>
      <c r="AF258">
        <f t="shared" si="126"/>
        <v>1.8991709066191198</v>
      </c>
      <c r="AG258">
        <f t="shared" si="127"/>
        <v>20.63997247645402</v>
      </c>
      <c r="AH258">
        <v>1660.252123251084</v>
      </c>
      <c r="AI258">
        <v>1644.709151515151</v>
      </c>
      <c r="AJ258">
        <v>1.7241887445884669</v>
      </c>
      <c r="AK258">
        <v>63.31</v>
      </c>
      <c r="AL258">
        <f t="shared" si="128"/>
        <v>1.8960345328238992</v>
      </c>
      <c r="AM258">
        <v>33.863485417310187</v>
      </c>
      <c r="AN258">
        <v>34.624300606060586</v>
      </c>
      <c r="AO258">
        <v>-9.2155273136200832E-5</v>
      </c>
      <c r="AP258">
        <v>89.38907270601743</v>
      </c>
      <c r="AQ258">
        <v>31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47313.391983861642</v>
      </c>
      <c r="AV258">
        <f t="shared" si="132"/>
        <v>1199.9992857142861</v>
      </c>
      <c r="AW258">
        <f t="shared" si="133"/>
        <v>1025.9253564510016</v>
      </c>
      <c r="AX258">
        <f t="shared" si="134"/>
        <v>0.85493830593434972</v>
      </c>
      <c r="AY258">
        <f t="shared" si="135"/>
        <v>0.18843093045329512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1669220828.5</v>
      </c>
      <c r="BF258">
        <v>1575.392142857143</v>
      </c>
      <c r="BG258">
        <v>1594.8610714285719</v>
      </c>
      <c r="BH258">
        <v>34.626514285714293</v>
      </c>
      <c r="BI258">
        <v>33.864946428571429</v>
      </c>
      <c r="BJ258">
        <v>1579.735714285714</v>
      </c>
      <c r="BK258">
        <v>34.511103571428571</v>
      </c>
      <c r="BL258">
        <v>650.00182142857159</v>
      </c>
      <c r="BM258">
        <v>101.0317142857143</v>
      </c>
      <c r="BN258">
        <v>9.9938449999999998E-2</v>
      </c>
      <c r="BO258">
        <v>32.857982142857153</v>
      </c>
      <c r="BP258">
        <v>33.425442857142848</v>
      </c>
      <c r="BQ258">
        <v>999.9000000000002</v>
      </c>
      <c r="BR258">
        <v>0</v>
      </c>
      <c r="BS258">
        <v>0</v>
      </c>
      <c r="BT258">
        <v>9002.7217857142859</v>
      </c>
      <c r="BU258">
        <v>0</v>
      </c>
      <c r="BV258">
        <v>17.220417857142859</v>
      </c>
      <c r="BW258">
        <v>-19.469474999999999</v>
      </c>
      <c r="BX258">
        <v>1631.899285714286</v>
      </c>
      <c r="BY258">
        <v>1650.7650000000001</v>
      </c>
      <c r="BZ258">
        <v>0.76155921428571427</v>
      </c>
      <c r="CA258">
        <v>1594.8610714285719</v>
      </c>
      <c r="CB258">
        <v>33.864946428571429</v>
      </c>
      <c r="CC258">
        <v>3.4983764285714281</v>
      </c>
      <c r="CD258">
        <v>3.421433571428572</v>
      </c>
      <c r="CE258">
        <v>26.61185714285714</v>
      </c>
      <c r="CF258">
        <v>26.23483214285714</v>
      </c>
      <c r="CG258">
        <v>1199.9992857142861</v>
      </c>
      <c r="CH258">
        <v>0.49997300000000011</v>
      </c>
      <c r="CI258">
        <v>0.500027</v>
      </c>
      <c r="CJ258">
        <v>0</v>
      </c>
      <c r="CK258">
        <v>868.42846428571443</v>
      </c>
      <c r="CL258">
        <v>4.9990899999999998</v>
      </c>
      <c r="CM258">
        <v>9602.9621428571427</v>
      </c>
      <c r="CN258">
        <v>9557.7610714285729</v>
      </c>
      <c r="CO258">
        <v>42</v>
      </c>
      <c r="CP258">
        <v>43.5</v>
      </c>
      <c r="CQ258">
        <v>42.75</v>
      </c>
      <c r="CR258">
        <v>42.647142857142853</v>
      </c>
      <c r="CS258">
        <v>43.436999999999983</v>
      </c>
      <c r="CT258">
        <v>597.46785714285704</v>
      </c>
      <c r="CU258">
        <v>597.53142857142859</v>
      </c>
      <c r="CV258">
        <v>0</v>
      </c>
      <c r="CW258">
        <v>1669220843.4000001</v>
      </c>
      <c r="CX258">
        <v>0</v>
      </c>
      <c r="CY258">
        <v>1669215309.0999999</v>
      </c>
      <c r="CZ258" t="s">
        <v>356</v>
      </c>
      <c r="DA258">
        <v>1669215309.0999999</v>
      </c>
      <c r="DB258">
        <v>1669215308.0999999</v>
      </c>
      <c r="DC258">
        <v>4</v>
      </c>
      <c r="DD258">
        <v>-3.3000000000000002E-2</v>
      </c>
      <c r="DE258">
        <v>-1.7000000000000001E-2</v>
      </c>
      <c r="DF258">
        <v>-3.2709999999999999</v>
      </c>
      <c r="DG258">
        <v>0.115</v>
      </c>
      <c r="DH258">
        <v>409</v>
      </c>
      <c r="DI258">
        <v>31</v>
      </c>
      <c r="DJ258">
        <v>0.59</v>
      </c>
      <c r="DK258">
        <v>0.22</v>
      </c>
      <c r="DL258">
        <v>-19.4018175</v>
      </c>
      <c r="DM258">
        <v>-1.5351545966228151</v>
      </c>
      <c r="DN258">
        <v>0.15433921226878849</v>
      </c>
      <c r="DO258">
        <v>0</v>
      </c>
      <c r="DP258">
        <v>0.76478157499999999</v>
      </c>
      <c r="DQ258">
        <v>-3.9783343339586857E-2</v>
      </c>
      <c r="DR258">
        <v>6.88125610222254E-3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3.2969300000000001</v>
      </c>
      <c r="EB258">
        <v>2.6252</v>
      </c>
      <c r="EC258">
        <v>0.248312</v>
      </c>
      <c r="ED258">
        <v>0.24812799999999999</v>
      </c>
      <c r="EE258">
        <v>0.141177</v>
      </c>
      <c r="EF258">
        <v>0.13747200000000001</v>
      </c>
      <c r="EG258">
        <v>22789.3</v>
      </c>
      <c r="EH258">
        <v>23206.5</v>
      </c>
      <c r="EI258">
        <v>28216.7</v>
      </c>
      <c r="EJ258">
        <v>29717.7</v>
      </c>
      <c r="EK258">
        <v>33343.699999999997</v>
      </c>
      <c r="EL258">
        <v>35578.400000000001</v>
      </c>
      <c r="EM258">
        <v>39813.599999999999</v>
      </c>
      <c r="EN258">
        <v>42456.4</v>
      </c>
      <c r="EO258">
        <v>2.1763499999999998</v>
      </c>
      <c r="EP258">
        <v>2.1918500000000001</v>
      </c>
      <c r="EQ258">
        <v>0.13928099999999999</v>
      </c>
      <c r="ER258">
        <v>0</v>
      </c>
      <c r="ES258">
        <v>31.1633</v>
      </c>
      <c r="ET258">
        <v>999.9</v>
      </c>
      <c r="EU258">
        <v>75.7</v>
      </c>
      <c r="EV258">
        <v>34.799999999999997</v>
      </c>
      <c r="EW258">
        <v>41.853499999999997</v>
      </c>
      <c r="EX258">
        <v>56.531799999999997</v>
      </c>
      <c r="EY258">
        <v>-2.6121799999999999</v>
      </c>
      <c r="EZ258">
        <v>2</v>
      </c>
      <c r="FA258">
        <v>0.42997999999999997</v>
      </c>
      <c r="FB258">
        <v>0.21226600000000001</v>
      </c>
      <c r="FC258">
        <v>20.271599999999999</v>
      </c>
      <c r="FD258">
        <v>5.2190899999999996</v>
      </c>
      <c r="FE258">
        <v>12.004899999999999</v>
      </c>
      <c r="FF258">
        <v>4.9868499999999996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1.8621799999999999</v>
      </c>
      <c r="FN258">
        <v>1.8641799999999999</v>
      </c>
      <c r="FO258">
        <v>1.8603099999999999</v>
      </c>
      <c r="FP258">
        <v>1.8609899999999999</v>
      </c>
      <c r="FQ258">
        <v>1.86019</v>
      </c>
      <c r="FR258">
        <v>1.86188</v>
      </c>
      <c r="FS258">
        <v>1.8583799999999999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-4.3499999999999996</v>
      </c>
      <c r="GH258">
        <v>0.1154</v>
      </c>
      <c r="GI258">
        <v>-2.7106589400944232</v>
      </c>
      <c r="GJ258">
        <v>-1.6100910332537859E-3</v>
      </c>
      <c r="GK258">
        <v>7.0186618486508772E-7</v>
      </c>
      <c r="GL258">
        <v>-2.134652460378022E-10</v>
      </c>
      <c r="GM258">
        <v>0.1154050000000026</v>
      </c>
      <c r="GN258">
        <v>0</v>
      </c>
      <c r="GO258">
        <v>0</v>
      </c>
      <c r="GP258">
        <v>0</v>
      </c>
      <c r="GQ258">
        <v>5</v>
      </c>
      <c r="GR258">
        <v>2079</v>
      </c>
      <c r="GS258">
        <v>3</v>
      </c>
      <c r="GT258">
        <v>29</v>
      </c>
      <c r="GU258">
        <v>92.1</v>
      </c>
      <c r="GV258">
        <v>92.1</v>
      </c>
      <c r="GW258">
        <v>4.0393100000000004</v>
      </c>
      <c r="GX258">
        <v>2.50122</v>
      </c>
      <c r="GY258">
        <v>2.04834</v>
      </c>
      <c r="GZ258">
        <v>2.6220699999999999</v>
      </c>
      <c r="HA258">
        <v>2.1972700000000001</v>
      </c>
      <c r="HB258">
        <v>2.31934</v>
      </c>
      <c r="HC258">
        <v>39.692</v>
      </c>
      <c r="HD258">
        <v>14.709899999999999</v>
      </c>
      <c r="HE258">
        <v>18</v>
      </c>
      <c r="HF258">
        <v>661.53300000000002</v>
      </c>
      <c r="HG258">
        <v>750.02200000000005</v>
      </c>
      <c r="HH258">
        <v>31.0001</v>
      </c>
      <c r="HI258">
        <v>32.859299999999998</v>
      </c>
      <c r="HJ258">
        <v>30.000599999999999</v>
      </c>
      <c r="HK258">
        <v>32.707299999999996</v>
      </c>
      <c r="HL258">
        <v>32.699199999999998</v>
      </c>
      <c r="HM258">
        <v>80.760800000000003</v>
      </c>
      <c r="HN258">
        <v>27.831499999999998</v>
      </c>
      <c r="HO258">
        <v>98.513000000000005</v>
      </c>
      <c r="HP258">
        <v>31</v>
      </c>
      <c r="HQ258">
        <v>1619.03</v>
      </c>
      <c r="HR258">
        <v>33.794899999999998</v>
      </c>
      <c r="HS258">
        <v>99.405100000000004</v>
      </c>
      <c r="HT258">
        <v>98.472399999999993</v>
      </c>
    </row>
    <row r="259" spans="1:228" x14ac:dyDescent="0.2">
      <c r="A259">
        <v>244</v>
      </c>
      <c r="B259">
        <v>1669220840.5</v>
      </c>
      <c r="C259">
        <v>1091</v>
      </c>
      <c r="D259" t="s">
        <v>847</v>
      </c>
      <c r="E259" t="s">
        <v>848</v>
      </c>
      <c r="F259">
        <v>4</v>
      </c>
      <c r="G259">
        <v>1669220832.5</v>
      </c>
      <c r="H259">
        <f t="shared" si="102"/>
        <v>1.8861357833337201E-3</v>
      </c>
      <c r="I259">
        <f t="shared" si="103"/>
        <v>1.88613578333372</v>
      </c>
      <c r="J259">
        <f t="shared" si="104"/>
        <v>20.384343911719693</v>
      </c>
      <c r="K259">
        <f t="shared" si="105"/>
        <v>1581.9796428571431</v>
      </c>
      <c r="L259">
        <f t="shared" si="106"/>
        <v>1245.1309570667463</v>
      </c>
      <c r="M259">
        <f t="shared" si="107"/>
        <v>125.92194322791813</v>
      </c>
      <c r="N259">
        <f t="shared" si="108"/>
        <v>159.98795118295399</v>
      </c>
      <c r="O259">
        <f t="shared" si="109"/>
        <v>0.11105853695979342</v>
      </c>
      <c r="P259">
        <f t="shared" si="110"/>
        <v>3.6781738174414684</v>
      </c>
      <c r="Q259">
        <f t="shared" si="111"/>
        <v>0.10922871617215621</v>
      </c>
      <c r="R259">
        <f t="shared" si="112"/>
        <v>6.8429838432090717E-2</v>
      </c>
      <c r="S259">
        <f t="shared" si="113"/>
        <v>226.11755698612347</v>
      </c>
      <c r="T259">
        <f t="shared" si="114"/>
        <v>33.536369715319303</v>
      </c>
      <c r="U259">
        <f t="shared" si="115"/>
        <v>33.422303571428571</v>
      </c>
      <c r="V259">
        <f t="shared" si="116"/>
        <v>5.1732303187407798</v>
      </c>
      <c r="W259">
        <f t="shared" si="117"/>
        <v>69.870526579929219</v>
      </c>
      <c r="X259">
        <f t="shared" si="118"/>
        <v>3.5018149324663708</v>
      </c>
      <c r="Y259">
        <f t="shared" si="119"/>
        <v>5.011862803782404</v>
      </c>
      <c r="Z259">
        <f t="shared" si="120"/>
        <v>1.671415386274409</v>
      </c>
      <c r="AA259">
        <f t="shared" si="121"/>
        <v>-83.178588045017051</v>
      </c>
      <c r="AB259">
        <f t="shared" si="122"/>
        <v>-111.95251143033569</v>
      </c>
      <c r="AC259">
        <f t="shared" si="123"/>
        <v>-6.980290324518049</v>
      </c>
      <c r="AD259">
        <f t="shared" si="124"/>
        <v>24.006167186252682</v>
      </c>
      <c r="AE259">
        <f t="shared" si="125"/>
        <v>44.075722911115335</v>
      </c>
      <c r="AF259">
        <f t="shared" si="126"/>
        <v>1.8975881014662042</v>
      </c>
      <c r="AG259">
        <f t="shared" si="127"/>
        <v>20.384343911719693</v>
      </c>
      <c r="AH259">
        <v>1667.1181850259729</v>
      </c>
      <c r="AI259">
        <v>1651.6103030303029</v>
      </c>
      <c r="AJ259">
        <v>1.7434441558438349</v>
      </c>
      <c r="AK259">
        <v>63.31</v>
      </c>
      <c r="AL259">
        <f t="shared" si="128"/>
        <v>1.88613578333372</v>
      </c>
      <c r="AM259">
        <v>33.863205730694382</v>
      </c>
      <c r="AN259">
        <v>34.619872121212097</v>
      </c>
      <c r="AO259">
        <v>-5.5626730290233653E-5</v>
      </c>
      <c r="AP259">
        <v>89.38907270601743</v>
      </c>
      <c r="AQ259">
        <v>31</v>
      </c>
      <c r="AR259">
        <v>5</v>
      </c>
      <c r="AS259">
        <f t="shared" si="129"/>
        <v>1</v>
      </c>
      <c r="AT259">
        <f t="shared" si="130"/>
        <v>0</v>
      </c>
      <c r="AU259">
        <f t="shared" si="131"/>
        <v>47317.969108396108</v>
      </c>
      <c r="AV259">
        <f t="shared" si="132"/>
        <v>1200.0025000000001</v>
      </c>
      <c r="AW259">
        <f t="shared" si="133"/>
        <v>1025.9280885938463</v>
      </c>
      <c r="AX259">
        <f t="shared" si="134"/>
        <v>0.85493829270676214</v>
      </c>
      <c r="AY259">
        <f t="shared" si="135"/>
        <v>0.18843090492405096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1669220832.5</v>
      </c>
      <c r="BF259">
        <v>1581.9796428571431</v>
      </c>
      <c r="BG259">
        <v>1601.535357142857</v>
      </c>
      <c r="BH259">
        <v>34.626357142857152</v>
      </c>
      <c r="BI259">
        <v>33.865407142857137</v>
      </c>
      <c r="BJ259">
        <v>1586.3307142857141</v>
      </c>
      <c r="BK259">
        <v>34.51094642857143</v>
      </c>
      <c r="BL259">
        <v>649.98753571428574</v>
      </c>
      <c r="BM259">
        <v>101.0315357142857</v>
      </c>
      <c r="BN259">
        <v>9.99497035714286E-2</v>
      </c>
      <c r="BO259">
        <v>32.85773571428571</v>
      </c>
      <c r="BP259">
        <v>33.422303571428571</v>
      </c>
      <c r="BQ259">
        <v>999.9000000000002</v>
      </c>
      <c r="BR259">
        <v>0</v>
      </c>
      <c r="BS259">
        <v>0</v>
      </c>
      <c r="BT259">
        <v>9003.6150000000016</v>
      </c>
      <c r="BU259">
        <v>0</v>
      </c>
      <c r="BV259">
        <v>17.340121428571429</v>
      </c>
      <c r="BW259">
        <v>-19.555282142857141</v>
      </c>
      <c r="BX259">
        <v>1638.723214285714</v>
      </c>
      <c r="BY259">
        <v>1657.673214285714</v>
      </c>
      <c r="BZ259">
        <v>0.7609447142857142</v>
      </c>
      <c r="CA259">
        <v>1601.535357142857</v>
      </c>
      <c r="CB259">
        <v>33.865407142857137</v>
      </c>
      <c r="CC259">
        <v>3.4983532142857139</v>
      </c>
      <c r="CD259">
        <v>3.4214728571428572</v>
      </c>
      <c r="CE259">
        <v>26.61174285714285</v>
      </c>
      <c r="CF259">
        <v>26.235025</v>
      </c>
      <c r="CG259">
        <v>1200.0025000000001</v>
      </c>
      <c r="CH259">
        <v>0.49997399999999997</v>
      </c>
      <c r="CI259">
        <v>0.50002599999999997</v>
      </c>
      <c r="CJ259">
        <v>0</v>
      </c>
      <c r="CK259">
        <v>868.39653571428573</v>
      </c>
      <c r="CL259">
        <v>4.9990899999999998</v>
      </c>
      <c r="CM259">
        <v>9607.1257142857121</v>
      </c>
      <c r="CN259">
        <v>9557.7871428571416</v>
      </c>
      <c r="CO259">
        <v>42</v>
      </c>
      <c r="CP259">
        <v>43.5</v>
      </c>
      <c r="CQ259">
        <v>42.75</v>
      </c>
      <c r="CR259">
        <v>42.638285714285708</v>
      </c>
      <c r="CS259">
        <v>43.436999999999983</v>
      </c>
      <c r="CT259">
        <v>597.47</v>
      </c>
      <c r="CU259">
        <v>597.53250000000003</v>
      </c>
      <c r="CV259">
        <v>0</v>
      </c>
      <c r="CW259">
        <v>1669220847.5999999</v>
      </c>
      <c r="CX259">
        <v>0</v>
      </c>
      <c r="CY259">
        <v>1669215309.0999999</v>
      </c>
      <c r="CZ259" t="s">
        <v>356</v>
      </c>
      <c r="DA259">
        <v>1669215309.0999999</v>
      </c>
      <c r="DB259">
        <v>1669215308.0999999</v>
      </c>
      <c r="DC259">
        <v>4</v>
      </c>
      <c r="DD259">
        <v>-3.3000000000000002E-2</v>
      </c>
      <c r="DE259">
        <v>-1.7000000000000001E-2</v>
      </c>
      <c r="DF259">
        <v>-3.2709999999999999</v>
      </c>
      <c r="DG259">
        <v>0.115</v>
      </c>
      <c r="DH259">
        <v>409</v>
      </c>
      <c r="DI259">
        <v>31</v>
      </c>
      <c r="DJ259">
        <v>0.59</v>
      </c>
      <c r="DK259">
        <v>0.22</v>
      </c>
      <c r="DL259">
        <v>-19.485279999999999</v>
      </c>
      <c r="DM259">
        <v>-1.3697831144464729</v>
      </c>
      <c r="DN259">
        <v>0.14085492217171561</v>
      </c>
      <c r="DO259">
        <v>0</v>
      </c>
      <c r="DP259">
        <v>0.76122849999999997</v>
      </c>
      <c r="DQ259">
        <v>-4.58442776735487E-3</v>
      </c>
      <c r="DR259">
        <v>2.8118809807671469E-3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3.2969900000000001</v>
      </c>
      <c r="EB259">
        <v>2.6254900000000001</v>
      </c>
      <c r="EC259">
        <v>0.248922</v>
      </c>
      <c r="ED259">
        <v>0.24873799999999999</v>
      </c>
      <c r="EE259">
        <v>0.14116200000000001</v>
      </c>
      <c r="EF259">
        <v>0.13748199999999999</v>
      </c>
      <c r="EG259">
        <v>22770.6</v>
      </c>
      <c r="EH259">
        <v>23187.5</v>
      </c>
      <c r="EI259">
        <v>28216.5</v>
      </c>
      <c r="EJ259">
        <v>29717.599999999999</v>
      </c>
      <c r="EK259">
        <v>33343.599999999999</v>
      </c>
      <c r="EL259">
        <v>35577.9</v>
      </c>
      <c r="EM259">
        <v>39812.800000000003</v>
      </c>
      <c r="EN259">
        <v>42456.2</v>
      </c>
      <c r="EO259">
        <v>2.1759499999999998</v>
      </c>
      <c r="EP259">
        <v>2.1916500000000001</v>
      </c>
      <c r="EQ259">
        <v>0.138767</v>
      </c>
      <c r="ER259">
        <v>0</v>
      </c>
      <c r="ES259">
        <v>31.157599999999999</v>
      </c>
      <c r="ET259">
        <v>999.9</v>
      </c>
      <c r="EU259">
        <v>75.599999999999994</v>
      </c>
      <c r="EV259">
        <v>34.799999999999997</v>
      </c>
      <c r="EW259">
        <v>41.800600000000003</v>
      </c>
      <c r="EX259">
        <v>57.191800000000001</v>
      </c>
      <c r="EY259">
        <v>-2.7644199999999999</v>
      </c>
      <c r="EZ259">
        <v>2</v>
      </c>
      <c r="FA259">
        <v>0.43032300000000001</v>
      </c>
      <c r="FB259">
        <v>0.21202599999999999</v>
      </c>
      <c r="FC259">
        <v>20.271599999999999</v>
      </c>
      <c r="FD259">
        <v>5.2196899999999999</v>
      </c>
      <c r="FE259">
        <v>12.0044</v>
      </c>
      <c r="FF259">
        <v>4.9867499999999998</v>
      </c>
      <c r="FG259">
        <v>3.2846500000000001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1.8642000000000001</v>
      </c>
      <c r="FO259">
        <v>1.86033</v>
      </c>
      <c r="FP259">
        <v>1.86103</v>
      </c>
      <c r="FQ259">
        <v>1.8602000000000001</v>
      </c>
      <c r="FR259">
        <v>1.86188</v>
      </c>
      <c r="FS259">
        <v>1.8583799999999999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-4.37</v>
      </c>
      <c r="GH259">
        <v>0.1154</v>
      </c>
      <c r="GI259">
        <v>-2.7106589400944232</v>
      </c>
      <c r="GJ259">
        <v>-1.6100910332537859E-3</v>
      </c>
      <c r="GK259">
        <v>7.0186618486508772E-7</v>
      </c>
      <c r="GL259">
        <v>-2.134652460378022E-10</v>
      </c>
      <c r="GM259">
        <v>0.1154050000000026</v>
      </c>
      <c r="GN259">
        <v>0</v>
      </c>
      <c r="GO259">
        <v>0</v>
      </c>
      <c r="GP259">
        <v>0</v>
      </c>
      <c r="GQ259">
        <v>5</v>
      </c>
      <c r="GR259">
        <v>2079</v>
      </c>
      <c r="GS259">
        <v>3</v>
      </c>
      <c r="GT259">
        <v>29</v>
      </c>
      <c r="GU259">
        <v>92.2</v>
      </c>
      <c r="GV259">
        <v>92.2</v>
      </c>
      <c r="GW259">
        <v>4.0527300000000004</v>
      </c>
      <c r="GX259">
        <v>2.50122</v>
      </c>
      <c r="GY259">
        <v>2.04834</v>
      </c>
      <c r="GZ259">
        <v>2.6232899999999999</v>
      </c>
      <c r="HA259">
        <v>2.1972700000000001</v>
      </c>
      <c r="HB259">
        <v>2.3547400000000001</v>
      </c>
      <c r="HC259">
        <v>39.692</v>
      </c>
      <c r="HD259">
        <v>14.727399999999999</v>
      </c>
      <c r="HE259">
        <v>18</v>
      </c>
      <c r="HF259">
        <v>661.26499999999999</v>
      </c>
      <c r="HG259">
        <v>749.88699999999994</v>
      </c>
      <c r="HH259">
        <v>31</v>
      </c>
      <c r="HI259">
        <v>32.863999999999997</v>
      </c>
      <c r="HJ259">
        <v>30.000599999999999</v>
      </c>
      <c r="HK259">
        <v>32.7121</v>
      </c>
      <c r="HL259">
        <v>32.703800000000001</v>
      </c>
      <c r="HM259">
        <v>81.025700000000001</v>
      </c>
      <c r="HN259">
        <v>27.831499999999998</v>
      </c>
      <c r="HO259">
        <v>98.513000000000005</v>
      </c>
      <c r="HP259">
        <v>31</v>
      </c>
      <c r="HQ259">
        <v>1625.76</v>
      </c>
      <c r="HR259">
        <v>33.796199999999999</v>
      </c>
      <c r="HS259">
        <v>99.403599999999997</v>
      </c>
      <c r="HT259">
        <v>98.471999999999994</v>
      </c>
    </row>
    <row r="260" spans="1:228" x14ac:dyDescent="0.2">
      <c r="A260">
        <v>245</v>
      </c>
      <c r="B260">
        <v>1669220844.5</v>
      </c>
      <c r="C260">
        <v>1095</v>
      </c>
      <c r="D260" t="s">
        <v>849</v>
      </c>
      <c r="E260" t="s">
        <v>850</v>
      </c>
      <c r="F260">
        <v>4</v>
      </c>
      <c r="G260">
        <v>1669220836.5</v>
      </c>
      <c r="H260">
        <f t="shared" si="102"/>
        <v>1.8650285574493373E-3</v>
      </c>
      <c r="I260">
        <f t="shared" si="103"/>
        <v>1.8650285574493373</v>
      </c>
      <c r="J260">
        <f t="shared" si="104"/>
        <v>20.044647921576292</v>
      </c>
      <c r="K260">
        <f t="shared" si="105"/>
        <v>1588.620714285714</v>
      </c>
      <c r="L260">
        <f t="shared" si="106"/>
        <v>1253.475363011489</v>
      </c>
      <c r="M260">
        <f t="shared" si="107"/>
        <v>126.76546545163573</v>
      </c>
      <c r="N260">
        <f t="shared" si="108"/>
        <v>160.65911641750614</v>
      </c>
      <c r="O260">
        <f t="shared" si="109"/>
        <v>0.10988423678435333</v>
      </c>
      <c r="P260">
        <f t="shared" si="110"/>
        <v>3.6794179269994509</v>
      </c>
      <c r="Q260">
        <f t="shared" si="111"/>
        <v>0.10809316603527964</v>
      </c>
      <c r="R260">
        <f t="shared" si="112"/>
        <v>6.771671756411643E-2</v>
      </c>
      <c r="S260">
        <f t="shared" si="113"/>
        <v>226.11827730743488</v>
      </c>
      <c r="T260">
        <f t="shared" si="114"/>
        <v>33.539903838281454</v>
      </c>
      <c r="U260">
        <f t="shared" si="115"/>
        <v>33.416960714285707</v>
      </c>
      <c r="V260">
        <f t="shared" si="116"/>
        <v>5.1716822663630184</v>
      </c>
      <c r="W260">
        <f t="shared" si="117"/>
        <v>69.868851832304841</v>
      </c>
      <c r="X260">
        <f t="shared" si="118"/>
        <v>3.501598753852706</v>
      </c>
      <c r="Y260">
        <f t="shared" si="119"/>
        <v>5.0116735312282499</v>
      </c>
      <c r="Z260">
        <f t="shared" si="120"/>
        <v>1.6700835125103124</v>
      </c>
      <c r="AA260">
        <f t="shared" si="121"/>
        <v>-82.247759383515771</v>
      </c>
      <c r="AB260">
        <f t="shared" si="122"/>
        <v>-111.0637314734509</v>
      </c>
      <c r="AC260">
        <f t="shared" si="123"/>
        <v>-6.9223289120491343</v>
      </c>
      <c r="AD260">
        <f t="shared" si="124"/>
        <v>25.884457538419099</v>
      </c>
      <c r="AE260">
        <f t="shared" si="125"/>
        <v>44.118989479321534</v>
      </c>
      <c r="AF260">
        <f t="shared" si="126"/>
        <v>1.8945582073942453</v>
      </c>
      <c r="AG260">
        <f t="shared" si="127"/>
        <v>20.044647921576292</v>
      </c>
      <c r="AH260">
        <v>1674.02026364935</v>
      </c>
      <c r="AI260">
        <v>1658.611151515152</v>
      </c>
      <c r="AJ260">
        <v>1.7558458874457159</v>
      </c>
      <c r="AK260">
        <v>63.31</v>
      </c>
      <c r="AL260">
        <f t="shared" si="128"/>
        <v>1.8650285574493373</v>
      </c>
      <c r="AM260">
        <v>33.869298354396648</v>
      </c>
      <c r="AN260">
        <v>34.617399999999989</v>
      </c>
      <c r="AO260">
        <v>-4.2827501573943459E-5</v>
      </c>
      <c r="AP260">
        <v>89.38907270601743</v>
      </c>
      <c r="AQ260">
        <v>31</v>
      </c>
      <c r="AR260">
        <v>5</v>
      </c>
      <c r="AS260">
        <f t="shared" si="129"/>
        <v>1</v>
      </c>
      <c r="AT260">
        <f t="shared" si="130"/>
        <v>0</v>
      </c>
      <c r="AU260">
        <f t="shared" si="131"/>
        <v>47340.316589258087</v>
      </c>
      <c r="AV260">
        <f t="shared" si="132"/>
        <v>1200.007142857143</v>
      </c>
      <c r="AW260">
        <f t="shared" si="133"/>
        <v>1025.9319778795002</v>
      </c>
      <c r="AX260">
        <f t="shared" si="134"/>
        <v>0.85493822598157154</v>
      </c>
      <c r="AY260">
        <f t="shared" si="135"/>
        <v>0.18843077614443296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1669220836.5</v>
      </c>
      <c r="BF260">
        <v>1588.620714285714</v>
      </c>
      <c r="BG260">
        <v>1608.1967857142861</v>
      </c>
      <c r="BH260">
        <v>34.624317857142863</v>
      </c>
      <c r="BI260">
        <v>33.864614285714289</v>
      </c>
      <c r="BJ260">
        <v>1592.9785714285711</v>
      </c>
      <c r="BK260">
        <v>34.508910714285712</v>
      </c>
      <c r="BL260">
        <v>650.0157857142857</v>
      </c>
      <c r="BM260">
        <v>101.0311785714286</v>
      </c>
      <c r="BN260">
        <v>0.10001968928571429</v>
      </c>
      <c r="BO260">
        <v>32.857064285714287</v>
      </c>
      <c r="BP260">
        <v>33.416960714285707</v>
      </c>
      <c r="BQ260">
        <v>999.9000000000002</v>
      </c>
      <c r="BR260">
        <v>0</v>
      </c>
      <c r="BS260">
        <v>0</v>
      </c>
      <c r="BT260">
        <v>9007.9457142857136</v>
      </c>
      <c r="BU260">
        <v>0</v>
      </c>
      <c r="BV260">
        <v>17.72533571428572</v>
      </c>
      <c r="BW260">
        <v>-19.575460714285722</v>
      </c>
      <c r="BX260">
        <v>1645.598928571429</v>
      </c>
      <c r="BY260">
        <v>1664.566428571429</v>
      </c>
      <c r="BZ260">
        <v>0.75970221428571416</v>
      </c>
      <c r="CA260">
        <v>1608.1967857142861</v>
      </c>
      <c r="CB260">
        <v>33.864614285714289</v>
      </c>
      <c r="CC260">
        <v>3.498135</v>
      </c>
      <c r="CD260">
        <v>3.4213803571428572</v>
      </c>
      <c r="CE260">
        <v>26.610678571428569</v>
      </c>
      <c r="CF260">
        <v>26.23456785714286</v>
      </c>
      <c r="CG260">
        <v>1200.007142857143</v>
      </c>
      <c r="CH260">
        <v>0.49997660714285708</v>
      </c>
      <c r="CI260">
        <v>0.50002342857142856</v>
      </c>
      <c r="CJ260">
        <v>0</v>
      </c>
      <c r="CK260">
        <v>868.47817857142866</v>
      </c>
      <c r="CL260">
        <v>4.9990899999999998</v>
      </c>
      <c r="CM260">
        <v>9633.9867857142854</v>
      </c>
      <c r="CN260">
        <v>9557.8292857142842</v>
      </c>
      <c r="CO260">
        <v>42</v>
      </c>
      <c r="CP260">
        <v>43.5</v>
      </c>
      <c r="CQ260">
        <v>42.75</v>
      </c>
      <c r="CR260">
        <v>42.629428571428569</v>
      </c>
      <c r="CS260">
        <v>43.436999999999983</v>
      </c>
      <c r="CT260">
        <v>597.47500000000002</v>
      </c>
      <c r="CU260">
        <v>597.53214285714273</v>
      </c>
      <c r="CV260">
        <v>0</v>
      </c>
      <c r="CW260">
        <v>1669220851.2</v>
      </c>
      <c r="CX260">
        <v>0</v>
      </c>
      <c r="CY260">
        <v>1669215309.0999999</v>
      </c>
      <c r="CZ260" t="s">
        <v>356</v>
      </c>
      <c r="DA260">
        <v>1669215309.0999999</v>
      </c>
      <c r="DB260">
        <v>1669215308.0999999</v>
      </c>
      <c r="DC260">
        <v>4</v>
      </c>
      <c r="DD260">
        <v>-3.3000000000000002E-2</v>
      </c>
      <c r="DE260">
        <v>-1.7000000000000001E-2</v>
      </c>
      <c r="DF260">
        <v>-3.2709999999999999</v>
      </c>
      <c r="DG260">
        <v>0.115</v>
      </c>
      <c r="DH260">
        <v>409</v>
      </c>
      <c r="DI260">
        <v>31</v>
      </c>
      <c r="DJ260">
        <v>0.59</v>
      </c>
      <c r="DK260">
        <v>0.22</v>
      </c>
      <c r="DL260">
        <v>-19.53900243902439</v>
      </c>
      <c r="DM260">
        <v>-0.7205351916375986</v>
      </c>
      <c r="DN260">
        <v>9.1842974392550486E-2</v>
      </c>
      <c r="DO260">
        <v>0</v>
      </c>
      <c r="DP260">
        <v>0.75931319512195117</v>
      </c>
      <c r="DQ260">
        <v>-2.1831616724740349E-2</v>
      </c>
      <c r="DR260">
        <v>4.3846619928103684E-3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3.2970100000000002</v>
      </c>
      <c r="EB260">
        <v>2.6255500000000001</v>
      </c>
      <c r="EC260">
        <v>0.24953800000000001</v>
      </c>
      <c r="ED260">
        <v>0.249335</v>
      </c>
      <c r="EE260">
        <v>0.141149</v>
      </c>
      <c r="EF260">
        <v>0.13741700000000001</v>
      </c>
      <c r="EG260">
        <v>22752</v>
      </c>
      <c r="EH260">
        <v>23168.7</v>
      </c>
      <c r="EI260">
        <v>28216.7</v>
      </c>
      <c r="EJ260">
        <v>29717.3</v>
      </c>
      <c r="EK260">
        <v>33344.400000000001</v>
      </c>
      <c r="EL260">
        <v>35580.1</v>
      </c>
      <c r="EM260">
        <v>39813</v>
      </c>
      <c r="EN260">
        <v>42455.7</v>
      </c>
      <c r="EO260">
        <v>2.1766000000000001</v>
      </c>
      <c r="EP260">
        <v>2.1915800000000001</v>
      </c>
      <c r="EQ260">
        <v>0.13911000000000001</v>
      </c>
      <c r="ER260">
        <v>0</v>
      </c>
      <c r="ES260">
        <v>31.150300000000001</v>
      </c>
      <c r="ET260">
        <v>999.9</v>
      </c>
      <c r="EU260">
        <v>75.7</v>
      </c>
      <c r="EV260">
        <v>34.9</v>
      </c>
      <c r="EW260">
        <v>42.090499999999999</v>
      </c>
      <c r="EX260">
        <v>57.341799999999999</v>
      </c>
      <c r="EY260">
        <v>-2.7644199999999999</v>
      </c>
      <c r="EZ260">
        <v>2</v>
      </c>
      <c r="FA260">
        <v>0.43059500000000001</v>
      </c>
      <c r="FB260">
        <v>0.212062</v>
      </c>
      <c r="FC260">
        <v>20.271699999999999</v>
      </c>
      <c r="FD260">
        <v>5.2196899999999999</v>
      </c>
      <c r="FE260">
        <v>12.0055</v>
      </c>
      <c r="FF260">
        <v>4.9867499999999998</v>
      </c>
      <c r="FG260">
        <v>3.2845800000000001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1.86422</v>
      </c>
      <c r="FO260">
        <v>1.86029</v>
      </c>
      <c r="FP260">
        <v>1.8610100000000001</v>
      </c>
      <c r="FQ260">
        <v>1.86019</v>
      </c>
      <c r="FR260">
        <v>1.86188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-4.37</v>
      </c>
      <c r="GH260">
        <v>0.1154</v>
      </c>
      <c r="GI260">
        <v>-2.7106589400944232</v>
      </c>
      <c r="GJ260">
        <v>-1.6100910332537859E-3</v>
      </c>
      <c r="GK260">
        <v>7.0186618486508772E-7</v>
      </c>
      <c r="GL260">
        <v>-2.134652460378022E-10</v>
      </c>
      <c r="GM260">
        <v>0.1154050000000026</v>
      </c>
      <c r="GN260">
        <v>0</v>
      </c>
      <c r="GO260">
        <v>0</v>
      </c>
      <c r="GP260">
        <v>0</v>
      </c>
      <c r="GQ260">
        <v>5</v>
      </c>
      <c r="GR260">
        <v>2079</v>
      </c>
      <c r="GS260">
        <v>3</v>
      </c>
      <c r="GT260">
        <v>29</v>
      </c>
      <c r="GU260">
        <v>92.3</v>
      </c>
      <c r="GV260">
        <v>92.3</v>
      </c>
      <c r="GW260">
        <v>4.06494</v>
      </c>
      <c r="GX260">
        <v>2.50488</v>
      </c>
      <c r="GY260">
        <v>2.04834</v>
      </c>
      <c r="GZ260">
        <v>2.6232899999999999</v>
      </c>
      <c r="HA260">
        <v>2.1972700000000001</v>
      </c>
      <c r="HB260">
        <v>2.32422</v>
      </c>
      <c r="HC260">
        <v>39.692</v>
      </c>
      <c r="HD260">
        <v>14.709899999999999</v>
      </c>
      <c r="HE260">
        <v>18</v>
      </c>
      <c r="HF260">
        <v>661.82399999999996</v>
      </c>
      <c r="HG260">
        <v>749.86699999999996</v>
      </c>
      <c r="HH260">
        <v>31</v>
      </c>
      <c r="HI260">
        <v>32.8688</v>
      </c>
      <c r="HJ260">
        <v>30.000499999999999</v>
      </c>
      <c r="HK260">
        <v>32.716000000000001</v>
      </c>
      <c r="HL260">
        <v>32.707900000000002</v>
      </c>
      <c r="HM260">
        <v>81.286000000000001</v>
      </c>
      <c r="HN260">
        <v>28.112200000000001</v>
      </c>
      <c r="HO260">
        <v>98.513000000000005</v>
      </c>
      <c r="HP260">
        <v>31</v>
      </c>
      <c r="HQ260">
        <v>1632.43</v>
      </c>
      <c r="HR260">
        <v>33.803800000000003</v>
      </c>
      <c r="HS260">
        <v>99.404300000000006</v>
      </c>
      <c r="HT260">
        <v>98.470699999999994</v>
      </c>
    </row>
    <row r="261" spans="1:228" x14ac:dyDescent="0.2">
      <c r="A261">
        <v>246</v>
      </c>
      <c r="B261">
        <v>1669220848.5</v>
      </c>
      <c r="C261">
        <v>1099</v>
      </c>
      <c r="D261" t="s">
        <v>851</v>
      </c>
      <c r="E261" t="s">
        <v>852</v>
      </c>
      <c r="F261">
        <v>4</v>
      </c>
      <c r="G261">
        <v>1669220840.5</v>
      </c>
      <c r="H261">
        <f t="shared" si="102"/>
        <v>1.9208407102592302E-3</v>
      </c>
      <c r="I261">
        <f t="shared" si="103"/>
        <v>1.9208407102592302</v>
      </c>
      <c r="J261">
        <f t="shared" si="104"/>
        <v>20.478812685191379</v>
      </c>
      <c r="K261">
        <f t="shared" si="105"/>
        <v>1595.2903571428569</v>
      </c>
      <c r="L261">
        <f t="shared" si="106"/>
        <v>1262.5843399243586</v>
      </c>
      <c r="M261">
        <f t="shared" si="107"/>
        <v>127.68585209084119</v>
      </c>
      <c r="N261">
        <f t="shared" si="108"/>
        <v>161.33259548925776</v>
      </c>
      <c r="O261">
        <f t="shared" si="109"/>
        <v>0.11331639562808185</v>
      </c>
      <c r="P261">
        <f t="shared" si="110"/>
        <v>3.6821728863085021</v>
      </c>
      <c r="Q261">
        <f t="shared" si="111"/>
        <v>0.11141413517831195</v>
      </c>
      <c r="R261">
        <f t="shared" si="112"/>
        <v>6.9802085068431358E-2</v>
      </c>
      <c r="S261">
        <f t="shared" si="113"/>
        <v>226.11777041429548</v>
      </c>
      <c r="T261">
        <f t="shared" si="114"/>
        <v>33.524423005785643</v>
      </c>
      <c r="U261">
        <f t="shared" si="115"/>
        <v>33.41061071428571</v>
      </c>
      <c r="V261">
        <f t="shared" si="116"/>
        <v>5.169842926052433</v>
      </c>
      <c r="W261">
        <f t="shared" si="117"/>
        <v>69.870813198395638</v>
      </c>
      <c r="X261">
        <f t="shared" si="118"/>
        <v>3.5010422147376379</v>
      </c>
      <c r="Y261">
        <f t="shared" si="119"/>
        <v>5.0107363210394533</v>
      </c>
      <c r="Z261">
        <f t="shared" si="120"/>
        <v>1.6688007113147951</v>
      </c>
      <c r="AA261">
        <f t="shared" si="121"/>
        <v>-84.709075322432057</v>
      </c>
      <c r="AB261">
        <f t="shared" si="122"/>
        <v>-110.54638754902115</v>
      </c>
      <c r="AC261">
        <f t="shared" si="123"/>
        <v>-6.8846026191068779</v>
      </c>
      <c r="AD261">
        <f t="shared" si="124"/>
        <v>23.977704923735388</v>
      </c>
      <c r="AE261">
        <f t="shared" si="125"/>
        <v>44.098159591342281</v>
      </c>
      <c r="AF261">
        <f t="shared" si="126"/>
        <v>1.9019558722381551</v>
      </c>
      <c r="AG261">
        <f t="shared" si="127"/>
        <v>20.478812685191379</v>
      </c>
      <c r="AH261">
        <v>1680.8816095887451</v>
      </c>
      <c r="AI261">
        <v>1665.472424242424</v>
      </c>
      <c r="AJ261">
        <v>1.7076294372293559</v>
      </c>
      <c r="AK261">
        <v>63.31</v>
      </c>
      <c r="AL261">
        <f t="shared" si="128"/>
        <v>1.9208407102592302</v>
      </c>
      <c r="AM261">
        <v>33.832565794611199</v>
      </c>
      <c r="AN261">
        <v>34.603546060606043</v>
      </c>
      <c r="AO261">
        <v>-1.3253649636066109E-4</v>
      </c>
      <c r="AP261">
        <v>89.38907270601743</v>
      </c>
      <c r="AQ261">
        <v>31</v>
      </c>
      <c r="AR261">
        <v>5</v>
      </c>
      <c r="AS261">
        <f t="shared" si="129"/>
        <v>1</v>
      </c>
      <c r="AT261">
        <f t="shared" si="130"/>
        <v>0</v>
      </c>
      <c r="AU261">
        <f t="shared" si="131"/>
        <v>47390.093531237057</v>
      </c>
      <c r="AV261">
        <f t="shared" si="132"/>
        <v>1200.0064285714291</v>
      </c>
      <c r="AW261">
        <f t="shared" si="133"/>
        <v>1025.9311743079256</v>
      </c>
      <c r="AX261">
        <f t="shared" si="134"/>
        <v>0.85493806523125482</v>
      </c>
      <c r="AY261">
        <f t="shared" si="135"/>
        <v>0.1884304658963217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1669220840.5</v>
      </c>
      <c r="BF261">
        <v>1595.2903571428569</v>
      </c>
      <c r="BG261">
        <v>1614.867857142857</v>
      </c>
      <c r="BH261">
        <v>34.619035714285722</v>
      </c>
      <c r="BI261">
        <v>33.856364285714292</v>
      </c>
      <c r="BJ261">
        <v>1599.6542857142861</v>
      </c>
      <c r="BK261">
        <v>34.503628571428578</v>
      </c>
      <c r="BL261">
        <v>650.01810714285716</v>
      </c>
      <c r="BM261">
        <v>101.03057142857141</v>
      </c>
      <c r="BN261">
        <v>9.9981242857142855E-2</v>
      </c>
      <c r="BO261">
        <v>32.85373928571429</v>
      </c>
      <c r="BP261">
        <v>33.41061071428571</v>
      </c>
      <c r="BQ261">
        <v>999.9000000000002</v>
      </c>
      <c r="BR261">
        <v>0</v>
      </c>
      <c r="BS261">
        <v>0</v>
      </c>
      <c r="BT261">
        <v>9017.5221428571422</v>
      </c>
      <c r="BU261">
        <v>0</v>
      </c>
      <c r="BV261">
        <v>17.963228571428569</v>
      </c>
      <c r="BW261">
        <v>-19.577478571428571</v>
      </c>
      <c r="BX261">
        <v>1652.498214285715</v>
      </c>
      <c r="BY261">
        <v>1671.457142857143</v>
      </c>
      <c r="BZ261">
        <v>0.76266467857142861</v>
      </c>
      <c r="CA261">
        <v>1614.867857142857</v>
      </c>
      <c r="CB261">
        <v>33.856364285714292</v>
      </c>
      <c r="CC261">
        <v>3.4975796428571422</v>
      </c>
      <c r="CD261">
        <v>3.4205264285714279</v>
      </c>
      <c r="CE261">
        <v>26.607982142857139</v>
      </c>
      <c r="CF261">
        <v>26.23033928571428</v>
      </c>
      <c r="CG261">
        <v>1200.0064285714291</v>
      </c>
      <c r="CH261">
        <v>0.49998128571428568</v>
      </c>
      <c r="CI261">
        <v>0.50001874999999996</v>
      </c>
      <c r="CJ261">
        <v>0</v>
      </c>
      <c r="CK261">
        <v>868.49771428571421</v>
      </c>
      <c r="CL261">
        <v>4.9990899999999998</v>
      </c>
      <c r="CM261">
        <v>9637.8474999999999</v>
      </c>
      <c r="CN261">
        <v>9557.8385714285705</v>
      </c>
      <c r="CO261">
        <v>42</v>
      </c>
      <c r="CP261">
        <v>43.5</v>
      </c>
      <c r="CQ261">
        <v>42.75</v>
      </c>
      <c r="CR261">
        <v>42.627214285714281</v>
      </c>
      <c r="CS261">
        <v>43.436999999999983</v>
      </c>
      <c r="CT261">
        <v>597.48107142857145</v>
      </c>
      <c r="CU261">
        <v>597.52535714285716</v>
      </c>
      <c r="CV261">
        <v>0</v>
      </c>
      <c r="CW261">
        <v>1669220855.4000001</v>
      </c>
      <c r="CX261">
        <v>0</v>
      </c>
      <c r="CY261">
        <v>1669215309.0999999</v>
      </c>
      <c r="CZ261" t="s">
        <v>356</v>
      </c>
      <c r="DA261">
        <v>1669215309.0999999</v>
      </c>
      <c r="DB261">
        <v>1669215308.0999999</v>
      </c>
      <c r="DC261">
        <v>4</v>
      </c>
      <c r="DD261">
        <v>-3.3000000000000002E-2</v>
      </c>
      <c r="DE261">
        <v>-1.7000000000000001E-2</v>
      </c>
      <c r="DF261">
        <v>-3.2709999999999999</v>
      </c>
      <c r="DG261">
        <v>0.115</v>
      </c>
      <c r="DH261">
        <v>409</v>
      </c>
      <c r="DI261">
        <v>31</v>
      </c>
      <c r="DJ261">
        <v>0.59</v>
      </c>
      <c r="DK261">
        <v>0.22</v>
      </c>
      <c r="DL261">
        <v>-19.561235</v>
      </c>
      <c r="DM261">
        <v>2.7165478424019011E-2</v>
      </c>
      <c r="DN261">
        <v>6.6575196394753608E-2</v>
      </c>
      <c r="DO261">
        <v>1</v>
      </c>
      <c r="DP261">
        <v>0.76271767499999998</v>
      </c>
      <c r="DQ261">
        <v>1.9333001876170389E-2</v>
      </c>
      <c r="DR261">
        <v>7.9516016008962034E-3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2</v>
      </c>
      <c r="DY261">
        <v>2</v>
      </c>
      <c r="DZ261" t="s">
        <v>566</v>
      </c>
      <c r="EA261">
        <v>3.2969499999999998</v>
      </c>
      <c r="EB261">
        <v>2.6253700000000002</v>
      </c>
      <c r="EC261">
        <v>0.25014599999999998</v>
      </c>
      <c r="ED261">
        <v>0.24995500000000001</v>
      </c>
      <c r="EE261">
        <v>0.14111000000000001</v>
      </c>
      <c r="EF261">
        <v>0.13739599999999999</v>
      </c>
      <c r="EG261">
        <v>22733.4</v>
      </c>
      <c r="EH261">
        <v>23149.1</v>
      </c>
      <c r="EI261">
        <v>28216.6</v>
      </c>
      <c r="EJ261">
        <v>29716.799999999999</v>
      </c>
      <c r="EK261">
        <v>33346</v>
      </c>
      <c r="EL261">
        <v>35580.6</v>
      </c>
      <c r="EM261">
        <v>39813.1</v>
      </c>
      <c r="EN261">
        <v>42455.1</v>
      </c>
      <c r="EO261">
        <v>2.1762999999999999</v>
      </c>
      <c r="EP261">
        <v>2.1914699999999998</v>
      </c>
      <c r="EQ261">
        <v>0.13927400000000001</v>
      </c>
      <c r="ER261">
        <v>0</v>
      </c>
      <c r="ES261">
        <v>31.142299999999999</v>
      </c>
      <c r="ET261">
        <v>999.9</v>
      </c>
      <c r="EU261">
        <v>75.7</v>
      </c>
      <c r="EV261">
        <v>34.9</v>
      </c>
      <c r="EW261">
        <v>42.091999999999999</v>
      </c>
      <c r="EX261">
        <v>57.491799999999998</v>
      </c>
      <c r="EY261">
        <v>-2.6522399999999999</v>
      </c>
      <c r="EZ261">
        <v>2</v>
      </c>
      <c r="FA261">
        <v>0.431085</v>
      </c>
      <c r="FB261">
        <v>0.212094</v>
      </c>
      <c r="FC261">
        <v>20.271699999999999</v>
      </c>
      <c r="FD261">
        <v>5.2196899999999999</v>
      </c>
      <c r="FE261">
        <v>12.0061</v>
      </c>
      <c r="FF261">
        <v>4.9867499999999998</v>
      </c>
      <c r="FG261">
        <v>3.2846299999999999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1.8621799999999999</v>
      </c>
      <c r="FN261">
        <v>1.8642099999999999</v>
      </c>
      <c r="FO261">
        <v>1.86032</v>
      </c>
      <c r="FP261">
        <v>1.8609800000000001</v>
      </c>
      <c r="FQ261">
        <v>1.86019</v>
      </c>
      <c r="FR261">
        <v>1.86188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-4.38</v>
      </c>
      <c r="GH261">
        <v>0.1154</v>
      </c>
      <c r="GI261">
        <v>-2.7106589400944232</v>
      </c>
      <c r="GJ261">
        <v>-1.6100910332537859E-3</v>
      </c>
      <c r="GK261">
        <v>7.0186618486508772E-7</v>
      </c>
      <c r="GL261">
        <v>-2.134652460378022E-10</v>
      </c>
      <c r="GM261">
        <v>0.1154050000000026</v>
      </c>
      <c r="GN261">
        <v>0</v>
      </c>
      <c r="GO261">
        <v>0</v>
      </c>
      <c r="GP261">
        <v>0</v>
      </c>
      <c r="GQ261">
        <v>5</v>
      </c>
      <c r="GR261">
        <v>2079</v>
      </c>
      <c r="GS261">
        <v>3</v>
      </c>
      <c r="GT261">
        <v>29</v>
      </c>
      <c r="GU261">
        <v>92.3</v>
      </c>
      <c r="GV261">
        <v>92.3</v>
      </c>
      <c r="GW261">
        <v>4.0783699999999996</v>
      </c>
      <c r="GX261">
        <v>2.50122</v>
      </c>
      <c r="GY261">
        <v>2.04834</v>
      </c>
      <c r="GZ261">
        <v>2.6232899999999999</v>
      </c>
      <c r="HA261">
        <v>2.1972700000000001</v>
      </c>
      <c r="HB261">
        <v>2.3046899999999999</v>
      </c>
      <c r="HC261">
        <v>39.692</v>
      </c>
      <c r="HD261">
        <v>14.7012</v>
      </c>
      <c r="HE261">
        <v>18</v>
      </c>
      <c r="HF261">
        <v>661.63499999999999</v>
      </c>
      <c r="HG261">
        <v>749.81799999999998</v>
      </c>
      <c r="HH261">
        <v>31.0001</v>
      </c>
      <c r="HI261">
        <v>32.8735</v>
      </c>
      <c r="HJ261">
        <v>30.000599999999999</v>
      </c>
      <c r="HK261">
        <v>32.720799999999997</v>
      </c>
      <c r="HL261">
        <v>32.711799999999997</v>
      </c>
      <c r="HM261">
        <v>81.545400000000001</v>
      </c>
      <c r="HN261">
        <v>28.112200000000001</v>
      </c>
      <c r="HO261">
        <v>98.513000000000005</v>
      </c>
      <c r="HP261">
        <v>31</v>
      </c>
      <c r="HQ261">
        <v>1639.11</v>
      </c>
      <c r="HR261">
        <v>33.81</v>
      </c>
      <c r="HS261">
        <v>99.404300000000006</v>
      </c>
      <c r="HT261">
        <v>98.469399999999993</v>
      </c>
    </row>
    <row r="262" spans="1:228" x14ac:dyDescent="0.2">
      <c r="A262">
        <v>247</v>
      </c>
      <c r="B262">
        <v>1669220852.5</v>
      </c>
      <c r="C262">
        <v>1103</v>
      </c>
      <c r="D262" t="s">
        <v>853</v>
      </c>
      <c r="E262" t="s">
        <v>854</v>
      </c>
      <c r="F262">
        <v>4</v>
      </c>
      <c r="G262">
        <v>1669220844.5</v>
      </c>
      <c r="H262">
        <f t="shared" si="102"/>
        <v>1.8811008148079144E-3</v>
      </c>
      <c r="I262">
        <f t="shared" si="103"/>
        <v>1.8811008148079145</v>
      </c>
      <c r="J262">
        <f t="shared" si="104"/>
        <v>20.81202375506868</v>
      </c>
      <c r="K262">
        <f t="shared" si="105"/>
        <v>1601.99</v>
      </c>
      <c r="L262">
        <f t="shared" si="106"/>
        <v>1258.3884478236807</v>
      </c>
      <c r="M262">
        <f t="shared" si="107"/>
        <v>127.26094362586241</v>
      </c>
      <c r="N262">
        <f t="shared" si="108"/>
        <v>162.00940133531861</v>
      </c>
      <c r="O262">
        <f t="shared" si="109"/>
        <v>0.11100805270569994</v>
      </c>
      <c r="P262">
        <f t="shared" si="110"/>
        <v>3.6814175777586318</v>
      </c>
      <c r="Q262">
        <f t="shared" si="111"/>
        <v>0.10918146261214948</v>
      </c>
      <c r="R262">
        <f t="shared" si="112"/>
        <v>6.8400022411535838E-2</v>
      </c>
      <c r="S262">
        <f t="shared" si="113"/>
        <v>226.11729427128134</v>
      </c>
      <c r="T262">
        <f t="shared" si="114"/>
        <v>33.527376787533804</v>
      </c>
      <c r="U262">
        <f t="shared" si="115"/>
        <v>33.404253571428583</v>
      </c>
      <c r="V262">
        <f t="shared" si="116"/>
        <v>5.1680020867833356</v>
      </c>
      <c r="W262">
        <f t="shared" si="117"/>
        <v>69.877430154313174</v>
      </c>
      <c r="X262">
        <f t="shared" si="118"/>
        <v>3.5002928258682986</v>
      </c>
      <c r="Y262">
        <f t="shared" si="119"/>
        <v>5.0091894022697456</v>
      </c>
      <c r="Z262">
        <f t="shared" si="120"/>
        <v>1.667709260915037</v>
      </c>
      <c r="AA262">
        <f t="shared" si="121"/>
        <v>-82.95654593302902</v>
      </c>
      <c r="AB262">
        <f t="shared" si="122"/>
        <v>-110.35146578604308</v>
      </c>
      <c r="AC262">
        <f t="shared" si="123"/>
        <v>-6.8734742912085842</v>
      </c>
      <c r="AD262">
        <f t="shared" si="124"/>
        <v>25.935808261000645</v>
      </c>
      <c r="AE262">
        <f t="shared" si="125"/>
        <v>44.193464986057805</v>
      </c>
      <c r="AF262">
        <f t="shared" si="126"/>
        <v>1.8989513302703949</v>
      </c>
      <c r="AG262">
        <f t="shared" si="127"/>
        <v>20.81202375506868</v>
      </c>
      <c r="AH262">
        <v>1688.0948887965369</v>
      </c>
      <c r="AI262">
        <v>1672.4331515151509</v>
      </c>
      <c r="AJ262">
        <v>1.7358839826839161</v>
      </c>
      <c r="AK262">
        <v>63.31</v>
      </c>
      <c r="AL262">
        <f t="shared" si="128"/>
        <v>1.8811008148079145</v>
      </c>
      <c r="AM262">
        <v>33.840061795042821</v>
      </c>
      <c r="AN262">
        <v>34.595312727272727</v>
      </c>
      <c r="AO262">
        <v>-1.693094971070603E-4</v>
      </c>
      <c r="AP262">
        <v>89.38907270601743</v>
      </c>
      <c r="AQ262">
        <v>31</v>
      </c>
      <c r="AR262">
        <v>5</v>
      </c>
      <c r="AS262">
        <f t="shared" si="129"/>
        <v>1</v>
      </c>
      <c r="AT262">
        <f t="shared" si="130"/>
        <v>0</v>
      </c>
      <c r="AU262">
        <f t="shared" si="131"/>
        <v>47377.432486197038</v>
      </c>
      <c r="AV262">
        <f t="shared" si="132"/>
        <v>1200.0050000000001</v>
      </c>
      <c r="AW262">
        <f t="shared" si="133"/>
        <v>1025.9298457364152</v>
      </c>
      <c r="AX262">
        <f t="shared" si="134"/>
        <v>0.85493797587211318</v>
      </c>
      <c r="AY262">
        <f t="shared" si="135"/>
        <v>0.18843029343317846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1669220844.5</v>
      </c>
      <c r="BF262">
        <v>1601.99</v>
      </c>
      <c r="BG262">
        <v>1621.610357142858</v>
      </c>
      <c r="BH262">
        <v>34.611782142857138</v>
      </c>
      <c r="BI262">
        <v>33.850310714285719</v>
      </c>
      <c r="BJ262">
        <v>1606.361428571428</v>
      </c>
      <c r="BK262">
        <v>34.496378571428572</v>
      </c>
      <c r="BL262">
        <v>650.01889285714299</v>
      </c>
      <c r="BM262">
        <v>101.0300714285714</v>
      </c>
      <c r="BN262">
        <v>0.10002385</v>
      </c>
      <c r="BO262">
        <v>32.848249999999993</v>
      </c>
      <c r="BP262">
        <v>33.404253571428583</v>
      </c>
      <c r="BQ262">
        <v>999.9000000000002</v>
      </c>
      <c r="BR262">
        <v>0</v>
      </c>
      <c r="BS262">
        <v>0</v>
      </c>
      <c r="BT262">
        <v>9014.9557142857138</v>
      </c>
      <c r="BU262">
        <v>0</v>
      </c>
      <c r="BV262">
        <v>17.643171428571431</v>
      </c>
      <c r="BW262">
        <v>-19.619360714285708</v>
      </c>
      <c r="BX262">
        <v>1659.426071428572</v>
      </c>
      <c r="BY262">
        <v>1678.4253571428569</v>
      </c>
      <c r="BZ262">
        <v>0.7614632857142859</v>
      </c>
      <c r="CA262">
        <v>1621.610357142858</v>
      </c>
      <c r="CB262">
        <v>33.850310714285719</v>
      </c>
      <c r="CC262">
        <v>3.4968300000000001</v>
      </c>
      <c r="CD262">
        <v>3.4198982142857148</v>
      </c>
      <c r="CE262">
        <v>26.604342857142861</v>
      </c>
      <c r="CF262">
        <v>26.227235714285719</v>
      </c>
      <c r="CG262">
        <v>1200.0050000000001</v>
      </c>
      <c r="CH262">
        <v>0.4999844642857143</v>
      </c>
      <c r="CI262">
        <v>0.50001557142857134</v>
      </c>
      <c r="CJ262">
        <v>0</v>
      </c>
      <c r="CK262">
        <v>868.51957142857134</v>
      </c>
      <c r="CL262">
        <v>4.9990899999999998</v>
      </c>
      <c r="CM262">
        <v>9626.8950000000004</v>
      </c>
      <c r="CN262">
        <v>9557.8350000000009</v>
      </c>
      <c r="CO262">
        <v>42</v>
      </c>
      <c r="CP262">
        <v>43.5</v>
      </c>
      <c r="CQ262">
        <v>42.75</v>
      </c>
      <c r="CR262">
        <v>42.627214285714281</v>
      </c>
      <c r="CS262">
        <v>43.436999999999983</v>
      </c>
      <c r="CT262">
        <v>597.48392857142858</v>
      </c>
      <c r="CU262">
        <v>597.52107142857142</v>
      </c>
      <c r="CV262">
        <v>0</v>
      </c>
      <c r="CW262">
        <v>1669220859.5999999</v>
      </c>
      <c r="CX262">
        <v>0</v>
      </c>
      <c r="CY262">
        <v>1669215309.0999999</v>
      </c>
      <c r="CZ262" t="s">
        <v>356</v>
      </c>
      <c r="DA262">
        <v>1669215309.0999999</v>
      </c>
      <c r="DB262">
        <v>1669215308.0999999</v>
      </c>
      <c r="DC262">
        <v>4</v>
      </c>
      <c r="DD262">
        <v>-3.3000000000000002E-2</v>
      </c>
      <c r="DE262">
        <v>-1.7000000000000001E-2</v>
      </c>
      <c r="DF262">
        <v>-3.2709999999999999</v>
      </c>
      <c r="DG262">
        <v>0.115</v>
      </c>
      <c r="DH262">
        <v>409</v>
      </c>
      <c r="DI262">
        <v>31</v>
      </c>
      <c r="DJ262">
        <v>0.59</v>
      </c>
      <c r="DK262">
        <v>0.22</v>
      </c>
      <c r="DL262">
        <v>-19.60867</v>
      </c>
      <c r="DM262">
        <v>-0.22804953095680691</v>
      </c>
      <c r="DN262">
        <v>9.0758763213256669E-2</v>
      </c>
      <c r="DO262">
        <v>0</v>
      </c>
      <c r="DP262">
        <v>0.76185039999999993</v>
      </c>
      <c r="DQ262">
        <v>1.3552705440899249E-2</v>
      </c>
      <c r="DR262">
        <v>8.2190433865505317E-3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3.2970100000000002</v>
      </c>
      <c r="EB262">
        <v>2.6253500000000001</v>
      </c>
      <c r="EC262">
        <v>0.25075399999999998</v>
      </c>
      <c r="ED262">
        <v>0.25056400000000001</v>
      </c>
      <c r="EE262">
        <v>0.14108599999999999</v>
      </c>
      <c r="EF262">
        <v>0.13739000000000001</v>
      </c>
      <c r="EG262">
        <v>22714.400000000001</v>
      </c>
      <c r="EH262">
        <v>23130.6</v>
      </c>
      <c r="EI262">
        <v>28216.1</v>
      </c>
      <c r="EJ262">
        <v>29717.3</v>
      </c>
      <c r="EK262">
        <v>33346.6</v>
      </c>
      <c r="EL262">
        <v>35581.599999999999</v>
      </c>
      <c r="EM262">
        <v>39812.699999999997</v>
      </c>
      <c r="EN262">
        <v>42456</v>
      </c>
      <c r="EO262">
        <v>2.17645</v>
      </c>
      <c r="EP262">
        <v>2.19123</v>
      </c>
      <c r="EQ262">
        <v>0.13872200000000001</v>
      </c>
      <c r="ER262">
        <v>0</v>
      </c>
      <c r="ES262">
        <v>31.131399999999999</v>
      </c>
      <c r="ET262">
        <v>999.9</v>
      </c>
      <c r="EU262">
        <v>75.7</v>
      </c>
      <c r="EV262">
        <v>34.9</v>
      </c>
      <c r="EW262">
        <v>42.087200000000003</v>
      </c>
      <c r="EX262">
        <v>56.681800000000003</v>
      </c>
      <c r="EY262">
        <v>-2.7203499999999998</v>
      </c>
      <c r="EZ262">
        <v>2</v>
      </c>
      <c r="FA262">
        <v>0.43141499999999999</v>
      </c>
      <c r="FB262">
        <v>0.21159900000000001</v>
      </c>
      <c r="FC262">
        <v>20.271699999999999</v>
      </c>
      <c r="FD262">
        <v>5.2189399999999999</v>
      </c>
      <c r="FE262">
        <v>12.0052</v>
      </c>
      <c r="FF262">
        <v>4.98665</v>
      </c>
      <c r="FG262">
        <v>3.2846500000000001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1.8642399999999999</v>
      </c>
      <c r="FO262">
        <v>1.86033</v>
      </c>
      <c r="FP262">
        <v>1.8609899999999999</v>
      </c>
      <c r="FQ262">
        <v>1.86019</v>
      </c>
      <c r="FR262">
        <v>1.86188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-4.38</v>
      </c>
      <c r="GH262">
        <v>0.1154</v>
      </c>
      <c r="GI262">
        <v>-2.7106589400944232</v>
      </c>
      <c r="GJ262">
        <v>-1.6100910332537859E-3</v>
      </c>
      <c r="GK262">
        <v>7.0186618486508772E-7</v>
      </c>
      <c r="GL262">
        <v>-2.134652460378022E-10</v>
      </c>
      <c r="GM262">
        <v>0.1154050000000026</v>
      </c>
      <c r="GN262">
        <v>0</v>
      </c>
      <c r="GO262">
        <v>0</v>
      </c>
      <c r="GP262">
        <v>0</v>
      </c>
      <c r="GQ262">
        <v>5</v>
      </c>
      <c r="GR262">
        <v>2079</v>
      </c>
      <c r="GS262">
        <v>3</v>
      </c>
      <c r="GT262">
        <v>29</v>
      </c>
      <c r="GU262">
        <v>92.4</v>
      </c>
      <c r="GV262">
        <v>92.4</v>
      </c>
      <c r="GW262">
        <v>4.0905800000000001</v>
      </c>
      <c r="GX262">
        <v>2.49634</v>
      </c>
      <c r="GY262">
        <v>2.04834</v>
      </c>
      <c r="GZ262">
        <v>2.6220699999999999</v>
      </c>
      <c r="HA262">
        <v>2.1972700000000001</v>
      </c>
      <c r="HB262">
        <v>2.3645</v>
      </c>
      <c r="HC262">
        <v>39.692</v>
      </c>
      <c r="HD262">
        <v>14.7187</v>
      </c>
      <c r="HE262">
        <v>18</v>
      </c>
      <c r="HF262">
        <v>661.79700000000003</v>
      </c>
      <c r="HG262">
        <v>749.63800000000003</v>
      </c>
      <c r="HH262">
        <v>30.9999</v>
      </c>
      <c r="HI262">
        <v>32.878300000000003</v>
      </c>
      <c r="HJ262">
        <v>30.000499999999999</v>
      </c>
      <c r="HK262">
        <v>32.724699999999999</v>
      </c>
      <c r="HL262">
        <v>32.716500000000003</v>
      </c>
      <c r="HM262">
        <v>81.799099999999996</v>
      </c>
      <c r="HN262">
        <v>28.112200000000001</v>
      </c>
      <c r="HO262">
        <v>98.142799999999994</v>
      </c>
      <c r="HP262">
        <v>31</v>
      </c>
      <c r="HQ262">
        <v>1645.79</v>
      </c>
      <c r="HR262">
        <v>33.824800000000003</v>
      </c>
      <c r="HS262">
        <v>99.403000000000006</v>
      </c>
      <c r="HT262">
        <v>98.471299999999999</v>
      </c>
    </row>
    <row r="263" spans="1:228" x14ac:dyDescent="0.2">
      <c r="A263">
        <v>248</v>
      </c>
      <c r="B263">
        <v>1669220856.5</v>
      </c>
      <c r="C263">
        <v>1107</v>
      </c>
      <c r="D263" t="s">
        <v>855</v>
      </c>
      <c r="E263" t="s">
        <v>856</v>
      </c>
      <c r="F263">
        <v>4</v>
      </c>
      <c r="G263">
        <v>1669220848.5</v>
      </c>
      <c r="H263">
        <f t="shared" si="102"/>
        <v>1.8793554568276405E-3</v>
      </c>
      <c r="I263">
        <f t="shared" si="103"/>
        <v>1.8793554568276405</v>
      </c>
      <c r="J263">
        <f t="shared" si="104"/>
        <v>20.371160316779122</v>
      </c>
      <c r="K263">
        <f t="shared" si="105"/>
        <v>1608.716428571428</v>
      </c>
      <c r="L263">
        <f t="shared" si="106"/>
        <v>1271.3904691234893</v>
      </c>
      <c r="M263">
        <f t="shared" si="107"/>
        <v>128.57520272076226</v>
      </c>
      <c r="N263">
        <f t="shared" si="108"/>
        <v>162.68884024778836</v>
      </c>
      <c r="O263">
        <f t="shared" si="109"/>
        <v>0.1110306089434681</v>
      </c>
      <c r="P263">
        <f t="shared" si="110"/>
        <v>3.6792402563038866</v>
      </c>
      <c r="Q263">
        <f t="shared" si="111"/>
        <v>0.10920222086809606</v>
      </c>
      <c r="R263">
        <f t="shared" si="112"/>
        <v>6.8413153442925978E-2</v>
      </c>
      <c r="S263">
        <f t="shared" si="113"/>
        <v>226.11686955697968</v>
      </c>
      <c r="T263">
        <f t="shared" si="114"/>
        <v>33.521335420404341</v>
      </c>
      <c r="U263">
        <f t="shared" si="115"/>
        <v>33.395125</v>
      </c>
      <c r="V263">
        <f t="shared" si="116"/>
        <v>5.1653597215697289</v>
      </c>
      <c r="W263">
        <f t="shared" si="117"/>
        <v>69.888145754662688</v>
      </c>
      <c r="X263">
        <f t="shared" si="118"/>
        <v>3.4994935480181297</v>
      </c>
      <c r="Y263">
        <f t="shared" si="119"/>
        <v>5.0072777153121937</v>
      </c>
      <c r="Z263">
        <f t="shared" si="120"/>
        <v>1.6658661735515992</v>
      </c>
      <c r="AA263">
        <f t="shared" si="121"/>
        <v>-82.879575646098942</v>
      </c>
      <c r="AB263">
        <f t="shared" si="122"/>
        <v>-109.82148210066028</v>
      </c>
      <c r="AC263">
        <f t="shared" si="123"/>
        <v>-6.8439774631848662</v>
      </c>
      <c r="AD263">
        <f t="shared" si="124"/>
        <v>26.57183434703559</v>
      </c>
      <c r="AE263">
        <f t="shared" si="125"/>
        <v>44.206824090491665</v>
      </c>
      <c r="AF263">
        <f t="shared" si="126"/>
        <v>1.9001040376852543</v>
      </c>
      <c r="AG263">
        <f t="shared" si="127"/>
        <v>20.371160316779122</v>
      </c>
      <c r="AH263">
        <v>1695.018193380954</v>
      </c>
      <c r="AI263">
        <v>1679.446242424242</v>
      </c>
      <c r="AJ263">
        <v>1.761703896103608</v>
      </c>
      <c r="AK263">
        <v>63.31</v>
      </c>
      <c r="AL263">
        <f t="shared" si="128"/>
        <v>1.8793554568276405</v>
      </c>
      <c r="AM263">
        <v>33.833400508588937</v>
      </c>
      <c r="AN263">
        <v>34.587371515151517</v>
      </c>
      <c r="AO263">
        <v>-6.3342188520777254E-5</v>
      </c>
      <c r="AP263">
        <v>89.38907270601743</v>
      </c>
      <c r="AQ263">
        <v>31</v>
      </c>
      <c r="AR263">
        <v>5</v>
      </c>
      <c r="AS263">
        <f t="shared" si="129"/>
        <v>1</v>
      </c>
      <c r="AT263">
        <f t="shared" si="130"/>
        <v>0</v>
      </c>
      <c r="AU263">
        <f t="shared" si="131"/>
        <v>47339.542236729496</v>
      </c>
      <c r="AV263">
        <f t="shared" si="132"/>
        <v>1200.002857142857</v>
      </c>
      <c r="AW263">
        <f t="shared" si="133"/>
        <v>1025.9280028792639</v>
      </c>
      <c r="AX263">
        <f t="shared" si="134"/>
        <v>0.85493796683279899</v>
      </c>
      <c r="AY263">
        <f t="shared" si="135"/>
        <v>0.18843027598730216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1669220848.5</v>
      </c>
      <c r="BF263">
        <v>1608.716428571428</v>
      </c>
      <c r="BG263">
        <v>1628.348214285714</v>
      </c>
      <c r="BH263">
        <v>34.604050000000001</v>
      </c>
      <c r="BI263">
        <v>33.84211785714286</v>
      </c>
      <c r="BJ263">
        <v>1613.095</v>
      </c>
      <c r="BK263">
        <v>34.488642857142857</v>
      </c>
      <c r="BL263">
        <v>650.02539285714283</v>
      </c>
      <c r="BM263">
        <v>101.0295357142857</v>
      </c>
      <c r="BN263">
        <v>0.1000588857142857</v>
      </c>
      <c r="BO263">
        <v>32.841464285714288</v>
      </c>
      <c r="BP263">
        <v>33.395125</v>
      </c>
      <c r="BQ263">
        <v>999.9000000000002</v>
      </c>
      <c r="BR263">
        <v>0</v>
      </c>
      <c r="BS263">
        <v>0</v>
      </c>
      <c r="BT263">
        <v>9007.4782142857148</v>
      </c>
      <c r="BU263">
        <v>0</v>
      </c>
      <c r="BV263">
        <v>16.974160714285709</v>
      </c>
      <c r="BW263">
        <v>-19.631607142857149</v>
      </c>
      <c r="BX263">
        <v>1666.3803571428571</v>
      </c>
      <c r="BY263">
        <v>1685.3857142857139</v>
      </c>
      <c r="BZ263">
        <v>0.76192099999999996</v>
      </c>
      <c r="CA263">
        <v>1628.348214285714</v>
      </c>
      <c r="CB263">
        <v>33.84211785714286</v>
      </c>
      <c r="CC263">
        <v>3.496028928571429</v>
      </c>
      <c r="CD263">
        <v>3.4190514285714282</v>
      </c>
      <c r="CE263">
        <v>26.60046071428571</v>
      </c>
      <c r="CF263">
        <v>26.223046428571429</v>
      </c>
      <c r="CG263">
        <v>1200.002857142857</v>
      </c>
      <c r="CH263">
        <v>0.49998500000000012</v>
      </c>
      <c r="CI263">
        <v>0.50001503571428574</v>
      </c>
      <c r="CJ263">
        <v>0</v>
      </c>
      <c r="CK263">
        <v>868.62807142857127</v>
      </c>
      <c r="CL263">
        <v>4.9990899999999998</v>
      </c>
      <c r="CM263">
        <v>9608.8653571428567</v>
      </c>
      <c r="CN263">
        <v>9557.8221428571433</v>
      </c>
      <c r="CO263">
        <v>42</v>
      </c>
      <c r="CP263">
        <v>43.5</v>
      </c>
      <c r="CQ263">
        <v>42.75</v>
      </c>
      <c r="CR263">
        <v>42.625</v>
      </c>
      <c r="CS263">
        <v>43.436999999999983</v>
      </c>
      <c r="CT263">
        <v>597.48321428571421</v>
      </c>
      <c r="CU263">
        <v>597.51964285714291</v>
      </c>
      <c r="CV263">
        <v>0</v>
      </c>
      <c r="CW263">
        <v>1669220863.2</v>
      </c>
      <c r="CX263">
        <v>0</v>
      </c>
      <c r="CY263">
        <v>1669215309.0999999</v>
      </c>
      <c r="CZ263" t="s">
        <v>356</v>
      </c>
      <c r="DA263">
        <v>1669215309.0999999</v>
      </c>
      <c r="DB263">
        <v>1669215308.0999999</v>
      </c>
      <c r="DC263">
        <v>4</v>
      </c>
      <c r="DD263">
        <v>-3.3000000000000002E-2</v>
      </c>
      <c r="DE263">
        <v>-1.7000000000000001E-2</v>
      </c>
      <c r="DF263">
        <v>-3.2709999999999999</v>
      </c>
      <c r="DG263">
        <v>0.115</v>
      </c>
      <c r="DH263">
        <v>409</v>
      </c>
      <c r="DI263">
        <v>31</v>
      </c>
      <c r="DJ263">
        <v>0.59</v>
      </c>
      <c r="DK263">
        <v>0.22</v>
      </c>
      <c r="DL263">
        <v>-19.63381</v>
      </c>
      <c r="DM263">
        <v>-0.56160900562847915</v>
      </c>
      <c r="DN263">
        <v>0.1040917355028725</v>
      </c>
      <c r="DO263">
        <v>0</v>
      </c>
      <c r="DP263">
        <v>0.76104430000000001</v>
      </c>
      <c r="DQ263">
        <v>9.4092833020621158E-3</v>
      </c>
      <c r="DR263">
        <v>8.2979829422577169E-3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1</v>
      </c>
      <c r="DY263">
        <v>2</v>
      </c>
      <c r="DZ263" t="s">
        <v>363</v>
      </c>
      <c r="EA263">
        <v>3.29684</v>
      </c>
      <c r="EB263">
        <v>2.62507</v>
      </c>
      <c r="EC263">
        <v>0.25137500000000002</v>
      </c>
      <c r="ED263">
        <v>0.25115999999999999</v>
      </c>
      <c r="EE263">
        <v>0.14106199999999999</v>
      </c>
      <c r="EF263">
        <v>0.13735800000000001</v>
      </c>
      <c r="EG263">
        <v>22694.9</v>
      </c>
      <c r="EH263">
        <v>23112.2</v>
      </c>
      <c r="EI263">
        <v>28215.4</v>
      </c>
      <c r="EJ263">
        <v>29717.5</v>
      </c>
      <c r="EK263">
        <v>33346.5</v>
      </c>
      <c r="EL263">
        <v>35582.9</v>
      </c>
      <c r="EM263">
        <v>39811.4</v>
      </c>
      <c r="EN263">
        <v>42456</v>
      </c>
      <c r="EO263">
        <v>2.1760000000000002</v>
      </c>
      <c r="EP263">
        <v>2.19123</v>
      </c>
      <c r="EQ263">
        <v>0.139318</v>
      </c>
      <c r="ER263">
        <v>0</v>
      </c>
      <c r="ES263">
        <v>31.1205</v>
      </c>
      <c r="ET263">
        <v>999.9</v>
      </c>
      <c r="EU263">
        <v>75.7</v>
      </c>
      <c r="EV263">
        <v>34.9</v>
      </c>
      <c r="EW263">
        <v>42.091799999999999</v>
      </c>
      <c r="EX263">
        <v>57.431800000000003</v>
      </c>
      <c r="EY263">
        <v>-2.73237</v>
      </c>
      <c r="EZ263">
        <v>2</v>
      </c>
      <c r="FA263">
        <v>0.43180099999999999</v>
      </c>
      <c r="FB263">
        <v>0.21233099999999999</v>
      </c>
      <c r="FC263">
        <v>20.271699999999999</v>
      </c>
      <c r="FD263">
        <v>5.2192400000000001</v>
      </c>
      <c r="FE263">
        <v>12.0061</v>
      </c>
      <c r="FF263">
        <v>4.98665</v>
      </c>
      <c r="FG263">
        <v>3.2845499999999999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1.8642099999999999</v>
      </c>
      <c r="FO263">
        <v>1.86029</v>
      </c>
      <c r="FP263">
        <v>1.8609899999999999</v>
      </c>
      <c r="FQ263">
        <v>1.8602000000000001</v>
      </c>
      <c r="FR263">
        <v>1.86188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-4.3899999999999997</v>
      </c>
      <c r="GH263">
        <v>0.1154</v>
      </c>
      <c r="GI263">
        <v>-2.7106589400944232</v>
      </c>
      <c r="GJ263">
        <v>-1.6100910332537859E-3</v>
      </c>
      <c r="GK263">
        <v>7.0186618486508772E-7</v>
      </c>
      <c r="GL263">
        <v>-2.134652460378022E-10</v>
      </c>
      <c r="GM263">
        <v>0.1154050000000026</v>
      </c>
      <c r="GN263">
        <v>0</v>
      </c>
      <c r="GO263">
        <v>0</v>
      </c>
      <c r="GP263">
        <v>0</v>
      </c>
      <c r="GQ263">
        <v>5</v>
      </c>
      <c r="GR263">
        <v>2079</v>
      </c>
      <c r="GS263">
        <v>3</v>
      </c>
      <c r="GT263">
        <v>29</v>
      </c>
      <c r="GU263">
        <v>92.5</v>
      </c>
      <c r="GV263">
        <v>92.5</v>
      </c>
      <c r="GW263">
        <v>4.1040000000000001</v>
      </c>
      <c r="GX263">
        <v>2.50366</v>
      </c>
      <c r="GY263">
        <v>2.04834</v>
      </c>
      <c r="GZ263">
        <v>2.6220699999999999</v>
      </c>
      <c r="HA263">
        <v>2.1972700000000001</v>
      </c>
      <c r="HB263">
        <v>2.3303199999999999</v>
      </c>
      <c r="HC263">
        <v>39.692</v>
      </c>
      <c r="HD263">
        <v>14.709899999999999</v>
      </c>
      <c r="HE263">
        <v>18</v>
      </c>
      <c r="HF263">
        <v>661.48800000000006</v>
      </c>
      <c r="HG263">
        <v>749.69500000000005</v>
      </c>
      <c r="HH263">
        <v>31.0001</v>
      </c>
      <c r="HI263">
        <v>32.8827</v>
      </c>
      <c r="HJ263">
        <v>30.000499999999999</v>
      </c>
      <c r="HK263">
        <v>32.729500000000002</v>
      </c>
      <c r="HL263">
        <v>32.721200000000003</v>
      </c>
      <c r="HM263">
        <v>82.057500000000005</v>
      </c>
      <c r="HN263">
        <v>28.112200000000001</v>
      </c>
      <c r="HO263">
        <v>98.142799999999994</v>
      </c>
      <c r="HP263">
        <v>31</v>
      </c>
      <c r="HQ263">
        <v>1652.49</v>
      </c>
      <c r="HR263">
        <v>33.845399999999998</v>
      </c>
      <c r="HS263">
        <v>99.4</v>
      </c>
      <c r="HT263">
        <v>98.471500000000006</v>
      </c>
    </row>
    <row r="264" spans="1:228" x14ac:dyDescent="0.2">
      <c r="A264">
        <v>249</v>
      </c>
      <c r="B264">
        <v>1669220860.5</v>
      </c>
      <c r="C264">
        <v>1111</v>
      </c>
      <c r="D264" t="s">
        <v>857</v>
      </c>
      <c r="E264" t="s">
        <v>858</v>
      </c>
      <c r="F264">
        <v>4</v>
      </c>
      <c r="G264">
        <v>1669220852.5</v>
      </c>
      <c r="H264">
        <f t="shared" si="102"/>
        <v>1.8954957741226422E-3</v>
      </c>
      <c r="I264">
        <f t="shared" si="103"/>
        <v>1.8954957741226421</v>
      </c>
      <c r="J264">
        <f t="shared" si="104"/>
        <v>20.496012954536983</v>
      </c>
      <c r="K264">
        <f t="shared" si="105"/>
        <v>1615.4410714285709</v>
      </c>
      <c r="L264">
        <f t="shared" si="106"/>
        <v>1278.8832277718886</v>
      </c>
      <c r="M264">
        <f t="shared" si="107"/>
        <v>129.33218497869095</v>
      </c>
      <c r="N264">
        <f t="shared" si="108"/>
        <v>163.36794394917246</v>
      </c>
      <c r="O264">
        <f t="shared" si="109"/>
        <v>0.11207785897140368</v>
      </c>
      <c r="P264">
        <f t="shared" si="110"/>
        <v>3.6796933344547935</v>
      </c>
      <c r="Q264">
        <f t="shared" si="111"/>
        <v>0.11021535438042308</v>
      </c>
      <c r="R264">
        <f t="shared" si="112"/>
        <v>6.904935698744355E-2</v>
      </c>
      <c r="S264">
        <f t="shared" si="113"/>
        <v>226.11549148562881</v>
      </c>
      <c r="T264">
        <f t="shared" si="114"/>
        <v>33.510514122024404</v>
      </c>
      <c r="U264">
        <f t="shared" si="115"/>
        <v>33.388114285714281</v>
      </c>
      <c r="V264">
        <f t="shared" si="116"/>
        <v>5.1633311913140929</v>
      </c>
      <c r="W264">
        <f t="shared" si="117"/>
        <v>69.89899485294788</v>
      </c>
      <c r="X264">
        <f t="shared" si="118"/>
        <v>3.498587814688829</v>
      </c>
      <c r="Y264">
        <f t="shared" si="119"/>
        <v>5.0052047558753721</v>
      </c>
      <c r="Z264">
        <f t="shared" si="120"/>
        <v>1.6647433766252639</v>
      </c>
      <c r="AA264">
        <f t="shared" si="121"/>
        <v>-83.591363638808517</v>
      </c>
      <c r="AB264">
        <f t="shared" si="122"/>
        <v>-109.90443888011141</v>
      </c>
      <c r="AC264">
        <f t="shared" si="123"/>
        <v>-6.8478216798713145</v>
      </c>
      <c r="AD264">
        <f t="shared" si="124"/>
        <v>25.771867286837548</v>
      </c>
      <c r="AE264">
        <f t="shared" si="125"/>
        <v>44.164083661506766</v>
      </c>
      <c r="AF264">
        <f t="shared" si="126"/>
        <v>1.9062694085318783</v>
      </c>
      <c r="AG264">
        <f t="shared" si="127"/>
        <v>20.496012954536983</v>
      </c>
      <c r="AH264">
        <v>1701.761924818182</v>
      </c>
      <c r="AI264">
        <v>1686.334969696969</v>
      </c>
      <c r="AJ264">
        <v>1.71016796536803</v>
      </c>
      <c r="AK264">
        <v>63.31</v>
      </c>
      <c r="AL264">
        <f t="shared" si="128"/>
        <v>1.8954957741226421</v>
      </c>
      <c r="AM264">
        <v>33.820684428636099</v>
      </c>
      <c r="AN264">
        <v>34.581195151515153</v>
      </c>
      <c r="AO264">
        <v>-6.9057103436194356E-5</v>
      </c>
      <c r="AP264">
        <v>89.38907270601743</v>
      </c>
      <c r="AQ264">
        <v>31</v>
      </c>
      <c r="AR264">
        <v>5</v>
      </c>
      <c r="AS264">
        <f t="shared" si="129"/>
        <v>1</v>
      </c>
      <c r="AT264">
        <f t="shared" si="130"/>
        <v>0</v>
      </c>
      <c r="AU264">
        <f t="shared" si="131"/>
        <v>47348.780619700869</v>
      </c>
      <c r="AV264">
        <f t="shared" si="132"/>
        <v>1199.9949999999999</v>
      </c>
      <c r="AW264">
        <f t="shared" si="133"/>
        <v>1025.92133859359</v>
      </c>
      <c r="AX264">
        <f t="shared" si="134"/>
        <v>0.85493801106970446</v>
      </c>
      <c r="AY264">
        <f t="shared" si="135"/>
        <v>0.1884303613645297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1669220852.5</v>
      </c>
      <c r="BF264">
        <v>1615.4410714285709</v>
      </c>
      <c r="BG264">
        <v>1635.065357142857</v>
      </c>
      <c r="BH264">
        <v>34.595296428571437</v>
      </c>
      <c r="BI264">
        <v>33.83085357142857</v>
      </c>
      <c r="BJ264">
        <v>1619.825714285714</v>
      </c>
      <c r="BK264">
        <v>34.479885714285707</v>
      </c>
      <c r="BL264">
        <v>649.99860714285717</v>
      </c>
      <c r="BM264">
        <v>101.0290714285714</v>
      </c>
      <c r="BN264">
        <v>9.9930946428571435E-2</v>
      </c>
      <c r="BO264">
        <v>32.834103571428571</v>
      </c>
      <c r="BP264">
        <v>33.388114285714281</v>
      </c>
      <c r="BQ264">
        <v>999.9000000000002</v>
      </c>
      <c r="BR264">
        <v>0</v>
      </c>
      <c r="BS264">
        <v>0</v>
      </c>
      <c r="BT264">
        <v>9009.0853571428561</v>
      </c>
      <c r="BU264">
        <v>0</v>
      </c>
      <c r="BV264">
        <v>15.820399999999999</v>
      </c>
      <c r="BW264">
        <v>-19.62466785714286</v>
      </c>
      <c r="BX264">
        <v>1673.33</v>
      </c>
      <c r="BY264">
        <v>1692.318571428571</v>
      </c>
      <c r="BZ264">
        <v>0.7644307142857143</v>
      </c>
      <c r="CA264">
        <v>1635.065357142857</v>
      </c>
      <c r="CB264">
        <v>33.83085357142857</v>
      </c>
      <c r="CC264">
        <v>3.495128928571428</v>
      </c>
      <c r="CD264">
        <v>3.4178978571428571</v>
      </c>
      <c r="CE264">
        <v>26.596096428571428</v>
      </c>
      <c r="CF264">
        <v>26.21733571428571</v>
      </c>
      <c r="CG264">
        <v>1199.9949999999999</v>
      </c>
      <c r="CH264">
        <v>0.49998339285714288</v>
      </c>
      <c r="CI264">
        <v>0.50001660714285712</v>
      </c>
      <c r="CJ264">
        <v>0</v>
      </c>
      <c r="CK264">
        <v>868.60928571428565</v>
      </c>
      <c r="CL264">
        <v>4.9990899999999998</v>
      </c>
      <c r="CM264">
        <v>9571.517142857143</v>
      </c>
      <c r="CN264">
        <v>9557.7596428571414</v>
      </c>
      <c r="CO264">
        <v>42</v>
      </c>
      <c r="CP264">
        <v>43.504428571428562</v>
      </c>
      <c r="CQ264">
        <v>42.75</v>
      </c>
      <c r="CR264">
        <v>42.625</v>
      </c>
      <c r="CS264">
        <v>43.436999999999983</v>
      </c>
      <c r="CT264">
        <v>597.47749999999996</v>
      </c>
      <c r="CU264">
        <v>597.51750000000004</v>
      </c>
      <c r="CV264">
        <v>0</v>
      </c>
      <c r="CW264">
        <v>1669220867.4000001</v>
      </c>
      <c r="CX264">
        <v>0</v>
      </c>
      <c r="CY264">
        <v>1669215309.0999999</v>
      </c>
      <c r="CZ264" t="s">
        <v>356</v>
      </c>
      <c r="DA264">
        <v>1669215309.0999999</v>
      </c>
      <c r="DB264">
        <v>1669215308.0999999</v>
      </c>
      <c r="DC264">
        <v>4</v>
      </c>
      <c r="DD264">
        <v>-3.3000000000000002E-2</v>
      </c>
      <c r="DE264">
        <v>-1.7000000000000001E-2</v>
      </c>
      <c r="DF264">
        <v>-3.2709999999999999</v>
      </c>
      <c r="DG264">
        <v>0.115</v>
      </c>
      <c r="DH264">
        <v>409</v>
      </c>
      <c r="DI264">
        <v>31</v>
      </c>
      <c r="DJ264">
        <v>0.59</v>
      </c>
      <c r="DK264">
        <v>0.22</v>
      </c>
      <c r="DL264">
        <v>-19.612349999999999</v>
      </c>
      <c r="DM264">
        <v>-0.1664015009380744</v>
      </c>
      <c r="DN264">
        <v>0.1128719872244657</v>
      </c>
      <c r="DO264">
        <v>0</v>
      </c>
      <c r="DP264">
        <v>0.76199930000000005</v>
      </c>
      <c r="DQ264">
        <v>8.5895234521543504E-3</v>
      </c>
      <c r="DR264">
        <v>8.2391100101892097E-3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3.2968700000000002</v>
      </c>
      <c r="EB264">
        <v>2.62527</v>
      </c>
      <c r="EC264">
        <v>0.25197199999999997</v>
      </c>
      <c r="ED264">
        <v>0.25174600000000003</v>
      </c>
      <c r="EE264">
        <v>0.141046</v>
      </c>
      <c r="EF264">
        <v>0.13732</v>
      </c>
      <c r="EG264">
        <v>22676.799999999999</v>
      </c>
      <c r="EH264">
        <v>23093.5</v>
      </c>
      <c r="EI264">
        <v>28215.5</v>
      </c>
      <c r="EJ264">
        <v>29716.799999999999</v>
      </c>
      <c r="EK264">
        <v>33347</v>
      </c>
      <c r="EL264">
        <v>35584.1</v>
      </c>
      <c r="EM264">
        <v>39811.300000000003</v>
      </c>
      <c r="EN264">
        <v>42455.4</v>
      </c>
      <c r="EO264">
        <v>2.1757200000000001</v>
      </c>
      <c r="EP264">
        <v>2.1912500000000001</v>
      </c>
      <c r="EQ264">
        <v>0.13960900000000001</v>
      </c>
      <c r="ER264">
        <v>0</v>
      </c>
      <c r="ES264">
        <v>31.110600000000002</v>
      </c>
      <c r="ET264">
        <v>999.9</v>
      </c>
      <c r="EU264">
        <v>75.7</v>
      </c>
      <c r="EV264">
        <v>34.9</v>
      </c>
      <c r="EW264">
        <v>42.086100000000002</v>
      </c>
      <c r="EX264">
        <v>57.041800000000002</v>
      </c>
      <c r="EY264">
        <v>-2.5961500000000002</v>
      </c>
      <c r="EZ264">
        <v>2</v>
      </c>
      <c r="FA264">
        <v>0.43214900000000001</v>
      </c>
      <c r="FB264">
        <v>0.214033</v>
      </c>
      <c r="FC264">
        <v>20.2715</v>
      </c>
      <c r="FD264">
        <v>5.2193899999999998</v>
      </c>
      <c r="FE264">
        <v>12.0046</v>
      </c>
      <c r="FF264">
        <v>4.9866000000000001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1.8658399999999999</v>
      </c>
      <c r="FM264">
        <v>1.8621799999999999</v>
      </c>
      <c r="FN264">
        <v>1.8642099999999999</v>
      </c>
      <c r="FO264">
        <v>1.86026</v>
      </c>
      <c r="FP264">
        <v>1.8610100000000001</v>
      </c>
      <c r="FQ264">
        <v>1.86019</v>
      </c>
      <c r="FR264">
        <v>1.86188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-4.3899999999999997</v>
      </c>
      <c r="GH264">
        <v>0.1154</v>
      </c>
      <c r="GI264">
        <v>-2.7106589400944232</v>
      </c>
      <c r="GJ264">
        <v>-1.6100910332537859E-3</v>
      </c>
      <c r="GK264">
        <v>7.0186618486508772E-7</v>
      </c>
      <c r="GL264">
        <v>-2.134652460378022E-10</v>
      </c>
      <c r="GM264">
        <v>0.1154050000000026</v>
      </c>
      <c r="GN264">
        <v>0</v>
      </c>
      <c r="GO264">
        <v>0</v>
      </c>
      <c r="GP264">
        <v>0</v>
      </c>
      <c r="GQ264">
        <v>5</v>
      </c>
      <c r="GR264">
        <v>2079</v>
      </c>
      <c r="GS264">
        <v>3</v>
      </c>
      <c r="GT264">
        <v>29</v>
      </c>
      <c r="GU264">
        <v>92.5</v>
      </c>
      <c r="GV264">
        <v>92.5</v>
      </c>
      <c r="GW264">
        <v>4.1174299999999997</v>
      </c>
      <c r="GX264">
        <v>2.49878</v>
      </c>
      <c r="GY264">
        <v>2.04834</v>
      </c>
      <c r="GZ264">
        <v>2.6220699999999999</v>
      </c>
      <c r="HA264">
        <v>2.1972700000000001</v>
      </c>
      <c r="HB264">
        <v>2.3290999999999999</v>
      </c>
      <c r="HC264">
        <v>39.717100000000002</v>
      </c>
      <c r="HD264">
        <v>14.7012</v>
      </c>
      <c r="HE264">
        <v>18</v>
      </c>
      <c r="HF264">
        <v>661.31899999999996</v>
      </c>
      <c r="HG264">
        <v>749.77099999999996</v>
      </c>
      <c r="HH264">
        <v>31.000399999999999</v>
      </c>
      <c r="HI264">
        <v>32.8874</v>
      </c>
      <c r="HJ264">
        <v>30.000399999999999</v>
      </c>
      <c r="HK264">
        <v>32.734200000000001</v>
      </c>
      <c r="HL264">
        <v>32.725200000000001</v>
      </c>
      <c r="HM264">
        <v>82.318100000000001</v>
      </c>
      <c r="HN264">
        <v>28.112200000000001</v>
      </c>
      <c r="HO264">
        <v>98.142799999999994</v>
      </c>
      <c r="HP264">
        <v>31</v>
      </c>
      <c r="HQ264">
        <v>1659.2</v>
      </c>
      <c r="HR264">
        <v>33.862699999999997</v>
      </c>
      <c r="HS264">
        <v>99.399900000000002</v>
      </c>
      <c r="HT264">
        <v>98.469800000000006</v>
      </c>
    </row>
    <row r="265" spans="1:228" x14ac:dyDescent="0.2">
      <c r="A265">
        <v>250</v>
      </c>
      <c r="B265">
        <v>1669220864.5</v>
      </c>
      <c r="C265">
        <v>1115</v>
      </c>
      <c r="D265" t="s">
        <v>859</v>
      </c>
      <c r="E265" t="s">
        <v>860</v>
      </c>
      <c r="F265">
        <v>4</v>
      </c>
      <c r="G265">
        <v>1669220856.5</v>
      </c>
      <c r="H265">
        <f t="shared" si="102"/>
        <v>1.9205864298687319E-3</v>
      </c>
      <c r="I265">
        <f t="shared" si="103"/>
        <v>1.9205864298687318</v>
      </c>
      <c r="J265">
        <f t="shared" si="104"/>
        <v>20.880230053605114</v>
      </c>
      <c r="K265">
        <f t="shared" si="105"/>
        <v>1622.118928571429</v>
      </c>
      <c r="L265">
        <f t="shared" si="106"/>
        <v>1284.0340454332124</v>
      </c>
      <c r="M265">
        <f t="shared" si="107"/>
        <v>129.85394423612854</v>
      </c>
      <c r="N265">
        <f t="shared" si="108"/>
        <v>164.04435820392663</v>
      </c>
      <c r="O265">
        <f t="shared" si="109"/>
        <v>0.11366869615332599</v>
      </c>
      <c r="P265">
        <f t="shared" si="110"/>
        <v>3.6783984792862472</v>
      </c>
      <c r="Q265">
        <f t="shared" si="111"/>
        <v>0.11175276848937404</v>
      </c>
      <c r="R265">
        <f t="shared" si="112"/>
        <v>7.0014928843848578E-2</v>
      </c>
      <c r="S265">
        <f t="shared" si="113"/>
        <v>226.11509698594202</v>
      </c>
      <c r="T265">
        <f t="shared" si="114"/>
        <v>33.501706196841653</v>
      </c>
      <c r="U265">
        <f t="shared" si="115"/>
        <v>33.38146428571428</v>
      </c>
      <c r="V265">
        <f t="shared" si="116"/>
        <v>5.161407673174331</v>
      </c>
      <c r="W265">
        <f t="shared" si="117"/>
        <v>69.898086845628399</v>
      </c>
      <c r="X265">
        <f t="shared" si="118"/>
        <v>3.4977987568250919</v>
      </c>
      <c r="Y265">
        <f t="shared" si="119"/>
        <v>5.0041409066746905</v>
      </c>
      <c r="Z265">
        <f t="shared" si="120"/>
        <v>1.6636089163492391</v>
      </c>
      <c r="AA265">
        <f t="shared" si="121"/>
        <v>-84.697861557211084</v>
      </c>
      <c r="AB265">
        <f t="shared" si="122"/>
        <v>-109.29633189198142</v>
      </c>
      <c r="AC265">
        <f t="shared" si="123"/>
        <v>-6.8119813563729847</v>
      </c>
      <c r="AD265">
        <f t="shared" si="124"/>
        <v>25.308922180376499</v>
      </c>
      <c r="AE265">
        <f t="shared" si="125"/>
        <v>44.175661011030272</v>
      </c>
      <c r="AF265">
        <f t="shared" si="126"/>
        <v>1.9044203059064471</v>
      </c>
      <c r="AG265">
        <f t="shared" si="127"/>
        <v>20.880230053605114</v>
      </c>
      <c r="AH265">
        <v>1708.513078766234</v>
      </c>
      <c r="AI265">
        <v>1693.044969696969</v>
      </c>
      <c r="AJ265">
        <v>1.6780727272722911</v>
      </c>
      <c r="AK265">
        <v>63.31</v>
      </c>
      <c r="AL265">
        <f t="shared" si="128"/>
        <v>1.9205864298687318</v>
      </c>
      <c r="AM265">
        <v>33.806835339475782</v>
      </c>
      <c r="AN265">
        <v>34.577344242424232</v>
      </c>
      <c r="AO265">
        <v>-5.6272015964037552E-5</v>
      </c>
      <c r="AP265">
        <v>89.38907270601743</v>
      </c>
      <c r="AQ265">
        <v>31</v>
      </c>
      <c r="AR265">
        <v>5</v>
      </c>
      <c r="AS265">
        <f t="shared" si="129"/>
        <v>1</v>
      </c>
      <c r="AT265">
        <f t="shared" si="130"/>
        <v>0</v>
      </c>
      <c r="AU265">
        <f t="shared" si="131"/>
        <v>47326.214526908225</v>
      </c>
      <c r="AV265">
        <f t="shared" si="132"/>
        <v>1199.9907142857139</v>
      </c>
      <c r="AW265">
        <f t="shared" si="133"/>
        <v>1025.9178885937522</v>
      </c>
      <c r="AX265">
        <f t="shared" si="134"/>
        <v>0.85493818942125943</v>
      </c>
      <c r="AY265">
        <f t="shared" si="135"/>
        <v>0.18843070558303066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1669220856.5</v>
      </c>
      <c r="BF265">
        <v>1622.118928571429</v>
      </c>
      <c r="BG265">
        <v>1641.7521428571431</v>
      </c>
      <c r="BH265">
        <v>34.587264285714291</v>
      </c>
      <c r="BI265">
        <v>33.823553571428569</v>
      </c>
      <c r="BJ265">
        <v>1626.5103571428569</v>
      </c>
      <c r="BK265">
        <v>34.471857142857147</v>
      </c>
      <c r="BL265">
        <v>649.99603571428565</v>
      </c>
      <c r="BM265">
        <v>101.02971428571431</v>
      </c>
      <c r="BN265">
        <v>9.9959571428571453E-2</v>
      </c>
      <c r="BO265">
        <v>32.830325000000002</v>
      </c>
      <c r="BP265">
        <v>33.38146428571428</v>
      </c>
      <c r="BQ265">
        <v>999.9000000000002</v>
      </c>
      <c r="BR265">
        <v>0</v>
      </c>
      <c r="BS265">
        <v>0</v>
      </c>
      <c r="BT265">
        <v>9004.5535714285706</v>
      </c>
      <c r="BU265">
        <v>0</v>
      </c>
      <c r="BV265">
        <v>14.683639285714291</v>
      </c>
      <c r="BW265">
        <v>-19.633082142857141</v>
      </c>
      <c r="BX265">
        <v>1680.232857142857</v>
      </c>
      <c r="BY265">
        <v>1699.225714285714</v>
      </c>
      <c r="BZ265">
        <v>0.76370360714285712</v>
      </c>
      <c r="CA265">
        <v>1641.7521428571431</v>
      </c>
      <c r="CB265">
        <v>33.823553571428569</v>
      </c>
      <c r="CC265">
        <v>3.494341428571428</v>
      </c>
      <c r="CD265">
        <v>3.4171828571428562</v>
      </c>
      <c r="CE265">
        <v>26.592275000000011</v>
      </c>
      <c r="CF265">
        <v>26.21379285714286</v>
      </c>
      <c r="CG265">
        <v>1199.9907142857139</v>
      </c>
      <c r="CH265">
        <v>0.49997821428571437</v>
      </c>
      <c r="CI265">
        <v>0.50002178571428568</v>
      </c>
      <c r="CJ265">
        <v>0</v>
      </c>
      <c r="CK265">
        <v>868.65714285714273</v>
      </c>
      <c r="CL265">
        <v>4.9990899999999998</v>
      </c>
      <c r="CM265">
        <v>9557.3328571428574</v>
      </c>
      <c r="CN265">
        <v>9557.7110714285718</v>
      </c>
      <c r="CO265">
        <v>42</v>
      </c>
      <c r="CP265">
        <v>43.504428571428569</v>
      </c>
      <c r="CQ265">
        <v>42.75</v>
      </c>
      <c r="CR265">
        <v>42.625</v>
      </c>
      <c r="CS265">
        <v>43.436999999999983</v>
      </c>
      <c r="CT265">
        <v>597.46821428571445</v>
      </c>
      <c r="CU265">
        <v>597.52250000000004</v>
      </c>
      <c r="CV265">
        <v>0</v>
      </c>
      <c r="CW265">
        <v>1669220871.5999999</v>
      </c>
      <c r="CX265">
        <v>0</v>
      </c>
      <c r="CY265">
        <v>1669215309.0999999</v>
      </c>
      <c r="CZ265" t="s">
        <v>356</v>
      </c>
      <c r="DA265">
        <v>1669215309.0999999</v>
      </c>
      <c r="DB265">
        <v>1669215308.0999999</v>
      </c>
      <c r="DC265">
        <v>4</v>
      </c>
      <c r="DD265">
        <v>-3.3000000000000002E-2</v>
      </c>
      <c r="DE265">
        <v>-1.7000000000000001E-2</v>
      </c>
      <c r="DF265">
        <v>-3.2709999999999999</v>
      </c>
      <c r="DG265">
        <v>0.115</v>
      </c>
      <c r="DH265">
        <v>409</v>
      </c>
      <c r="DI265">
        <v>31</v>
      </c>
      <c r="DJ265">
        <v>0.59</v>
      </c>
      <c r="DK265">
        <v>0.22</v>
      </c>
      <c r="DL265">
        <v>-19.605225000000001</v>
      </c>
      <c r="DM265">
        <v>0.23079849906198219</v>
      </c>
      <c r="DN265">
        <v>0.1161784570176414</v>
      </c>
      <c r="DO265">
        <v>0</v>
      </c>
      <c r="DP265">
        <v>0.76567362500000002</v>
      </c>
      <c r="DQ265">
        <v>-3.2381651031913559E-3</v>
      </c>
      <c r="DR265">
        <v>7.3254035065909552E-3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3.29697</v>
      </c>
      <c r="EB265">
        <v>2.62541</v>
      </c>
      <c r="EC265">
        <v>0.25256099999999998</v>
      </c>
      <c r="ED265">
        <v>0.252355</v>
      </c>
      <c r="EE265">
        <v>0.14103399999999999</v>
      </c>
      <c r="EF265">
        <v>0.13728299999999999</v>
      </c>
      <c r="EG265">
        <v>22658.799999999999</v>
      </c>
      <c r="EH265">
        <v>23074.7</v>
      </c>
      <c r="EI265">
        <v>28215.4</v>
      </c>
      <c r="EJ265">
        <v>29716.9</v>
      </c>
      <c r="EK265">
        <v>33347.599999999999</v>
      </c>
      <c r="EL265">
        <v>35585.800000000003</v>
      </c>
      <c r="EM265">
        <v>39811.4</v>
      </c>
      <c r="EN265">
        <v>42455.7</v>
      </c>
      <c r="EO265">
        <v>2.1756000000000002</v>
      </c>
      <c r="EP265">
        <v>2.1909999999999998</v>
      </c>
      <c r="EQ265">
        <v>0.140376</v>
      </c>
      <c r="ER265">
        <v>0</v>
      </c>
      <c r="ES265">
        <v>31.103100000000001</v>
      </c>
      <c r="ET265">
        <v>999.9</v>
      </c>
      <c r="EU265">
        <v>75.599999999999994</v>
      </c>
      <c r="EV265">
        <v>34.9</v>
      </c>
      <c r="EW265">
        <v>42.031799999999997</v>
      </c>
      <c r="EX265">
        <v>57.341799999999999</v>
      </c>
      <c r="EY265">
        <v>-2.7123400000000002</v>
      </c>
      <c r="EZ265">
        <v>2</v>
      </c>
      <c r="FA265">
        <v>0.43263000000000001</v>
      </c>
      <c r="FB265">
        <v>0.217418</v>
      </c>
      <c r="FC265">
        <v>20.271599999999999</v>
      </c>
      <c r="FD265">
        <v>5.2196899999999999</v>
      </c>
      <c r="FE265">
        <v>12.004899999999999</v>
      </c>
      <c r="FF265">
        <v>4.9865500000000003</v>
      </c>
      <c r="FG265">
        <v>3.2845800000000001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1.8621799999999999</v>
      </c>
      <c r="FN265">
        <v>1.8642099999999999</v>
      </c>
      <c r="FO265">
        <v>1.8603099999999999</v>
      </c>
      <c r="FP265">
        <v>1.8610199999999999</v>
      </c>
      <c r="FQ265">
        <v>1.8601799999999999</v>
      </c>
      <c r="FR265">
        <v>1.8618699999999999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-4.41</v>
      </c>
      <c r="GH265">
        <v>0.1154</v>
      </c>
      <c r="GI265">
        <v>-2.7106589400944232</v>
      </c>
      <c r="GJ265">
        <v>-1.6100910332537859E-3</v>
      </c>
      <c r="GK265">
        <v>7.0186618486508772E-7</v>
      </c>
      <c r="GL265">
        <v>-2.134652460378022E-10</v>
      </c>
      <c r="GM265">
        <v>0.1154050000000026</v>
      </c>
      <c r="GN265">
        <v>0</v>
      </c>
      <c r="GO265">
        <v>0</v>
      </c>
      <c r="GP265">
        <v>0</v>
      </c>
      <c r="GQ265">
        <v>5</v>
      </c>
      <c r="GR265">
        <v>2079</v>
      </c>
      <c r="GS265">
        <v>3</v>
      </c>
      <c r="GT265">
        <v>29</v>
      </c>
      <c r="GU265">
        <v>92.6</v>
      </c>
      <c r="GV265">
        <v>92.6</v>
      </c>
      <c r="GW265">
        <v>4.1296400000000002</v>
      </c>
      <c r="GX265">
        <v>2.49756</v>
      </c>
      <c r="GY265">
        <v>2.04834</v>
      </c>
      <c r="GZ265">
        <v>2.6220699999999999</v>
      </c>
      <c r="HA265">
        <v>2.1972700000000001</v>
      </c>
      <c r="HB265">
        <v>2.34375</v>
      </c>
      <c r="HC265">
        <v>39.717100000000002</v>
      </c>
      <c r="HD265">
        <v>14.7187</v>
      </c>
      <c r="HE265">
        <v>18</v>
      </c>
      <c r="HF265">
        <v>661.26900000000001</v>
      </c>
      <c r="HG265">
        <v>749.58699999999999</v>
      </c>
      <c r="HH265">
        <v>31.000699999999998</v>
      </c>
      <c r="HI265">
        <v>32.891500000000001</v>
      </c>
      <c r="HJ265">
        <v>30.000599999999999</v>
      </c>
      <c r="HK265">
        <v>32.738900000000001</v>
      </c>
      <c r="HL265">
        <v>32.729799999999997</v>
      </c>
      <c r="HM265">
        <v>82.578100000000006</v>
      </c>
      <c r="HN265">
        <v>28.112200000000001</v>
      </c>
      <c r="HO265">
        <v>98.142799999999994</v>
      </c>
      <c r="HP265">
        <v>31</v>
      </c>
      <c r="HQ265">
        <v>1665.91</v>
      </c>
      <c r="HR265">
        <v>33.878799999999998</v>
      </c>
      <c r="HS265">
        <v>99.400099999999995</v>
      </c>
      <c r="HT265">
        <v>98.470200000000006</v>
      </c>
    </row>
    <row r="266" spans="1:228" x14ac:dyDescent="0.2">
      <c r="A266">
        <v>251</v>
      </c>
      <c r="B266">
        <v>1669220868.5</v>
      </c>
      <c r="C266">
        <v>1119</v>
      </c>
      <c r="D266" t="s">
        <v>861</v>
      </c>
      <c r="E266" t="s">
        <v>862</v>
      </c>
      <c r="F266">
        <v>4</v>
      </c>
      <c r="G266">
        <v>1669220860.5</v>
      </c>
      <c r="H266">
        <f t="shared" si="102"/>
        <v>1.9199097862948294E-3</v>
      </c>
      <c r="I266">
        <f t="shared" si="103"/>
        <v>1.9199097862948293</v>
      </c>
      <c r="J266">
        <f t="shared" si="104"/>
        <v>20.749961801346576</v>
      </c>
      <c r="K266">
        <f t="shared" si="105"/>
        <v>1628.788571428571</v>
      </c>
      <c r="L266">
        <f t="shared" si="106"/>
        <v>1292.3149727842963</v>
      </c>
      <c r="M266">
        <f t="shared" si="107"/>
        <v>130.69231080355621</v>
      </c>
      <c r="N266">
        <f t="shared" si="108"/>
        <v>164.72001539361091</v>
      </c>
      <c r="O266">
        <f t="shared" si="109"/>
        <v>0.11364917780276594</v>
      </c>
      <c r="P266">
        <f t="shared" si="110"/>
        <v>3.6773305854051528</v>
      </c>
      <c r="Q266">
        <f t="shared" si="111"/>
        <v>0.11173335599750367</v>
      </c>
      <c r="R266">
        <f t="shared" si="112"/>
        <v>7.000278636097608E-2</v>
      </c>
      <c r="S266">
        <f t="shared" si="113"/>
        <v>226.11526187912847</v>
      </c>
      <c r="T266">
        <f t="shared" si="114"/>
        <v>33.501975119587456</v>
      </c>
      <c r="U266">
        <f t="shared" si="115"/>
        <v>33.378192857142857</v>
      </c>
      <c r="V266">
        <f t="shared" si="116"/>
        <v>5.160461638461328</v>
      </c>
      <c r="W266">
        <f t="shared" si="117"/>
        <v>69.884822530738674</v>
      </c>
      <c r="X266">
        <f t="shared" si="118"/>
        <v>3.497123749483821</v>
      </c>
      <c r="Y266">
        <f t="shared" si="119"/>
        <v>5.0041248197283741</v>
      </c>
      <c r="Z266">
        <f t="shared" si="120"/>
        <v>1.663337888977507</v>
      </c>
      <c r="AA266">
        <f t="shared" si="121"/>
        <v>-84.668021575601983</v>
      </c>
      <c r="AB266">
        <f t="shared" si="122"/>
        <v>-108.62736217466954</v>
      </c>
      <c r="AC266">
        <f t="shared" si="123"/>
        <v>-6.7721428448086449</v>
      </c>
      <c r="AD266">
        <f t="shared" si="124"/>
        <v>26.047735284048287</v>
      </c>
      <c r="AE266">
        <f t="shared" si="125"/>
        <v>44.211553105806018</v>
      </c>
      <c r="AF266">
        <f t="shared" si="126"/>
        <v>1.9171658792145436</v>
      </c>
      <c r="AG266">
        <f t="shared" si="127"/>
        <v>20.749961801346576</v>
      </c>
      <c r="AH266">
        <v>1715.7524932077929</v>
      </c>
      <c r="AI266">
        <v>1700.0463030303031</v>
      </c>
      <c r="AJ266">
        <v>1.754091774891396</v>
      </c>
      <c r="AK266">
        <v>63.31</v>
      </c>
      <c r="AL266">
        <f t="shared" si="128"/>
        <v>1.9199097862948293</v>
      </c>
      <c r="AM266">
        <v>33.792789838757102</v>
      </c>
      <c r="AN266">
        <v>34.563376363636372</v>
      </c>
      <c r="AO266">
        <v>-1.1726680506179261E-4</v>
      </c>
      <c r="AP266">
        <v>89.38907270601743</v>
      </c>
      <c r="AQ266">
        <v>31</v>
      </c>
      <c r="AR266">
        <v>5</v>
      </c>
      <c r="AS266">
        <f t="shared" si="129"/>
        <v>1</v>
      </c>
      <c r="AT266">
        <f t="shared" si="130"/>
        <v>0</v>
      </c>
      <c r="AU266">
        <f t="shared" si="131"/>
        <v>47307.132151364429</v>
      </c>
      <c r="AV266">
        <f t="shared" si="132"/>
        <v>1199.9892857142861</v>
      </c>
      <c r="AW266">
        <f t="shared" si="133"/>
        <v>1025.9168921653518</v>
      </c>
      <c r="AX266">
        <f t="shared" si="134"/>
        <v>0.85493837684949103</v>
      </c>
      <c r="AY266">
        <f t="shared" si="135"/>
        <v>0.18843106731951759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1669220860.5</v>
      </c>
      <c r="BF266">
        <v>1628.788571428571</v>
      </c>
      <c r="BG266">
        <v>1648.450714285714</v>
      </c>
      <c r="BH266">
        <v>34.580346428571417</v>
      </c>
      <c r="BI266">
        <v>33.811514285714289</v>
      </c>
      <c r="BJ266">
        <v>1633.1867857142861</v>
      </c>
      <c r="BK266">
        <v>34.46493928571428</v>
      </c>
      <c r="BL266">
        <v>649.99207142857153</v>
      </c>
      <c r="BM266">
        <v>101.0303928571429</v>
      </c>
      <c r="BN266">
        <v>9.9992192857142878E-2</v>
      </c>
      <c r="BO266">
        <v>32.830267857142857</v>
      </c>
      <c r="BP266">
        <v>33.378192857142857</v>
      </c>
      <c r="BQ266">
        <v>999.9000000000002</v>
      </c>
      <c r="BR266">
        <v>0</v>
      </c>
      <c r="BS266">
        <v>0</v>
      </c>
      <c r="BT266">
        <v>9000.8035714285706</v>
      </c>
      <c r="BU266">
        <v>0</v>
      </c>
      <c r="BV266">
        <v>13.928314285714279</v>
      </c>
      <c r="BW266">
        <v>-19.66239642857143</v>
      </c>
      <c r="BX266">
        <v>1687.129285714286</v>
      </c>
      <c r="BY266">
        <v>1706.138214285714</v>
      </c>
      <c r="BZ266">
        <v>0.76882899999999998</v>
      </c>
      <c r="CA266">
        <v>1648.450714285714</v>
      </c>
      <c r="CB266">
        <v>33.811514285714289</v>
      </c>
      <c r="CC266">
        <v>3.4936639285714288</v>
      </c>
      <c r="CD266">
        <v>3.415987857142857</v>
      </c>
      <c r="CE266">
        <v>26.58898571428572</v>
      </c>
      <c r="CF266">
        <v>26.20787142857143</v>
      </c>
      <c r="CG266">
        <v>1199.9892857142861</v>
      </c>
      <c r="CH266">
        <v>0.49997203571428578</v>
      </c>
      <c r="CI266">
        <v>0.50002796428571428</v>
      </c>
      <c r="CJ266">
        <v>0</v>
      </c>
      <c r="CK266">
        <v>868.76139285714294</v>
      </c>
      <c r="CL266">
        <v>4.9990899999999998</v>
      </c>
      <c r="CM266">
        <v>9555.7407142857137</v>
      </c>
      <c r="CN266">
        <v>9557.682142857142</v>
      </c>
      <c r="CO266">
        <v>42</v>
      </c>
      <c r="CP266">
        <v>43.513285714285708</v>
      </c>
      <c r="CQ266">
        <v>42.75</v>
      </c>
      <c r="CR266">
        <v>42.625</v>
      </c>
      <c r="CS266">
        <v>43.436999999999983</v>
      </c>
      <c r="CT266">
        <v>597.46</v>
      </c>
      <c r="CU266">
        <v>597.52928571428572</v>
      </c>
      <c r="CV266">
        <v>0</v>
      </c>
      <c r="CW266">
        <v>1669220875.2</v>
      </c>
      <c r="CX266">
        <v>0</v>
      </c>
      <c r="CY266">
        <v>1669215309.0999999</v>
      </c>
      <c r="CZ266" t="s">
        <v>356</v>
      </c>
      <c r="DA266">
        <v>1669215309.0999999</v>
      </c>
      <c r="DB266">
        <v>1669215308.0999999</v>
      </c>
      <c r="DC266">
        <v>4</v>
      </c>
      <c r="DD266">
        <v>-3.3000000000000002E-2</v>
      </c>
      <c r="DE266">
        <v>-1.7000000000000001E-2</v>
      </c>
      <c r="DF266">
        <v>-3.2709999999999999</v>
      </c>
      <c r="DG266">
        <v>0.115</v>
      </c>
      <c r="DH266">
        <v>409</v>
      </c>
      <c r="DI266">
        <v>31</v>
      </c>
      <c r="DJ266">
        <v>0.59</v>
      </c>
      <c r="DK266">
        <v>0.22</v>
      </c>
      <c r="DL266">
        <v>-19.672672500000001</v>
      </c>
      <c r="DM266">
        <v>-6.0714821763524558E-2</v>
      </c>
      <c r="DN266">
        <v>0.13981556599230999</v>
      </c>
      <c r="DO266">
        <v>1</v>
      </c>
      <c r="DP266">
        <v>0.76624582500000005</v>
      </c>
      <c r="DQ266">
        <v>7.209369230769247E-2</v>
      </c>
      <c r="DR266">
        <v>7.7680546724630574E-3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2</v>
      </c>
      <c r="DY266">
        <v>2</v>
      </c>
      <c r="DZ266" t="s">
        <v>566</v>
      </c>
      <c r="EA266">
        <v>3.2970000000000002</v>
      </c>
      <c r="EB266">
        <v>2.6252599999999999</v>
      </c>
      <c r="EC266">
        <v>0.25317400000000001</v>
      </c>
      <c r="ED266">
        <v>0.252969</v>
      </c>
      <c r="EE266">
        <v>0.14099600000000001</v>
      </c>
      <c r="EF266">
        <v>0.13724600000000001</v>
      </c>
      <c r="EG266">
        <v>22640.5</v>
      </c>
      <c r="EH266">
        <v>23055.4</v>
      </c>
      <c r="EI266">
        <v>28215.9</v>
      </c>
      <c r="EJ266">
        <v>29716.6</v>
      </c>
      <c r="EK266">
        <v>33349.1</v>
      </c>
      <c r="EL266">
        <v>35586.9</v>
      </c>
      <c r="EM266">
        <v>39811.4</v>
      </c>
      <c r="EN266">
        <v>42455.1</v>
      </c>
      <c r="EO266">
        <v>2.1758799999999998</v>
      </c>
      <c r="EP266">
        <v>2.1909700000000001</v>
      </c>
      <c r="EQ266">
        <v>0.14071900000000001</v>
      </c>
      <c r="ER266">
        <v>0</v>
      </c>
      <c r="ES266">
        <v>31.0975</v>
      </c>
      <c r="ET266">
        <v>999.9</v>
      </c>
      <c r="EU266">
        <v>75.599999999999994</v>
      </c>
      <c r="EV266">
        <v>34.9</v>
      </c>
      <c r="EW266">
        <v>42.031999999999996</v>
      </c>
      <c r="EX266">
        <v>57.431800000000003</v>
      </c>
      <c r="EY266">
        <v>-2.6722800000000002</v>
      </c>
      <c r="EZ266">
        <v>2</v>
      </c>
      <c r="FA266">
        <v>0.433087</v>
      </c>
      <c r="FB266">
        <v>0.22112200000000001</v>
      </c>
      <c r="FC266">
        <v>20.271599999999999</v>
      </c>
      <c r="FD266">
        <v>5.2201399999999998</v>
      </c>
      <c r="FE266">
        <v>12.0059</v>
      </c>
      <c r="FF266">
        <v>4.9867499999999998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1.86422</v>
      </c>
      <c r="FO266">
        <v>1.8603099999999999</v>
      </c>
      <c r="FP266">
        <v>1.86103</v>
      </c>
      <c r="FQ266">
        <v>1.86019</v>
      </c>
      <c r="FR266">
        <v>1.8618699999999999</v>
      </c>
      <c r="FS266">
        <v>1.8583799999999999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-4.41</v>
      </c>
      <c r="GH266">
        <v>0.1154</v>
      </c>
      <c r="GI266">
        <v>-2.7106589400944232</v>
      </c>
      <c r="GJ266">
        <v>-1.6100910332537859E-3</v>
      </c>
      <c r="GK266">
        <v>7.0186618486508772E-7</v>
      </c>
      <c r="GL266">
        <v>-2.134652460378022E-10</v>
      </c>
      <c r="GM266">
        <v>0.1154050000000026</v>
      </c>
      <c r="GN266">
        <v>0</v>
      </c>
      <c r="GO266">
        <v>0</v>
      </c>
      <c r="GP266">
        <v>0</v>
      </c>
      <c r="GQ266">
        <v>5</v>
      </c>
      <c r="GR266">
        <v>2079</v>
      </c>
      <c r="GS266">
        <v>3</v>
      </c>
      <c r="GT266">
        <v>29</v>
      </c>
      <c r="GU266">
        <v>92.7</v>
      </c>
      <c r="GV266">
        <v>92.7</v>
      </c>
      <c r="GW266">
        <v>4.1430699999999998</v>
      </c>
      <c r="GX266">
        <v>2.50366</v>
      </c>
      <c r="GY266">
        <v>2.04834</v>
      </c>
      <c r="GZ266">
        <v>2.6220699999999999</v>
      </c>
      <c r="HA266">
        <v>2.1972700000000001</v>
      </c>
      <c r="HB266">
        <v>2.2851599999999999</v>
      </c>
      <c r="HC266">
        <v>39.717100000000002</v>
      </c>
      <c r="HD266">
        <v>14.7012</v>
      </c>
      <c r="HE266">
        <v>18</v>
      </c>
      <c r="HF266">
        <v>661.529</v>
      </c>
      <c r="HG266">
        <v>749.61500000000001</v>
      </c>
      <c r="HH266">
        <v>31.000900000000001</v>
      </c>
      <c r="HI266">
        <v>32.8962</v>
      </c>
      <c r="HJ266">
        <v>30.000599999999999</v>
      </c>
      <c r="HK266">
        <v>32.742800000000003</v>
      </c>
      <c r="HL266">
        <v>32.733899999999998</v>
      </c>
      <c r="HM266">
        <v>82.831400000000002</v>
      </c>
      <c r="HN266">
        <v>28.112200000000001</v>
      </c>
      <c r="HO266">
        <v>98.142799999999994</v>
      </c>
      <c r="HP266">
        <v>31</v>
      </c>
      <c r="HQ266">
        <v>1672.62</v>
      </c>
      <c r="HR266">
        <v>33.903300000000002</v>
      </c>
      <c r="HS266">
        <v>99.400700000000001</v>
      </c>
      <c r="HT266">
        <v>98.468999999999994</v>
      </c>
    </row>
    <row r="267" spans="1:228" x14ac:dyDescent="0.2">
      <c r="A267">
        <v>252</v>
      </c>
      <c r="B267">
        <v>1669220872.5</v>
      </c>
      <c r="C267">
        <v>1123</v>
      </c>
      <c r="D267" t="s">
        <v>863</v>
      </c>
      <c r="E267" t="s">
        <v>864</v>
      </c>
      <c r="F267">
        <v>4</v>
      </c>
      <c r="G267">
        <v>1669220864.5</v>
      </c>
      <c r="H267">
        <f t="shared" si="102"/>
        <v>1.9464473884411094E-3</v>
      </c>
      <c r="I267">
        <f t="shared" si="103"/>
        <v>1.9464473884411093</v>
      </c>
      <c r="J267">
        <f t="shared" si="104"/>
        <v>20.486625788534415</v>
      </c>
      <c r="K267">
        <f t="shared" si="105"/>
        <v>1635.461428571429</v>
      </c>
      <c r="L267">
        <f t="shared" si="106"/>
        <v>1306.3238882717776</v>
      </c>
      <c r="M267">
        <f t="shared" si="107"/>
        <v>132.10927524997027</v>
      </c>
      <c r="N267">
        <f t="shared" si="108"/>
        <v>165.39514125680736</v>
      </c>
      <c r="O267">
        <f t="shared" si="109"/>
        <v>0.11519559651534347</v>
      </c>
      <c r="P267">
        <f t="shared" si="110"/>
        <v>3.6792353438094376</v>
      </c>
      <c r="Q267">
        <f t="shared" si="111"/>
        <v>0.11322876961725564</v>
      </c>
      <c r="R267">
        <f t="shared" si="112"/>
        <v>7.0941895418366721E-2</v>
      </c>
      <c r="S267">
        <f t="shared" si="113"/>
        <v>226.11517809375891</v>
      </c>
      <c r="T267">
        <f t="shared" si="114"/>
        <v>33.497520474450724</v>
      </c>
      <c r="U267">
        <f t="shared" si="115"/>
        <v>33.37821785714285</v>
      </c>
      <c r="V267">
        <f t="shared" si="116"/>
        <v>5.1604688674122547</v>
      </c>
      <c r="W267">
        <f t="shared" si="117"/>
        <v>69.864782220037284</v>
      </c>
      <c r="X267">
        <f t="shared" si="118"/>
        <v>3.4964018945043023</v>
      </c>
      <c r="Y267">
        <f t="shared" si="119"/>
        <v>5.0045270068866419</v>
      </c>
      <c r="Z267">
        <f t="shared" si="120"/>
        <v>1.6640669729079525</v>
      </c>
      <c r="AA267">
        <f t="shared" si="121"/>
        <v>-85.838329830252917</v>
      </c>
      <c r="AB267">
        <f t="shared" si="122"/>
        <v>-108.40522290791469</v>
      </c>
      <c r="AC267">
        <f t="shared" si="123"/>
        <v>-6.7548433265837184</v>
      </c>
      <c r="AD267">
        <f t="shared" si="124"/>
        <v>25.116782029007595</v>
      </c>
      <c r="AE267">
        <f t="shared" si="125"/>
        <v>44.159030822754879</v>
      </c>
      <c r="AF267">
        <f t="shared" si="126"/>
        <v>1.9300007770858634</v>
      </c>
      <c r="AG267">
        <f t="shared" si="127"/>
        <v>20.486625788534415</v>
      </c>
      <c r="AH267">
        <v>1722.524293082251</v>
      </c>
      <c r="AI267">
        <v>1706.99909090909</v>
      </c>
      <c r="AJ267">
        <v>1.7366199134196181</v>
      </c>
      <c r="AK267">
        <v>63.31</v>
      </c>
      <c r="AL267">
        <f t="shared" si="128"/>
        <v>1.9464473884411093</v>
      </c>
      <c r="AM267">
        <v>33.780697224132822</v>
      </c>
      <c r="AN267">
        <v>34.561449696969682</v>
      </c>
      <c r="AO267">
        <v>-3.0273010664866471E-5</v>
      </c>
      <c r="AP267">
        <v>89.38907270601743</v>
      </c>
      <c r="AQ267">
        <v>31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47340.974066072442</v>
      </c>
      <c r="AV267">
        <f t="shared" si="132"/>
        <v>1199.9864285714291</v>
      </c>
      <c r="AW267">
        <f t="shared" si="133"/>
        <v>1025.9146850226734</v>
      </c>
      <c r="AX267">
        <f t="shared" si="134"/>
        <v>0.85493857313370936</v>
      </c>
      <c r="AY267">
        <f t="shared" si="135"/>
        <v>0.18843144614805901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1669220864.5</v>
      </c>
      <c r="BF267">
        <v>1635.461428571429</v>
      </c>
      <c r="BG267">
        <v>1655.1157142857139</v>
      </c>
      <c r="BH267">
        <v>34.573146428571427</v>
      </c>
      <c r="BI267">
        <v>33.799164285714291</v>
      </c>
      <c r="BJ267">
        <v>1639.866428571429</v>
      </c>
      <c r="BK267">
        <v>34.457742857142861</v>
      </c>
      <c r="BL267">
        <v>649.9944999999999</v>
      </c>
      <c r="BM267">
        <v>101.03060714285721</v>
      </c>
      <c r="BN267">
        <v>9.995966071428572E-2</v>
      </c>
      <c r="BO267">
        <v>32.831696428571433</v>
      </c>
      <c r="BP267">
        <v>33.37821785714285</v>
      </c>
      <c r="BQ267">
        <v>999.9000000000002</v>
      </c>
      <c r="BR267">
        <v>0</v>
      </c>
      <c r="BS267">
        <v>0</v>
      </c>
      <c r="BT267">
        <v>9007.3657142857137</v>
      </c>
      <c r="BU267">
        <v>0</v>
      </c>
      <c r="BV267">
        <v>13.38221785714286</v>
      </c>
      <c r="BW267">
        <v>-19.654085714285721</v>
      </c>
      <c r="BX267">
        <v>1694.0285714285719</v>
      </c>
      <c r="BY267">
        <v>1713.0135714285709</v>
      </c>
      <c r="BZ267">
        <v>0.77397217857142842</v>
      </c>
      <c r="CA267">
        <v>1655.1157142857139</v>
      </c>
      <c r="CB267">
        <v>33.799164285714291</v>
      </c>
      <c r="CC267">
        <v>3.492943214285714</v>
      </c>
      <c r="CD267">
        <v>3.4147474999999998</v>
      </c>
      <c r="CE267">
        <v>26.58547857142857</v>
      </c>
      <c r="CF267">
        <v>26.201725</v>
      </c>
      <c r="CG267">
        <v>1199.9864285714291</v>
      </c>
      <c r="CH267">
        <v>0.49996532142857142</v>
      </c>
      <c r="CI267">
        <v>0.50003467857142858</v>
      </c>
      <c r="CJ267">
        <v>0</v>
      </c>
      <c r="CK267">
        <v>868.80060714285719</v>
      </c>
      <c r="CL267">
        <v>4.9990899999999998</v>
      </c>
      <c r="CM267">
        <v>9557.1282142857144</v>
      </c>
      <c r="CN267">
        <v>9557.6325000000015</v>
      </c>
      <c r="CO267">
        <v>42</v>
      </c>
      <c r="CP267">
        <v>43.522142857142853</v>
      </c>
      <c r="CQ267">
        <v>42.75</v>
      </c>
      <c r="CR267">
        <v>42.625</v>
      </c>
      <c r="CS267">
        <v>43.436999999999983</v>
      </c>
      <c r="CT267">
        <v>597.45071428571441</v>
      </c>
      <c r="CU267">
        <v>597.53571428571411</v>
      </c>
      <c r="CV267">
        <v>0</v>
      </c>
      <c r="CW267">
        <v>1669220879.4000001</v>
      </c>
      <c r="CX267">
        <v>0</v>
      </c>
      <c r="CY267">
        <v>1669215309.0999999</v>
      </c>
      <c r="CZ267" t="s">
        <v>356</v>
      </c>
      <c r="DA267">
        <v>1669215309.0999999</v>
      </c>
      <c r="DB267">
        <v>1669215308.0999999</v>
      </c>
      <c r="DC267">
        <v>4</v>
      </c>
      <c r="DD267">
        <v>-3.3000000000000002E-2</v>
      </c>
      <c r="DE267">
        <v>-1.7000000000000001E-2</v>
      </c>
      <c r="DF267">
        <v>-3.2709999999999999</v>
      </c>
      <c r="DG267">
        <v>0.115</v>
      </c>
      <c r="DH267">
        <v>409</v>
      </c>
      <c r="DI267">
        <v>31</v>
      </c>
      <c r="DJ267">
        <v>0.59</v>
      </c>
      <c r="DK267">
        <v>0.22</v>
      </c>
      <c r="DL267">
        <v>-19.6724025</v>
      </c>
      <c r="DM267">
        <v>-0.46136848030015037</v>
      </c>
      <c r="DN267">
        <v>0.14279475740989231</v>
      </c>
      <c r="DO267">
        <v>0</v>
      </c>
      <c r="DP267">
        <v>0.77033277499999997</v>
      </c>
      <c r="DQ267">
        <v>8.4702810506564363E-2</v>
      </c>
      <c r="DR267">
        <v>8.3322118476653675E-3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3.2968000000000002</v>
      </c>
      <c r="EB267">
        <v>2.6254400000000002</v>
      </c>
      <c r="EC267">
        <v>0.253778</v>
      </c>
      <c r="ED267">
        <v>0.25353900000000001</v>
      </c>
      <c r="EE267">
        <v>0.140987</v>
      </c>
      <c r="EF267">
        <v>0.137264</v>
      </c>
      <c r="EG267">
        <v>22621.4</v>
      </c>
      <c r="EH267">
        <v>23037.3</v>
      </c>
      <c r="EI267">
        <v>28215</v>
      </c>
      <c r="EJ267">
        <v>29716.1</v>
      </c>
      <c r="EK267">
        <v>33349.300000000003</v>
      </c>
      <c r="EL267">
        <v>35585.5</v>
      </c>
      <c r="EM267">
        <v>39811.199999999997</v>
      </c>
      <c r="EN267">
        <v>42454.3</v>
      </c>
      <c r="EO267">
        <v>2.1755300000000002</v>
      </c>
      <c r="EP267">
        <v>2.1911200000000002</v>
      </c>
      <c r="EQ267">
        <v>0.14117399999999999</v>
      </c>
      <c r="ER267">
        <v>0</v>
      </c>
      <c r="ES267">
        <v>31.094799999999999</v>
      </c>
      <c r="ET267">
        <v>999.9</v>
      </c>
      <c r="EU267">
        <v>75.599999999999994</v>
      </c>
      <c r="EV267">
        <v>34.9</v>
      </c>
      <c r="EW267">
        <v>42.031300000000002</v>
      </c>
      <c r="EX267">
        <v>57.311799999999998</v>
      </c>
      <c r="EY267">
        <v>-2.5881400000000001</v>
      </c>
      <c r="EZ267">
        <v>2</v>
      </c>
      <c r="FA267">
        <v>0.43357200000000001</v>
      </c>
      <c r="FB267">
        <v>0.22523699999999999</v>
      </c>
      <c r="FC267">
        <v>20.271699999999999</v>
      </c>
      <c r="FD267">
        <v>5.2195400000000003</v>
      </c>
      <c r="FE267">
        <v>12.004899999999999</v>
      </c>
      <c r="FF267">
        <v>4.9866999999999999</v>
      </c>
      <c r="FG267">
        <v>3.2845</v>
      </c>
      <c r="FH267">
        <v>9999</v>
      </c>
      <c r="FI267">
        <v>9999</v>
      </c>
      <c r="FJ267">
        <v>9999</v>
      </c>
      <c r="FK267">
        <v>999.9</v>
      </c>
      <c r="FL267">
        <v>1.8658300000000001</v>
      </c>
      <c r="FM267">
        <v>1.8621799999999999</v>
      </c>
      <c r="FN267">
        <v>1.86419</v>
      </c>
      <c r="FO267">
        <v>1.8602700000000001</v>
      </c>
      <c r="FP267">
        <v>1.8610199999999999</v>
      </c>
      <c r="FQ267">
        <v>1.86016</v>
      </c>
      <c r="FR267">
        <v>1.86188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-4.42</v>
      </c>
      <c r="GH267">
        <v>0.1154</v>
      </c>
      <c r="GI267">
        <v>-2.7106589400944232</v>
      </c>
      <c r="GJ267">
        <v>-1.6100910332537859E-3</v>
      </c>
      <c r="GK267">
        <v>7.0186618486508772E-7</v>
      </c>
      <c r="GL267">
        <v>-2.134652460378022E-10</v>
      </c>
      <c r="GM267">
        <v>0.1154050000000026</v>
      </c>
      <c r="GN267">
        <v>0</v>
      </c>
      <c r="GO267">
        <v>0</v>
      </c>
      <c r="GP267">
        <v>0</v>
      </c>
      <c r="GQ267">
        <v>5</v>
      </c>
      <c r="GR267">
        <v>2079</v>
      </c>
      <c r="GS267">
        <v>3</v>
      </c>
      <c r="GT267">
        <v>29</v>
      </c>
      <c r="GU267">
        <v>92.7</v>
      </c>
      <c r="GV267">
        <v>92.7</v>
      </c>
      <c r="GW267">
        <v>4.1564899999999998</v>
      </c>
      <c r="GX267">
        <v>2.4939</v>
      </c>
      <c r="GY267">
        <v>2.04834</v>
      </c>
      <c r="GZ267">
        <v>2.6220699999999999</v>
      </c>
      <c r="HA267">
        <v>2.1972700000000001</v>
      </c>
      <c r="HB267">
        <v>2.36938</v>
      </c>
      <c r="HC267">
        <v>39.717100000000002</v>
      </c>
      <c r="HD267">
        <v>14.709899999999999</v>
      </c>
      <c r="HE267">
        <v>18</v>
      </c>
      <c r="HF267">
        <v>661.29399999999998</v>
      </c>
      <c r="HG267">
        <v>749.80799999999999</v>
      </c>
      <c r="HH267">
        <v>31.001100000000001</v>
      </c>
      <c r="HI267">
        <v>32.899799999999999</v>
      </c>
      <c r="HJ267">
        <v>30.000599999999999</v>
      </c>
      <c r="HK267">
        <v>32.746899999999997</v>
      </c>
      <c r="HL267">
        <v>32.7378</v>
      </c>
      <c r="HM267">
        <v>83.099000000000004</v>
      </c>
      <c r="HN267">
        <v>27.8338</v>
      </c>
      <c r="HO267">
        <v>98.142799999999994</v>
      </c>
      <c r="HP267">
        <v>31</v>
      </c>
      <c r="HQ267">
        <v>1679.34</v>
      </c>
      <c r="HR267">
        <v>33.925899999999999</v>
      </c>
      <c r="HS267">
        <v>99.399199999999993</v>
      </c>
      <c r="HT267">
        <v>98.467299999999994</v>
      </c>
    </row>
    <row r="268" spans="1:228" x14ac:dyDescent="0.2">
      <c r="A268">
        <v>253</v>
      </c>
      <c r="B268">
        <v>1669220876.5</v>
      </c>
      <c r="C268">
        <v>1127</v>
      </c>
      <c r="D268" t="s">
        <v>865</v>
      </c>
      <c r="E268" t="s">
        <v>866</v>
      </c>
      <c r="F268">
        <v>4</v>
      </c>
      <c r="G268">
        <v>1669220868.5</v>
      </c>
      <c r="H268">
        <f t="shared" si="102"/>
        <v>1.8610857231132797E-3</v>
      </c>
      <c r="I268">
        <f t="shared" si="103"/>
        <v>1.8610857231132798</v>
      </c>
      <c r="J268">
        <f t="shared" si="104"/>
        <v>20.317158698951317</v>
      </c>
      <c r="K268">
        <f t="shared" si="105"/>
        <v>1642.1214285714279</v>
      </c>
      <c r="L268">
        <f t="shared" si="106"/>
        <v>1301.8761554725195</v>
      </c>
      <c r="M268">
        <f t="shared" si="107"/>
        <v>131.66020968940933</v>
      </c>
      <c r="N268">
        <f t="shared" si="108"/>
        <v>166.06959941033367</v>
      </c>
      <c r="O268">
        <f t="shared" si="109"/>
        <v>0.10996252856229329</v>
      </c>
      <c r="P268">
        <f t="shared" si="110"/>
        <v>3.6816455659800713</v>
      </c>
      <c r="Q268">
        <f t="shared" si="111"/>
        <v>0.10816999328376596</v>
      </c>
      <c r="R268">
        <f t="shared" si="112"/>
        <v>6.776486393249874E-2</v>
      </c>
      <c r="S268">
        <f t="shared" si="113"/>
        <v>226.11582973700808</v>
      </c>
      <c r="T268">
        <f t="shared" si="114"/>
        <v>33.516562343569582</v>
      </c>
      <c r="U268">
        <f t="shared" si="115"/>
        <v>33.381132142857147</v>
      </c>
      <c r="V268">
        <f t="shared" si="116"/>
        <v>5.1613116169178923</v>
      </c>
      <c r="W268">
        <f t="shared" si="117"/>
        <v>69.846586855453779</v>
      </c>
      <c r="X268">
        <f t="shared" si="118"/>
        <v>3.4958045448473754</v>
      </c>
      <c r="Y268">
        <f t="shared" si="119"/>
        <v>5.0049754787329528</v>
      </c>
      <c r="Z268">
        <f t="shared" si="120"/>
        <v>1.665507072070517</v>
      </c>
      <c r="AA268">
        <f t="shared" si="121"/>
        <v>-82.073880389295638</v>
      </c>
      <c r="AB268">
        <f t="shared" si="122"/>
        <v>-108.7385214322337</v>
      </c>
      <c r="AC268">
        <f t="shared" si="123"/>
        <v>-6.771325370274198</v>
      </c>
      <c r="AD268">
        <f t="shared" si="124"/>
        <v>28.532102545204523</v>
      </c>
      <c r="AE268">
        <f t="shared" si="125"/>
        <v>44.252916212046991</v>
      </c>
      <c r="AF268">
        <f t="shared" si="126"/>
        <v>1.913040580779948</v>
      </c>
      <c r="AG268">
        <f t="shared" si="127"/>
        <v>20.317158698951317</v>
      </c>
      <c r="AH268">
        <v>1729.420178839827</v>
      </c>
      <c r="AI268">
        <v>1713.9475151515151</v>
      </c>
      <c r="AJ268">
        <v>1.741925541125235</v>
      </c>
      <c r="AK268">
        <v>63.31</v>
      </c>
      <c r="AL268">
        <f t="shared" si="128"/>
        <v>1.8610857231132798</v>
      </c>
      <c r="AM268">
        <v>33.814032318352623</v>
      </c>
      <c r="AN268">
        <v>34.560587878787857</v>
      </c>
      <c r="AO268">
        <v>-3.8580102260516542E-5</v>
      </c>
      <c r="AP268">
        <v>89.38907270601743</v>
      </c>
      <c r="AQ268">
        <v>31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47383.835416667418</v>
      </c>
      <c r="AV268">
        <f t="shared" si="132"/>
        <v>1199.987142857143</v>
      </c>
      <c r="AW268">
        <f t="shared" si="133"/>
        <v>1025.9155635943048</v>
      </c>
      <c r="AX268">
        <f t="shared" si="134"/>
        <v>0.85493879638711989</v>
      </c>
      <c r="AY268">
        <f t="shared" si="135"/>
        <v>0.18843187702714154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1669220868.5</v>
      </c>
      <c r="BF268">
        <v>1642.1214285714279</v>
      </c>
      <c r="BG268">
        <v>1661.808214285714</v>
      </c>
      <c r="BH268">
        <v>34.56704642857143</v>
      </c>
      <c r="BI268">
        <v>33.799871428571421</v>
      </c>
      <c r="BJ268">
        <v>1646.533571428572</v>
      </c>
      <c r="BK268">
        <v>34.451642857142858</v>
      </c>
      <c r="BL268">
        <v>650.00339285714279</v>
      </c>
      <c r="BM268">
        <v>101.0311428571428</v>
      </c>
      <c r="BN268">
        <v>9.9989421428571437E-2</v>
      </c>
      <c r="BO268">
        <v>32.833289285714287</v>
      </c>
      <c r="BP268">
        <v>33.381132142857147</v>
      </c>
      <c r="BQ268">
        <v>999.9000000000002</v>
      </c>
      <c r="BR268">
        <v>0</v>
      </c>
      <c r="BS268">
        <v>0</v>
      </c>
      <c r="BT268">
        <v>9015.6482142857149</v>
      </c>
      <c r="BU268">
        <v>0</v>
      </c>
      <c r="BV268">
        <v>13.02651071428572</v>
      </c>
      <c r="BW268">
        <v>-19.68689642857143</v>
      </c>
      <c r="BX268">
        <v>1700.9167857142861</v>
      </c>
      <c r="BY268">
        <v>1719.9425000000001</v>
      </c>
      <c r="BZ268">
        <v>0.76716732142857147</v>
      </c>
      <c r="CA268">
        <v>1661.808214285714</v>
      </c>
      <c r="CB268">
        <v>33.799871428571421</v>
      </c>
      <c r="CC268">
        <v>3.492346785714286</v>
      </c>
      <c r="CD268">
        <v>3.414838214285715</v>
      </c>
      <c r="CE268">
        <v>26.58257857142857</v>
      </c>
      <c r="CF268">
        <v>26.202175</v>
      </c>
      <c r="CG268">
        <v>1199.987142857143</v>
      </c>
      <c r="CH268">
        <v>0.49995807142857163</v>
      </c>
      <c r="CI268">
        <v>0.50004192857142848</v>
      </c>
      <c r="CJ268">
        <v>0</v>
      </c>
      <c r="CK268">
        <v>868.88946428571421</v>
      </c>
      <c r="CL268">
        <v>4.9990899999999998</v>
      </c>
      <c r="CM268">
        <v>9561.4399999999987</v>
      </c>
      <c r="CN268">
        <v>9557.6085714285709</v>
      </c>
      <c r="CO268">
        <v>42</v>
      </c>
      <c r="CP268">
        <v>43.528785714285711</v>
      </c>
      <c r="CQ268">
        <v>42.752214285714281</v>
      </c>
      <c r="CR268">
        <v>42.625</v>
      </c>
      <c r="CS268">
        <v>43.436999999999983</v>
      </c>
      <c r="CT268">
        <v>597.44214285714293</v>
      </c>
      <c r="CU268">
        <v>597.54499999999996</v>
      </c>
      <c r="CV268">
        <v>0</v>
      </c>
      <c r="CW268">
        <v>1669220883.5999999</v>
      </c>
      <c r="CX268">
        <v>0</v>
      </c>
      <c r="CY268">
        <v>1669215309.0999999</v>
      </c>
      <c r="CZ268" t="s">
        <v>356</v>
      </c>
      <c r="DA268">
        <v>1669215309.0999999</v>
      </c>
      <c r="DB268">
        <v>1669215308.0999999</v>
      </c>
      <c r="DC268">
        <v>4</v>
      </c>
      <c r="DD268">
        <v>-3.3000000000000002E-2</v>
      </c>
      <c r="DE268">
        <v>-1.7000000000000001E-2</v>
      </c>
      <c r="DF268">
        <v>-3.2709999999999999</v>
      </c>
      <c r="DG268">
        <v>0.115</v>
      </c>
      <c r="DH268">
        <v>409</v>
      </c>
      <c r="DI268">
        <v>31</v>
      </c>
      <c r="DJ268">
        <v>0.59</v>
      </c>
      <c r="DK268">
        <v>0.22</v>
      </c>
      <c r="DL268">
        <v>-19.64621</v>
      </c>
      <c r="DM268">
        <v>-0.54254859287054347</v>
      </c>
      <c r="DN268">
        <v>0.14131002052225461</v>
      </c>
      <c r="DO268">
        <v>0</v>
      </c>
      <c r="DP268">
        <v>0.76821605000000004</v>
      </c>
      <c r="DQ268">
        <v>-3.6837838649158003E-2</v>
      </c>
      <c r="DR268">
        <v>1.409383703068472E-2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3.2970799999999998</v>
      </c>
      <c r="EB268">
        <v>2.6254300000000002</v>
      </c>
      <c r="EC268">
        <v>0.25437700000000002</v>
      </c>
      <c r="ED268">
        <v>0.25414700000000001</v>
      </c>
      <c r="EE268">
        <v>0.14099100000000001</v>
      </c>
      <c r="EF268">
        <v>0.13739799999999999</v>
      </c>
      <c r="EG268">
        <v>22603.4</v>
      </c>
      <c r="EH268">
        <v>23017.8</v>
      </c>
      <c r="EI268">
        <v>28215.4</v>
      </c>
      <c r="EJ268">
        <v>29715.3</v>
      </c>
      <c r="EK268">
        <v>33349.1</v>
      </c>
      <c r="EL268">
        <v>35579.1</v>
      </c>
      <c r="EM268">
        <v>39811.1</v>
      </c>
      <c r="EN268">
        <v>42453.2</v>
      </c>
      <c r="EO268">
        <v>2.1755499999999999</v>
      </c>
      <c r="EP268">
        <v>2.1908500000000002</v>
      </c>
      <c r="EQ268">
        <v>0.141628</v>
      </c>
      <c r="ER268">
        <v>0</v>
      </c>
      <c r="ES268">
        <v>31.093</v>
      </c>
      <c r="ET268">
        <v>999.9</v>
      </c>
      <c r="EU268">
        <v>75.599999999999994</v>
      </c>
      <c r="EV268">
        <v>34.9</v>
      </c>
      <c r="EW268">
        <v>42.031500000000001</v>
      </c>
      <c r="EX268">
        <v>56.8018</v>
      </c>
      <c r="EY268">
        <v>-2.7484000000000002</v>
      </c>
      <c r="EZ268">
        <v>2</v>
      </c>
      <c r="FA268">
        <v>0.43385699999999999</v>
      </c>
      <c r="FB268">
        <v>0.23045199999999999</v>
      </c>
      <c r="FC268">
        <v>20.271799999999999</v>
      </c>
      <c r="FD268">
        <v>5.2186399999999997</v>
      </c>
      <c r="FE268">
        <v>12.0047</v>
      </c>
      <c r="FF268">
        <v>4.9861500000000003</v>
      </c>
      <c r="FG268">
        <v>3.28443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1.86422</v>
      </c>
      <c r="FO268">
        <v>1.8602799999999999</v>
      </c>
      <c r="FP268">
        <v>1.86104</v>
      </c>
      <c r="FQ268">
        <v>1.86019</v>
      </c>
      <c r="FR268">
        <v>1.86188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-4.42</v>
      </c>
      <c r="GH268">
        <v>0.1154</v>
      </c>
      <c r="GI268">
        <v>-2.7106589400944232</v>
      </c>
      <c r="GJ268">
        <v>-1.6100910332537859E-3</v>
      </c>
      <c r="GK268">
        <v>7.0186618486508772E-7</v>
      </c>
      <c r="GL268">
        <v>-2.134652460378022E-10</v>
      </c>
      <c r="GM268">
        <v>0.1154050000000026</v>
      </c>
      <c r="GN268">
        <v>0</v>
      </c>
      <c r="GO268">
        <v>0</v>
      </c>
      <c r="GP268">
        <v>0</v>
      </c>
      <c r="GQ268">
        <v>5</v>
      </c>
      <c r="GR268">
        <v>2079</v>
      </c>
      <c r="GS268">
        <v>3</v>
      </c>
      <c r="GT268">
        <v>29</v>
      </c>
      <c r="GU268">
        <v>92.8</v>
      </c>
      <c r="GV268">
        <v>92.8</v>
      </c>
      <c r="GW268">
        <v>4.1687000000000003</v>
      </c>
      <c r="GX268">
        <v>2.50488</v>
      </c>
      <c r="GY268">
        <v>2.04834</v>
      </c>
      <c r="GZ268">
        <v>2.6220699999999999</v>
      </c>
      <c r="HA268">
        <v>2.1972700000000001</v>
      </c>
      <c r="HB268">
        <v>2.33765</v>
      </c>
      <c r="HC268">
        <v>39.717100000000002</v>
      </c>
      <c r="HD268">
        <v>14.7187</v>
      </c>
      <c r="HE268">
        <v>18</v>
      </c>
      <c r="HF268">
        <v>661.36300000000006</v>
      </c>
      <c r="HG268">
        <v>749.59500000000003</v>
      </c>
      <c r="HH268">
        <v>31.001300000000001</v>
      </c>
      <c r="HI268">
        <v>32.9039</v>
      </c>
      <c r="HJ268">
        <v>30.000599999999999</v>
      </c>
      <c r="HK268">
        <v>32.751600000000003</v>
      </c>
      <c r="HL268">
        <v>32.741799999999998</v>
      </c>
      <c r="HM268">
        <v>83.359499999999997</v>
      </c>
      <c r="HN268">
        <v>27.8338</v>
      </c>
      <c r="HO268">
        <v>98.142799999999994</v>
      </c>
      <c r="HP268">
        <v>31</v>
      </c>
      <c r="HQ268">
        <v>1686.06</v>
      </c>
      <c r="HR268">
        <v>33.9358</v>
      </c>
      <c r="HS268">
        <v>99.399500000000003</v>
      </c>
      <c r="HT268">
        <v>98.464699999999993</v>
      </c>
    </row>
    <row r="269" spans="1:228" x14ac:dyDescent="0.2">
      <c r="A269">
        <v>254</v>
      </c>
      <c r="B269">
        <v>1669220880.5</v>
      </c>
      <c r="C269">
        <v>1131</v>
      </c>
      <c r="D269" t="s">
        <v>867</v>
      </c>
      <c r="E269" t="s">
        <v>868</v>
      </c>
      <c r="F269">
        <v>4</v>
      </c>
      <c r="G269">
        <v>1669220872.5</v>
      </c>
      <c r="H269">
        <f t="shared" si="102"/>
        <v>1.9008642500657298E-3</v>
      </c>
      <c r="I269">
        <f t="shared" si="103"/>
        <v>1.9008642500657298</v>
      </c>
      <c r="J269">
        <f t="shared" si="104"/>
        <v>20.798585138193161</v>
      </c>
      <c r="K269">
        <f t="shared" si="105"/>
        <v>1648.815714285714</v>
      </c>
      <c r="L269">
        <f t="shared" si="106"/>
        <v>1307.5509237291487</v>
      </c>
      <c r="M269">
        <f t="shared" si="107"/>
        <v>132.23397586433373</v>
      </c>
      <c r="N269">
        <f t="shared" si="108"/>
        <v>166.74643672444438</v>
      </c>
      <c r="O269">
        <f t="shared" si="109"/>
        <v>0.11229248163706905</v>
      </c>
      <c r="P269">
        <f t="shared" si="110"/>
        <v>3.6776954504274078</v>
      </c>
      <c r="Q269">
        <f t="shared" si="111"/>
        <v>0.11042190377992915</v>
      </c>
      <c r="R269">
        <f t="shared" si="112"/>
        <v>6.9179158288891041E-2</v>
      </c>
      <c r="S269">
        <f t="shared" si="113"/>
        <v>226.11593366545429</v>
      </c>
      <c r="T269">
        <f t="shared" si="114"/>
        <v>33.507799461404971</v>
      </c>
      <c r="U269">
        <f t="shared" si="115"/>
        <v>33.383689285714283</v>
      </c>
      <c r="V269">
        <f t="shared" si="116"/>
        <v>5.1620511869089762</v>
      </c>
      <c r="W269">
        <f t="shared" si="117"/>
        <v>69.847806925575895</v>
      </c>
      <c r="X269">
        <f t="shared" si="118"/>
        <v>3.4956443665219941</v>
      </c>
      <c r="Y269">
        <f t="shared" si="119"/>
        <v>5.0046587292950608</v>
      </c>
      <c r="Z269">
        <f t="shared" si="120"/>
        <v>1.6664068203869822</v>
      </c>
      <c r="AA269">
        <f t="shared" si="121"/>
        <v>-83.828113427898685</v>
      </c>
      <c r="AB269">
        <f t="shared" si="122"/>
        <v>-109.3519190915076</v>
      </c>
      <c r="AC269">
        <f t="shared" si="123"/>
        <v>-6.8168844862651898</v>
      </c>
      <c r="AD269">
        <f t="shared" si="124"/>
        <v>26.119016659782829</v>
      </c>
      <c r="AE269">
        <f t="shared" si="125"/>
        <v>44.389052820057032</v>
      </c>
      <c r="AF269">
        <f t="shared" si="126"/>
        <v>1.8863563994294448</v>
      </c>
      <c r="AG269">
        <f t="shared" si="127"/>
        <v>20.798585138193161</v>
      </c>
      <c r="AH269">
        <v>1736.4754815670999</v>
      </c>
      <c r="AI269">
        <v>1720.847333333332</v>
      </c>
      <c r="AJ269">
        <v>1.728666666666318</v>
      </c>
      <c r="AK269">
        <v>63.31</v>
      </c>
      <c r="AL269">
        <f t="shared" si="128"/>
        <v>1.9008642500657298</v>
      </c>
      <c r="AM269">
        <v>33.842081371974999</v>
      </c>
      <c r="AN269">
        <v>34.576566666666658</v>
      </c>
      <c r="AO269">
        <v>5.0873861553590201E-3</v>
      </c>
      <c r="AP269">
        <v>89.38907270601743</v>
      </c>
      <c r="AQ269">
        <v>31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47313.367510995027</v>
      </c>
      <c r="AV269">
        <f t="shared" si="132"/>
        <v>1199.988571428572</v>
      </c>
      <c r="AW269">
        <f t="shared" si="133"/>
        <v>1025.9166993085259</v>
      </c>
      <c r="AX269">
        <f t="shared" si="134"/>
        <v>0.85493872503067636</v>
      </c>
      <c r="AY269">
        <f t="shared" si="135"/>
        <v>0.18843173930920526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1669220872.5</v>
      </c>
      <c r="BF269">
        <v>1648.815714285714</v>
      </c>
      <c r="BG269">
        <v>1668.545714285714</v>
      </c>
      <c r="BH269">
        <v>34.565496428571429</v>
      </c>
      <c r="BI269">
        <v>33.809035714285713</v>
      </c>
      <c r="BJ269">
        <v>1653.2353571428571</v>
      </c>
      <c r="BK269">
        <v>34.450092857142863</v>
      </c>
      <c r="BL269">
        <v>650.01585714285716</v>
      </c>
      <c r="BM269">
        <v>101.03100000000001</v>
      </c>
      <c r="BN269">
        <v>0.10003318928571429</v>
      </c>
      <c r="BO269">
        <v>32.832164285714278</v>
      </c>
      <c r="BP269">
        <v>33.383689285714283</v>
      </c>
      <c r="BQ269">
        <v>999.9000000000002</v>
      </c>
      <c r="BR269">
        <v>0</v>
      </c>
      <c r="BS269">
        <v>0</v>
      </c>
      <c r="BT269">
        <v>9002.0099999999984</v>
      </c>
      <c r="BU269">
        <v>0</v>
      </c>
      <c r="BV269">
        <v>12.85783571428572</v>
      </c>
      <c r="BW269">
        <v>-19.729846428571431</v>
      </c>
      <c r="BX269">
        <v>1707.8485714285709</v>
      </c>
      <c r="BY269">
        <v>1726.9324999999999</v>
      </c>
      <c r="BZ269">
        <v>0.75646314285714278</v>
      </c>
      <c r="CA269">
        <v>1668.545714285714</v>
      </c>
      <c r="CB269">
        <v>33.809035714285713</v>
      </c>
      <c r="CC269">
        <v>3.4921860714285722</v>
      </c>
      <c r="CD269">
        <v>3.415759642857144</v>
      </c>
      <c r="CE269">
        <v>26.58179642857143</v>
      </c>
      <c r="CF269">
        <v>26.206739285714281</v>
      </c>
      <c r="CG269">
        <v>1199.988571428572</v>
      </c>
      <c r="CH269">
        <v>0.49996042857142858</v>
      </c>
      <c r="CI269">
        <v>0.50003957142857136</v>
      </c>
      <c r="CJ269">
        <v>0</v>
      </c>
      <c r="CK269">
        <v>868.92124999999976</v>
      </c>
      <c r="CL269">
        <v>4.9990899999999998</v>
      </c>
      <c r="CM269">
        <v>9571.5996428571416</v>
      </c>
      <c r="CN269">
        <v>9557.6292857142853</v>
      </c>
      <c r="CO269">
        <v>42.004428571428562</v>
      </c>
      <c r="CP269">
        <v>43.539857142857123</v>
      </c>
      <c r="CQ269">
        <v>42.752214285714281</v>
      </c>
      <c r="CR269">
        <v>42.625</v>
      </c>
      <c r="CS269">
        <v>43.436999999999983</v>
      </c>
      <c r="CT269">
        <v>597.4457142857143</v>
      </c>
      <c r="CU269">
        <v>597.54285714285709</v>
      </c>
      <c r="CV269">
        <v>0</v>
      </c>
      <c r="CW269">
        <v>1669220887.2</v>
      </c>
      <c r="CX269">
        <v>0</v>
      </c>
      <c r="CY269">
        <v>1669215309.0999999</v>
      </c>
      <c r="CZ269" t="s">
        <v>356</v>
      </c>
      <c r="DA269">
        <v>1669215309.0999999</v>
      </c>
      <c r="DB269">
        <v>1669215308.0999999</v>
      </c>
      <c r="DC269">
        <v>4</v>
      </c>
      <c r="DD269">
        <v>-3.3000000000000002E-2</v>
      </c>
      <c r="DE269">
        <v>-1.7000000000000001E-2</v>
      </c>
      <c r="DF269">
        <v>-3.2709999999999999</v>
      </c>
      <c r="DG269">
        <v>0.115</v>
      </c>
      <c r="DH269">
        <v>409</v>
      </c>
      <c r="DI269">
        <v>31</v>
      </c>
      <c r="DJ269">
        <v>0.59</v>
      </c>
      <c r="DK269">
        <v>0.22</v>
      </c>
      <c r="DL269">
        <v>-19.685919999999999</v>
      </c>
      <c r="DM269">
        <v>-0.22167804878042449</v>
      </c>
      <c r="DN269">
        <v>0.12726817394777079</v>
      </c>
      <c r="DO269">
        <v>0</v>
      </c>
      <c r="DP269">
        <v>0.76098889999999997</v>
      </c>
      <c r="DQ269">
        <v>-0.17335364352720681</v>
      </c>
      <c r="DR269">
        <v>2.1879981643959389E-2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3.2968799999999998</v>
      </c>
      <c r="EB269">
        <v>2.6249400000000001</v>
      </c>
      <c r="EC269">
        <v>0.25497300000000001</v>
      </c>
      <c r="ED269">
        <v>0.25474999999999998</v>
      </c>
      <c r="EE269">
        <v>0.14103399999999999</v>
      </c>
      <c r="EF269">
        <v>0.13739699999999999</v>
      </c>
      <c r="EG269">
        <v>22585.1</v>
      </c>
      <c r="EH269">
        <v>22998.6</v>
      </c>
      <c r="EI269">
        <v>28215.200000000001</v>
      </c>
      <c r="EJ269">
        <v>29714.7</v>
      </c>
      <c r="EK269">
        <v>33347.599999999999</v>
      </c>
      <c r="EL269">
        <v>35578.5</v>
      </c>
      <c r="EM269">
        <v>39811.300000000003</v>
      </c>
      <c r="EN269">
        <v>42452.4</v>
      </c>
      <c r="EO269">
        <v>2.17578</v>
      </c>
      <c r="EP269">
        <v>2.1909000000000001</v>
      </c>
      <c r="EQ269">
        <v>0.14118900000000001</v>
      </c>
      <c r="ER269">
        <v>0</v>
      </c>
      <c r="ES269">
        <v>31.093</v>
      </c>
      <c r="ET269">
        <v>999.9</v>
      </c>
      <c r="EU269">
        <v>75.5</v>
      </c>
      <c r="EV269">
        <v>34.9</v>
      </c>
      <c r="EW269">
        <v>41.9803</v>
      </c>
      <c r="EX269">
        <v>57.191800000000001</v>
      </c>
      <c r="EY269">
        <v>-2.6041599999999998</v>
      </c>
      <c r="EZ269">
        <v>2</v>
      </c>
      <c r="FA269">
        <v>0.43428600000000001</v>
      </c>
      <c r="FB269">
        <v>0.23341799999999999</v>
      </c>
      <c r="FC269">
        <v>20.271699999999999</v>
      </c>
      <c r="FD269">
        <v>5.2199900000000001</v>
      </c>
      <c r="FE269">
        <v>12.005800000000001</v>
      </c>
      <c r="FF269">
        <v>4.9869000000000003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1.86422</v>
      </c>
      <c r="FO269">
        <v>1.8603000000000001</v>
      </c>
      <c r="FP269">
        <v>1.8610599999999999</v>
      </c>
      <c r="FQ269">
        <v>1.8601799999999999</v>
      </c>
      <c r="FR269">
        <v>1.86188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-4.43</v>
      </c>
      <c r="GH269">
        <v>0.1154</v>
      </c>
      <c r="GI269">
        <v>-2.7106589400944232</v>
      </c>
      <c r="GJ269">
        <v>-1.6100910332537859E-3</v>
      </c>
      <c r="GK269">
        <v>7.0186618486508772E-7</v>
      </c>
      <c r="GL269">
        <v>-2.134652460378022E-10</v>
      </c>
      <c r="GM269">
        <v>0.1154050000000026</v>
      </c>
      <c r="GN269">
        <v>0</v>
      </c>
      <c r="GO269">
        <v>0</v>
      </c>
      <c r="GP269">
        <v>0</v>
      </c>
      <c r="GQ269">
        <v>5</v>
      </c>
      <c r="GR269">
        <v>2079</v>
      </c>
      <c r="GS269">
        <v>3</v>
      </c>
      <c r="GT269">
        <v>29</v>
      </c>
      <c r="GU269">
        <v>92.9</v>
      </c>
      <c r="GV269">
        <v>92.9</v>
      </c>
      <c r="GW269">
        <v>4.1821299999999999</v>
      </c>
      <c r="GX269">
        <v>2.5</v>
      </c>
      <c r="GY269">
        <v>2.04834</v>
      </c>
      <c r="GZ269">
        <v>2.6232899999999999</v>
      </c>
      <c r="HA269">
        <v>2.1972700000000001</v>
      </c>
      <c r="HB269">
        <v>2.3034699999999999</v>
      </c>
      <c r="HC269">
        <v>39.742199999999997</v>
      </c>
      <c r="HD269">
        <v>14.692399999999999</v>
      </c>
      <c r="HE269">
        <v>18</v>
      </c>
      <c r="HF269">
        <v>661.58399999999995</v>
      </c>
      <c r="HG269">
        <v>749.68799999999999</v>
      </c>
      <c r="HH269">
        <v>31.001000000000001</v>
      </c>
      <c r="HI269">
        <v>32.907899999999998</v>
      </c>
      <c r="HJ269">
        <v>30.000599999999999</v>
      </c>
      <c r="HK269">
        <v>32.755600000000001</v>
      </c>
      <c r="HL269">
        <v>32.7455</v>
      </c>
      <c r="HM269">
        <v>83.617099999999994</v>
      </c>
      <c r="HN269">
        <v>27.8338</v>
      </c>
      <c r="HO269">
        <v>98.142799999999994</v>
      </c>
      <c r="HP269">
        <v>31</v>
      </c>
      <c r="HQ269">
        <v>1692.77</v>
      </c>
      <c r="HR269">
        <v>33.947400000000002</v>
      </c>
      <c r="HS269">
        <v>99.399600000000007</v>
      </c>
      <c r="HT269">
        <v>98.462699999999998</v>
      </c>
    </row>
    <row r="270" spans="1:228" x14ac:dyDescent="0.2">
      <c r="A270">
        <v>255</v>
      </c>
      <c r="B270">
        <v>1669220884.5</v>
      </c>
      <c r="C270">
        <v>1135</v>
      </c>
      <c r="D270" t="s">
        <v>869</v>
      </c>
      <c r="E270" t="s">
        <v>870</v>
      </c>
      <c r="F270">
        <v>4</v>
      </c>
      <c r="G270">
        <v>1669220876.5</v>
      </c>
      <c r="H270">
        <f t="shared" si="102"/>
        <v>1.8479315238059456E-3</v>
      </c>
      <c r="I270">
        <f t="shared" si="103"/>
        <v>1.8479315238059455</v>
      </c>
      <c r="J270">
        <f t="shared" si="104"/>
        <v>20.496565065873124</v>
      </c>
      <c r="K270">
        <f t="shared" si="105"/>
        <v>1655.5232142857139</v>
      </c>
      <c r="L270">
        <f t="shared" si="106"/>
        <v>1310.0152539125634</v>
      </c>
      <c r="M270">
        <f t="shared" si="107"/>
        <v>132.48303606143111</v>
      </c>
      <c r="N270">
        <f t="shared" si="108"/>
        <v>167.42457085418766</v>
      </c>
      <c r="O270">
        <f t="shared" si="109"/>
        <v>0.10912258265039827</v>
      </c>
      <c r="P270">
        <f t="shared" si="110"/>
        <v>3.678017566974384</v>
      </c>
      <c r="Q270">
        <f t="shared" si="111"/>
        <v>0.10735537916589905</v>
      </c>
      <c r="R270">
        <f t="shared" si="112"/>
        <v>6.725350423474713E-2</v>
      </c>
      <c r="S270">
        <f t="shared" si="113"/>
        <v>226.11649252281669</v>
      </c>
      <c r="T270">
        <f t="shared" si="114"/>
        <v>33.517041189519489</v>
      </c>
      <c r="U270">
        <f t="shared" si="115"/>
        <v>33.384117857142861</v>
      </c>
      <c r="V270">
        <f t="shared" si="116"/>
        <v>5.1621751462061951</v>
      </c>
      <c r="W270">
        <f t="shared" si="117"/>
        <v>69.860015463333625</v>
      </c>
      <c r="X270">
        <f t="shared" si="118"/>
        <v>3.4959034447860153</v>
      </c>
      <c r="Y270">
        <f t="shared" si="119"/>
        <v>5.0041549827896299</v>
      </c>
      <c r="Z270">
        <f t="shared" si="120"/>
        <v>1.6662717014201798</v>
      </c>
      <c r="AA270">
        <f t="shared" si="121"/>
        <v>-81.493780199842206</v>
      </c>
      <c r="AB270">
        <f t="shared" si="122"/>
        <v>-109.80127414839247</v>
      </c>
      <c r="AC270">
        <f t="shared" si="123"/>
        <v>-6.8442517516240144</v>
      </c>
      <c r="AD270">
        <f t="shared" si="124"/>
        <v>27.977186422958013</v>
      </c>
      <c r="AE270">
        <f t="shared" si="125"/>
        <v>44.33481518622736</v>
      </c>
      <c r="AF270">
        <f t="shared" si="126"/>
        <v>1.8571473571261587</v>
      </c>
      <c r="AG270">
        <f t="shared" si="127"/>
        <v>20.496565065873124</v>
      </c>
      <c r="AH270">
        <v>1743.4954062510831</v>
      </c>
      <c r="AI270">
        <v>1727.875030303029</v>
      </c>
      <c r="AJ270">
        <v>1.760136796536363</v>
      </c>
      <c r="AK270">
        <v>63.31</v>
      </c>
      <c r="AL270">
        <f t="shared" si="128"/>
        <v>1.8479315238059455</v>
      </c>
      <c r="AM270">
        <v>33.842326505186072</v>
      </c>
      <c r="AN270">
        <v>34.581846060606047</v>
      </c>
      <c r="AO270">
        <v>2.7972436856465793E-4</v>
      </c>
      <c r="AP270">
        <v>89.38907270601743</v>
      </c>
      <c r="AQ270">
        <v>31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47319.404160078338</v>
      </c>
      <c r="AV270">
        <f t="shared" si="132"/>
        <v>1199.99</v>
      </c>
      <c r="AW270">
        <f t="shared" si="133"/>
        <v>1025.9180707372107</v>
      </c>
      <c r="AX270">
        <f t="shared" si="134"/>
        <v>0.85493885010475967</v>
      </c>
      <c r="AY270">
        <f t="shared" si="135"/>
        <v>0.18843198070218642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1669220876.5</v>
      </c>
      <c r="BF270">
        <v>1655.5232142857139</v>
      </c>
      <c r="BG270">
        <v>1675.216071428571</v>
      </c>
      <c r="BH270">
        <v>34.568100000000001</v>
      </c>
      <c r="BI270">
        <v>33.823346428571433</v>
      </c>
      <c r="BJ270">
        <v>1659.95</v>
      </c>
      <c r="BK270">
        <v>34.452696428571429</v>
      </c>
      <c r="BL270">
        <v>650.00871428571429</v>
      </c>
      <c r="BM270">
        <v>101.0309642857143</v>
      </c>
      <c r="BN270">
        <v>9.9946721428571417E-2</v>
      </c>
      <c r="BO270">
        <v>32.830374999999997</v>
      </c>
      <c r="BP270">
        <v>33.384117857142861</v>
      </c>
      <c r="BQ270">
        <v>999.9000000000002</v>
      </c>
      <c r="BR270">
        <v>0</v>
      </c>
      <c r="BS270">
        <v>0</v>
      </c>
      <c r="BT270">
        <v>9003.1260714285709</v>
      </c>
      <c r="BU270">
        <v>0</v>
      </c>
      <c r="BV270">
        <v>12.945</v>
      </c>
      <c r="BW270">
        <v>-19.693153571428571</v>
      </c>
      <c r="BX270">
        <v>1714.801428571428</v>
      </c>
      <c r="BY270">
        <v>1733.862142857143</v>
      </c>
      <c r="BZ270">
        <v>0.74475560714285727</v>
      </c>
      <c r="CA270">
        <v>1675.216071428571</v>
      </c>
      <c r="CB270">
        <v>33.823346428571433</v>
      </c>
      <c r="CC270">
        <v>3.4924471428571429</v>
      </c>
      <c r="CD270">
        <v>3.4172032142857138</v>
      </c>
      <c r="CE270">
        <v>26.583067857142861</v>
      </c>
      <c r="CF270">
        <v>26.213889285714281</v>
      </c>
      <c r="CG270">
        <v>1199.99</v>
      </c>
      <c r="CH270">
        <v>0.49995667857142873</v>
      </c>
      <c r="CI270">
        <v>0.50004332142857133</v>
      </c>
      <c r="CJ270">
        <v>0</v>
      </c>
      <c r="CK270">
        <v>868.9059285714286</v>
      </c>
      <c r="CL270">
        <v>4.9990899999999998</v>
      </c>
      <c r="CM270">
        <v>9593.9432142857131</v>
      </c>
      <c r="CN270">
        <v>9557.6228571428546</v>
      </c>
      <c r="CO270">
        <v>42.019928571428558</v>
      </c>
      <c r="CP270">
        <v>43.546499999999988</v>
      </c>
      <c r="CQ270">
        <v>42.758857142857138</v>
      </c>
      <c r="CR270">
        <v>42.625</v>
      </c>
      <c r="CS270">
        <v>43.436999999999983</v>
      </c>
      <c r="CT270">
        <v>597.44142857142856</v>
      </c>
      <c r="CU270">
        <v>597.54857142857134</v>
      </c>
      <c r="CV270">
        <v>0</v>
      </c>
      <c r="CW270">
        <v>1669220891.4000001</v>
      </c>
      <c r="CX270">
        <v>0</v>
      </c>
      <c r="CY270">
        <v>1669215309.0999999</v>
      </c>
      <c r="CZ270" t="s">
        <v>356</v>
      </c>
      <c r="DA270">
        <v>1669215309.0999999</v>
      </c>
      <c r="DB270">
        <v>1669215308.0999999</v>
      </c>
      <c r="DC270">
        <v>4</v>
      </c>
      <c r="DD270">
        <v>-3.3000000000000002E-2</v>
      </c>
      <c r="DE270">
        <v>-1.7000000000000001E-2</v>
      </c>
      <c r="DF270">
        <v>-3.2709999999999999</v>
      </c>
      <c r="DG270">
        <v>0.115</v>
      </c>
      <c r="DH270">
        <v>409</v>
      </c>
      <c r="DI270">
        <v>31</v>
      </c>
      <c r="DJ270">
        <v>0.59</v>
      </c>
      <c r="DK270">
        <v>0.22</v>
      </c>
      <c r="DL270">
        <v>-19.730973170731701</v>
      </c>
      <c r="DM270">
        <v>0.28575261324038131</v>
      </c>
      <c r="DN270">
        <v>0.10279625366712181</v>
      </c>
      <c r="DO270">
        <v>0</v>
      </c>
      <c r="DP270">
        <v>0.7526510975609757</v>
      </c>
      <c r="DQ270">
        <v>-0.20838727526132431</v>
      </c>
      <c r="DR270">
        <v>2.3752937413014399E-2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357</v>
      </c>
      <c r="EA270">
        <v>3.2968999999999999</v>
      </c>
      <c r="EB270">
        <v>2.6252599999999999</v>
      </c>
      <c r="EC270">
        <v>0.25557600000000003</v>
      </c>
      <c r="ED270">
        <v>0.25532899999999997</v>
      </c>
      <c r="EE270">
        <v>0.14105000000000001</v>
      </c>
      <c r="EF270">
        <v>0.13747699999999999</v>
      </c>
      <c r="EG270">
        <v>22566.5</v>
      </c>
      <c r="EH270">
        <v>22980.5</v>
      </c>
      <c r="EI270">
        <v>28214.799999999999</v>
      </c>
      <c r="EJ270">
        <v>29714.5</v>
      </c>
      <c r="EK270">
        <v>33346.300000000003</v>
      </c>
      <c r="EL270">
        <v>35575.1</v>
      </c>
      <c r="EM270">
        <v>39810.400000000001</v>
      </c>
      <c r="EN270">
        <v>42452.2</v>
      </c>
      <c r="EO270">
        <v>2.1755300000000002</v>
      </c>
      <c r="EP270">
        <v>2.19123</v>
      </c>
      <c r="EQ270">
        <v>0.14150099999999999</v>
      </c>
      <c r="ER270">
        <v>0</v>
      </c>
      <c r="ES270">
        <v>31.093</v>
      </c>
      <c r="ET270">
        <v>999.9</v>
      </c>
      <c r="EU270">
        <v>75.5</v>
      </c>
      <c r="EV270">
        <v>34.9</v>
      </c>
      <c r="EW270">
        <v>41.976500000000001</v>
      </c>
      <c r="EX270">
        <v>57.041800000000002</v>
      </c>
      <c r="EY270">
        <v>-2.6242000000000001</v>
      </c>
      <c r="EZ270">
        <v>2</v>
      </c>
      <c r="FA270">
        <v>0.43475399999999997</v>
      </c>
      <c r="FB270">
        <v>0.23611099999999999</v>
      </c>
      <c r="FC270">
        <v>20.271699999999999</v>
      </c>
      <c r="FD270">
        <v>5.2196899999999999</v>
      </c>
      <c r="FE270">
        <v>12.005800000000001</v>
      </c>
      <c r="FF270">
        <v>4.9867499999999998</v>
      </c>
      <c r="FG270">
        <v>3.2845499999999999</v>
      </c>
      <c r="FH270">
        <v>9999</v>
      </c>
      <c r="FI270">
        <v>9999</v>
      </c>
      <c r="FJ270">
        <v>9999</v>
      </c>
      <c r="FK270">
        <v>999.9</v>
      </c>
      <c r="FL270">
        <v>1.8658300000000001</v>
      </c>
      <c r="FM270">
        <v>1.8621799999999999</v>
      </c>
      <c r="FN270">
        <v>1.8641799999999999</v>
      </c>
      <c r="FO270">
        <v>1.8602799999999999</v>
      </c>
      <c r="FP270">
        <v>1.861</v>
      </c>
      <c r="FQ270">
        <v>1.8601700000000001</v>
      </c>
      <c r="FR270">
        <v>1.8618699999999999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-4.4400000000000004</v>
      </c>
      <c r="GH270">
        <v>0.1154</v>
      </c>
      <c r="GI270">
        <v>-2.7106589400944232</v>
      </c>
      <c r="GJ270">
        <v>-1.6100910332537859E-3</v>
      </c>
      <c r="GK270">
        <v>7.0186618486508772E-7</v>
      </c>
      <c r="GL270">
        <v>-2.134652460378022E-10</v>
      </c>
      <c r="GM270">
        <v>0.1154050000000026</v>
      </c>
      <c r="GN270">
        <v>0</v>
      </c>
      <c r="GO270">
        <v>0</v>
      </c>
      <c r="GP270">
        <v>0</v>
      </c>
      <c r="GQ270">
        <v>5</v>
      </c>
      <c r="GR270">
        <v>2079</v>
      </c>
      <c r="GS270">
        <v>3</v>
      </c>
      <c r="GT270">
        <v>29</v>
      </c>
      <c r="GU270">
        <v>92.9</v>
      </c>
      <c r="GV270">
        <v>92.9</v>
      </c>
      <c r="GW270">
        <v>4.1955600000000004</v>
      </c>
      <c r="GX270">
        <v>2.49512</v>
      </c>
      <c r="GY270">
        <v>2.04834</v>
      </c>
      <c r="GZ270">
        <v>2.6232899999999999</v>
      </c>
      <c r="HA270">
        <v>2.1972700000000001</v>
      </c>
      <c r="HB270">
        <v>2.34985</v>
      </c>
      <c r="HC270">
        <v>39.742199999999997</v>
      </c>
      <c r="HD270">
        <v>14.7012</v>
      </c>
      <c r="HE270">
        <v>18</v>
      </c>
      <c r="HF270">
        <v>661.42700000000002</v>
      </c>
      <c r="HG270">
        <v>750.05</v>
      </c>
      <c r="HH270">
        <v>31.000900000000001</v>
      </c>
      <c r="HI270">
        <v>32.910800000000002</v>
      </c>
      <c r="HJ270">
        <v>30.000499999999999</v>
      </c>
      <c r="HK270">
        <v>32.759500000000003</v>
      </c>
      <c r="HL270">
        <v>32.749400000000001</v>
      </c>
      <c r="HM270">
        <v>83.878500000000003</v>
      </c>
      <c r="HN270">
        <v>27.555199999999999</v>
      </c>
      <c r="HO270">
        <v>98.142799999999994</v>
      </c>
      <c r="HP270">
        <v>31</v>
      </c>
      <c r="HQ270">
        <v>1699.48</v>
      </c>
      <c r="HR270">
        <v>33.948700000000002</v>
      </c>
      <c r="HS270">
        <v>99.397800000000004</v>
      </c>
      <c r="HT270">
        <v>98.462299999999999</v>
      </c>
    </row>
    <row r="271" spans="1:228" x14ac:dyDescent="0.2">
      <c r="A271">
        <v>256</v>
      </c>
      <c r="B271">
        <v>1669220888.5</v>
      </c>
      <c r="C271">
        <v>1139</v>
      </c>
      <c r="D271" t="s">
        <v>871</v>
      </c>
      <c r="E271" t="s">
        <v>872</v>
      </c>
      <c r="F271">
        <v>4</v>
      </c>
      <c r="G271">
        <v>1669220880.5</v>
      </c>
      <c r="H271">
        <f t="shared" si="102"/>
        <v>1.783515588605962E-3</v>
      </c>
      <c r="I271">
        <f t="shared" si="103"/>
        <v>1.7835155886059619</v>
      </c>
      <c r="J271">
        <f t="shared" si="104"/>
        <v>21.54041351333024</v>
      </c>
      <c r="K271">
        <f t="shared" si="105"/>
        <v>1662.1996428571431</v>
      </c>
      <c r="L271">
        <f t="shared" si="106"/>
        <v>1289.8452775442229</v>
      </c>
      <c r="M271">
        <f t="shared" si="107"/>
        <v>130.44372308341804</v>
      </c>
      <c r="N271">
        <f t="shared" si="108"/>
        <v>168.10040219322323</v>
      </c>
      <c r="O271">
        <f t="shared" si="109"/>
        <v>0.10528338073330815</v>
      </c>
      <c r="P271">
        <f t="shared" si="110"/>
        <v>3.6782527412462867</v>
      </c>
      <c r="Q271">
        <f t="shared" si="111"/>
        <v>0.10363743124816574</v>
      </c>
      <c r="R271">
        <f t="shared" si="112"/>
        <v>6.4919133041225818E-2</v>
      </c>
      <c r="S271">
        <f t="shared" si="113"/>
        <v>226.11634220142733</v>
      </c>
      <c r="T271">
        <f t="shared" si="114"/>
        <v>33.52891176172853</v>
      </c>
      <c r="U271">
        <f t="shared" si="115"/>
        <v>33.385717857142858</v>
      </c>
      <c r="V271">
        <f t="shared" si="116"/>
        <v>5.162637950461761</v>
      </c>
      <c r="W271">
        <f t="shared" si="117"/>
        <v>69.8833545891206</v>
      </c>
      <c r="X271">
        <f t="shared" si="118"/>
        <v>3.4967615212464529</v>
      </c>
      <c r="Y271">
        <f t="shared" si="119"/>
        <v>5.0037116017192833</v>
      </c>
      <c r="Z271">
        <f t="shared" si="120"/>
        <v>1.6658764292153081</v>
      </c>
      <c r="AA271">
        <f t="shared" si="121"/>
        <v>-78.653037457522927</v>
      </c>
      <c r="AB271">
        <f t="shared" si="122"/>
        <v>-110.43790362512546</v>
      </c>
      <c r="AC271">
        <f t="shared" si="123"/>
        <v>-6.8834956025332517</v>
      </c>
      <c r="AD271">
        <f t="shared" si="124"/>
        <v>30.141905516245671</v>
      </c>
      <c r="AE271">
        <f t="shared" si="125"/>
        <v>44.443518612599831</v>
      </c>
      <c r="AF271">
        <f t="shared" si="126"/>
        <v>1.8028321742938749</v>
      </c>
      <c r="AG271">
        <f t="shared" si="127"/>
        <v>21.54041351333024</v>
      </c>
      <c r="AH271">
        <v>1750.3767997402599</v>
      </c>
      <c r="AI271">
        <v>1734.6270303030301</v>
      </c>
      <c r="AJ271">
        <v>1.677470129869959</v>
      </c>
      <c r="AK271">
        <v>63.31</v>
      </c>
      <c r="AL271">
        <f t="shared" si="128"/>
        <v>1.7835155886059619</v>
      </c>
      <c r="AM271">
        <v>33.895333462249781</v>
      </c>
      <c r="AN271">
        <v>34.60525030303031</v>
      </c>
      <c r="AO271">
        <v>9.6736707225578719E-4</v>
      </c>
      <c r="AP271">
        <v>89.38907270601743</v>
      </c>
      <c r="AQ271">
        <v>31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47323.855869748011</v>
      </c>
      <c r="AV271">
        <f t="shared" si="132"/>
        <v>1199.9889285714289</v>
      </c>
      <c r="AW271">
        <f t="shared" si="133"/>
        <v>1025.9171814515171</v>
      </c>
      <c r="AX271">
        <f t="shared" si="134"/>
        <v>0.85493887237181265</v>
      </c>
      <c r="AY271">
        <f t="shared" si="135"/>
        <v>0.18843202367759831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1669220880.5</v>
      </c>
      <c r="BF271">
        <v>1662.1996428571431</v>
      </c>
      <c r="BG271">
        <v>1681.9053571428569</v>
      </c>
      <c r="BH271">
        <v>34.57645357142858</v>
      </c>
      <c r="BI271">
        <v>33.853485714285704</v>
      </c>
      <c r="BJ271">
        <v>1666.6328571428569</v>
      </c>
      <c r="BK271">
        <v>34.461046428571429</v>
      </c>
      <c r="BL271">
        <v>650.00689285714282</v>
      </c>
      <c r="BM271">
        <v>101.0313214285714</v>
      </c>
      <c r="BN271">
        <v>9.9973428571428574E-2</v>
      </c>
      <c r="BO271">
        <v>32.828799999999987</v>
      </c>
      <c r="BP271">
        <v>33.385717857142858</v>
      </c>
      <c r="BQ271">
        <v>999.9000000000002</v>
      </c>
      <c r="BR271">
        <v>0</v>
      </c>
      <c r="BS271">
        <v>0</v>
      </c>
      <c r="BT271">
        <v>9003.9067857142836</v>
      </c>
      <c r="BU271">
        <v>0</v>
      </c>
      <c r="BV271">
        <v>13.25741071428572</v>
      </c>
      <c r="BW271">
        <v>-19.706399999999999</v>
      </c>
      <c r="BX271">
        <v>1721.731428571429</v>
      </c>
      <c r="BY271">
        <v>1740.8403571428571</v>
      </c>
      <c r="BZ271">
        <v>0.72298150000000005</v>
      </c>
      <c r="CA271">
        <v>1681.9053571428569</v>
      </c>
      <c r="CB271">
        <v>33.853485714285704</v>
      </c>
      <c r="CC271">
        <v>3.4933042857142862</v>
      </c>
      <c r="CD271">
        <v>3.420259999999999</v>
      </c>
      <c r="CE271">
        <v>26.587235714285711</v>
      </c>
      <c r="CF271">
        <v>26.22901785714285</v>
      </c>
      <c r="CG271">
        <v>1199.9889285714289</v>
      </c>
      <c r="CH271">
        <v>0.49995610714285721</v>
      </c>
      <c r="CI271">
        <v>0.50004389285714279</v>
      </c>
      <c r="CJ271">
        <v>0</v>
      </c>
      <c r="CK271">
        <v>868.92014285714288</v>
      </c>
      <c r="CL271">
        <v>4.9990899999999998</v>
      </c>
      <c r="CM271">
        <v>9616.6214285714286</v>
      </c>
      <c r="CN271">
        <v>9557.6132142857132</v>
      </c>
      <c r="CO271">
        <v>42.035428571428547</v>
      </c>
      <c r="CP271">
        <v>43.553142857142838</v>
      </c>
      <c r="CQ271">
        <v>42.772142857142853</v>
      </c>
      <c r="CR271">
        <v>42.638285714285701</v>
      </c>
      <c r="CS271">
        <v>43.436999999999983</v>
      </c>
      <c r="CT271">
        <v>597.43999999999994</v>
      </c>
      <c r="CU271">
        <v>597.54892857142841</v>
      </c>
      <c r="CV271">
        <v>0</v>
      </c>
      <c r="CW271">
        <v>1669220895.5999999</v>
      </c>
      <c r="CX271">
        <v>0</v>
      </c>
      <c r="CY271">
        <v>1669215309.0999999</v>
      </c>
      <c r="CZ271" t="s">
        <v>356</v>
      </c>
      <c r="DA271">
        <v>1669215309.0999999</v>
      </c>
      <c r="DB271">
        <v>1669215308.0999999</v>
      </c>
      <c r="DC271">
        <v>4</v>
      </c>
      <c r="DD271">
        <v>-3.3000000000000002E-2</v>
      </c>
      <c r="DE271">
        <v>-1.7000000000000001E-2</v>
      </c>
      <c r="DF271">
        <v>-3.2709999999999999</v>
      </c>
      <c r="DG271">
        <v>0.115</v>
      </c>
      <c r="DH271">
        <v>409</v>
      </c>
      <c r="DI271">
        <v>31</v>
      </c>
      <c r="DJ271">
        <v>0.59</v>
      </c>
      <c r="DK271">
        <v>0.22</v>
      </c>
      <c r="DL271">
        <v>-19.705982926829272</v>
      </c>
      <c r="DM271">
        <v>0.11906968641116519</v>
      </c>
      <c r="DN271">
        <v>9.2250097236882003E-2</v>
      </c>
      <c r="DO271">
        <v>0</v>
      </c>
      <c r="DP271">
        <v>0.74107380487804875</v>
      </c>
      <c r="DQ271">
        <v>-0.25274918466898921</v>
      </c>
      <c r="DR271">
        <v>2.7714449999796061E-2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3.29704</v>
      </c>
      <c r="EB271">
        <v>2.6253799999999998</v>
      </c>
      <c r="EC271">
        <v>0.25615700000000002</v>
      </c>
      <c r="ED271">
        <v>0.25593100000000002</v>
      </c>
      <c r="EE271">
        <v>0.14111599999999999</v>
      </c>
      <c r="EF271">
        <v>0.137631</v>
      </c>
      <c r="EG271">
        <v>22548.1</v>
      </c>
      <c r="EH271">
        <v>22961.7</v>
      </c>
      <c r="EI271">
        <v>28214</v>
      </c>
      <c r="EJ271">
        <v>29714.3</v>
      </c>
      <c r="EK271">
        <v>33342.9</v>
      </c>
      <c r="EL271">
        <v>35568.400000000001</v>
      </c>
      <c r="EM271">
        <v>39809.4</v>
      </c>
      <c r="EN271">
        <v>42451.8</v>
      </c>
      <c r="EO271">
        <v>2.17543</v>
      </c>
      <c r="EP271">
        <v>2.1911</v>
      </c>
      <c r="EQ271">
        <v>0.14101</v>
      </c>
      <c r="ER271">
        <v>0</v>
      </c>
      <c r="ES271">
        <v>31.095300000000002</v>
      </c>
      <c r="ET271">
        <v>999.9</v>
      </c>
      <c r="EU271">
        <v>75.5</v>
      </c>
      <c r="EV271">
        <v>34.9</v>
      </c>
      <c r="EW271">
        <v>41.974200000000003</v>
      </c>
      <c r="EX271">
        <v>56.921799999999998</v>
      </c>
      <c r="EY271">
        <v>-2.7604099999999998</v>
      </c>
      <c r="EZ271">
        <v>2</v>
      </c>
      <c r="FA271">
        <v>0.43513200000000002</v>
      </c>
      <c r="FB271">
        <v>0.23811299999999999</v>
      </c>
      <c r="FC271">
        <v>20.271599999999999</v>
      </c>
      <c r="FD271">
        <v>5.2192400000000001</v>
      </c>
      <c r="FE271">
        <v>12.0053</v>
      </c>
      <c r="FF271">
        <v>4.9863999999999997</v>
      </c>
      <c r="FG271">
        <v>3.2845800000000001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1.8621799999999999</v>
      </c>
      <c r="FN271">
        <v>1.86422</v>
      </c>
      <c r="FO271">
        <v>1.8602700000000001</v>
      </c>
      <c r="FP271">
        <v>1.8610100000000001</v>
      </c>
      <c r="FQ271">
        <v>1.86019</v>
      </c>
      <c r="FR271">
        <v>1.86188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-4.45</v>
      </c>
      <c r="GH271">
        <v>0.1154</v>
      </c>
      <c r="GI271">
        <v>-2.7106589400944232</v>
      </c>
      <c r="GJ271">
        <v>-1.6100910332537859E-3</v>
      </c>
      <c r="GK271">
        <v>7.0186618486508772E-7</v>
      </c>
      <c r="GL271">
        <v>-2.134652460378022E-10</v>
      </c>
      <c r="GM271">
        <v>0.1154050000000026</v>
      </c>
      <c r="GN271">
        <v>0</v>
      </c>
      <c r="GO271">
        <v>0</v>
      </c>
      <c r="GP271">
        <v>0</v>
      </c>
      <c r="GQ271">
        <v>5</v>
      </c>
      <c r="GR271">
        <v>2079</v>
      </c>
      <c r="GS271">
        <v>3</v>
      </c>
      <c r="GT271">
        <v>29</v>
      </c>
      <c r="GU271">
        <v>93</v>
      </c>
      <c r="GV271">
        <v>93</v>
      </c>
      <c r="GW271">
        <v>4.2077600000000004</v>
      </c>
      <c r="GX271">
        <v>2.4939</v>
      </c>
      <c r="GY271">
        <v>2.04834</v>
      </c>
      <c r="GZ271">
        <v>2.6232899999999999</v>
      </c>
      <c r="HA271">
        <v>2.1972700000000001</v>
      </c>
      <c r="HB271">
        <v>2.36938</v>
      </c>
      <c r="HC271">
        <v>39.742199999999997</v>
      </c>
      <c r="HD271">
        <v>14.727399999999999</v>
      </c>
      <c r="HE271">
        <v>18</v>
      </c>
      <c r="HF271">
        <v>661.39700000000005</v>
      </c>
      <c r="HG271">
        <v>749.99099999999999</v>
      </c>
      <c r="HH271">
        <v>31.000699999999998</v>
      </c>
      <c r="HI271">
        <v>32.914499999999997</v>
      </c>
      <c r="HJ271">
        <v>30.000499999999999</v>
      </c>
      <c r="HK271">
        <v>32.764299999999999</v>
      </c>
      <c r="HL271">
        <v>32.754199999999997</v>
      </c>
      <c r="HM271">
        <v>84.128799999999998</v>
      </c>
      <c r="HN271">
        <v>27.555199999999999</v>
      </c>
      <c r="HO271">
        <v>98.142799999999994</v>
      </c>
      <c r="HP271">
        <v>31</v>
      </c>
      <c r="HQ271">
        <v>1706.21</v>
      </c>
      <c r="HR271">
        <v>33.933199999999999</v>
      </c>
      <c r="HS271">
        <v>99.395099999999999</v>
      </c>
      <c r="HT271">
        <v>98.461399999999998</v>
      </c>
    </row>
    <row r="272" spans="1:228" x14ac:dyDescent="0.2">
      <c r="A272">
        <v>257</v>
      </c>
      <c r="B272">
        <v>1669220892.5</v>
      </c>
      <c r="C272">
        <v>1143</v>
      </c>
      <c r="D272" t="s">
        <v>873</v>
      </c>
      <c r="E272" t="s">
        <v>874</v>
      </c>
      <c r="F272">
        <v>4</v>
      </c>
      <c r="G272">
        <v>1669220884.5</v>
      </c>
      <c r="H272">
        <f t="shared" ref="H272:H335" si="136">(I272)/1000</f>
        <v>1.851288987953829E-3</v>
      </c>
      <c r="I272">
        <f t="shared" ref="I272:I315" si="137">IF(BD272, AL272, AF272)</f>
        <v>1.851288987953829</v>
      </c>
      <c r="J272">
        <f t="shared" ref="J272:J315" si="138">IF(BD272, AG272, AE272)</f>
        <v>20.148803787562052</v>
      </c>
      <c r="K272">
        <f t="shared" ref="K272:K335" si="139">BF272 - IF(AS272&gt;1, J272*AZ272*100/(AU272*BT272), 0)</f>
        <v>1668.8724999999999</v>
      </c>
      <c r="L272">
        <f t="shared" ref="L272:L335" si="140">((R272-H272/2)*K272-J272)/(R272+H272/2)</f>
        <v>1329.1009372084907</v>
      </c>
      <c r="M272">
        <f t="shared" ref="M272:M335" si="141">L272*(BM272+BN272)/1000</f>
        <v>134.41394464042298</v>
      </c>
      <c r="N272">
        <f t="shared" ref="N272:N315" si="142">(BF272 - IF(AS272&gt;1, J272*AZ272*100/(AU272*BT272), 0))*(BM272+BN272)/1000</f>
        <v>168.77554559404857</v>
      </c>
      <c r="O272">
        <f t="shared" ref="O272:O335" si="143">2/((1/Q272-1/P272)+SIGN(Q272)*SQRT((1/Q272-1/P272)*(1/Q272-1/P272) + 4*BA272/((BA272+1)*(BA272+1))*(2*1/Q272*1/P272-1/P272*1/P272)))</f>
        <v>0.10947774059801299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3.6745347298389106</v>
      </c>
      <c r="Q272">
        <f t="shared" ref="Q272:Q315" si="145">H272*(1000-(1000*0.61365*EXP(17.502*U272/(240.97+U272))/(BM272+BN272)+BH272)/2)/(1000*0.61365*EXP(17.502*U272/(240.97+U272))/(BM272+BN272)-BH272)</f>
        <v>0.10769745986104827</v>
      </c>
      <c r="R272">
        <f t="shared" ref="R272:R315" si="146">1/((BA272+1)/(O272/1.6)+1/(P272/1.37)) + BA272/((BA272+1)/(O272/1.6) + BA272/(P272/1.37))</f>
        <v>6.7468452051914929E-2</v>
      </c>
      <c r="S272">
        <f t="shared" ref="S272:S315" si="147">(AV272*AY272)</f>
        <v>226.11624995105103</v>
      </c>
      <c r="T272">
        <f t="shared" ref="T272:T335" si="148">(BO272+(S272+2*0.95*0.0000000567*(((BO272+$B$6)+273)^4-(BO272+273)^4)-44100*H272)/(1.84*29.3*P272+8*0.95*0.0000000567*(BO272+273)^3))</f>
        <v>33.515513973631087</v>
      </c>
      <c r="U272">
        <f t="shared" ref="U272:U335" si="149">($C$6*BP272+$D$6*BQ272+$E$6*T272)</f>
        <v>33.384950000000003</v>
      </c>
      <c r="V272">
        <f t="shared" ref="V272:V335" si="150">0.61365*EXP(17.502*U272/(240.97+U272))</f>
        <v>5.1624158412366912</v>
      </c>
      <c r="W272">
        <f t="shared" ref="W272:W335" si="151">(X272/Y272*100)</f>
        <v>69.916211002071549</v>
      </c>
      <c r="X272">
        <f t="shared" ref="X272:X315" si="152">BH272*(BM272+BN272)/1000</f>
        <v>3.4984329749752554</v>
      </c>
      <c r="Y272">
        <f t="shared" ref="Y272:Y315" si="153">0.61365*EXP(17.502*BO272/(240.97+BO272))</f>
        <v>5.003750810912222</v>
      </c>
      <c r="Z272">
        <f t="shared" ref="Z272:Z315" si="154">(V272-BH272*(BM272+BN272)/1000)</f>
        <v>1.6639828662614358</v>
      </c>
      <c r="AA272">
        <f t="shared" ref="AA272:AA315" si="155">(-H272*44100)</f>
        <v>-81.641844368763856</v>
      </c>
      <c r="AB272">
        <f t="shared" ref="AB272:AB315" si="156">2*29.3*P272*0.92*(BO272-U272)</f>
        <v>-110.14656560966812</v>
      </c>
      <c r="AC272">
        <f t="shared" ref="AC272:AC315" si="157">2*0.95*0.0000000567*(((BO272+$B$6)+273)^4-(U272+273)^4)</f>
        <v>-6.8722621454998993</v>
      </c>
      <c r="AD272">
        <f t="shared" ref="AD272:AD335" si="158">S272+AC272+AA272+AB272</f>
        <v>27.455577827119171</v>
      </c>
      <c r="AE272">
        <f t="shared" ref="AE272:AE315" si="159">BL272*AS272*(BG272-BF272*(1000-AS272*BI272)/(1000-AS272*BH272))/(100*AZ272)</f>
        <v>44.619690100444203</v>
      </c>
      <c r="AF272">
        <f t="shared" ref="AF272:AF315" si="160">1000*BL272*AS272*(BH272-BI272)/(100*AZ272*(1000-AS272*BH272))</f>
        <v>1.7687400154972908</v>
      </c>
      <c r="AG272">
        <f t="shared" ref="AG272:AG335" si="161">(AH272 - AI272 - BM272*1000/(8.314*(BO272+273.15)) * AK272/BL272 * AJ272) * BL272/(100*AZ272) * (1000 - BI272)/1000</f>
        <v>20.148803787562052</v>
      </c>
      <c r="AH272">
        <v>1757.529374320347</v>
      </c>
      <c r="AI272">
        <v>1741.8324242424239</v>
      </c>
      <c r="AJ272">
        <v>1.818467532467489</v>
      </c>
      <c r="AK272">
        <v>63.31</v>
      </c>
      <c r="AL272">
        <f t="shared" ref="AL272:AL335" si="162">(AN272 - AM272 + BM272*1000/(8.314*(BO272+273.15)) * AP272/BL272 * AO272) * BL272/(100*AZ272) * 1000/(1000 - AN272)</f>
        <v>1.851288987953829</v>
      </c>
      <c r="AM272">
        <v>33.938911826468427</v>
      </c>
      <c r="AN272">
        <v>34.637550303030288</v>
      </c>
      <c r="AO272">
        <v>8.0022706677341203E-3</v>
      </c>
      <c r="AP272">
        <v>89.38907270601743</v>
      </c>
      <c r="AQ272">
        <v>31</v>
      </c>
      <c r="AR272">
        <v>5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47257.353850817846</v>
      </c>
      <c r="AV272">
        <f t="shared" ref="AV272:AV315" si="166">$B$10*BU272+$C$10*BV272+$F$10*CG272*(1-CJ272)</f>
        <v>1199.9910714285711</v>
      </c>
      <c r="AW272">
        <f t="shared" ref="AW272:AW335" si="167">AV272*AX272</f>
        <v>1025.9187564513215</v>
      </c>
      <c r="AX272">
        <f t="shared" ref="AX272:AX315" si="168">($B$10*$D$8+$C$10*$D$8+$F$10*((CT272+CL272)/MAX(CT272+CL272+CU272, 0.1)*$I$8+CU272/MAX(CT272+CL272+CU272, 0.1)*$J$8))/($B$10+$C$10+$F$10)</f>
        <v>0.85493865819349879</v>
      </c>
      <c r="AY272">
        <f t="shared" ref="AY272:AY315" si="169">($B$10*$K$8+$C$10*$K$8+$F$10*((CT272+CL272)/MAX(CT272+CL272+CU272, 0.1)*$P$8+CU272/MAX(CT272+CL272+CU272, 0.1)*$Q$8))/($B$10+$C$10+$F$10)</f>
        <v>0.18843161031345265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1669220884.5</v>
      </c>
      <c r="BF272">
        <v>1668.8724999999999</v>
      </c>
      <c r="BG272">
        <v>1688.6324999999999</v>
      </c>
      <c r="BH272">
        <v>34.592917857142858</v>
      </c>
      <c r="BI272">
        <v>33.88364285714286</v>
      </c>
      <c r="BJ272">
        <v>1673.3132142857139</v>
      </c>
      <c r="BK272">
        <v>34.477510714285707</v>
      </c>
      <c r="BL272">
        <v>650.01532142857161</v>
      </c>
      <c r="BM272">
        <v>101.03149999999999</v>
      </c>
      <c r="BN272">
        <v>9.997984285714287E-2</v>
      </c>
      <c r="BO272">
        <v>32.828939285714291</v>
      </c>
      <c r="BP272">
        <v>33.384950000000003</v>
      </c>
      <c r="BQ272">
        <v>999.9000000000002</v>
      </c>
      <c r="BR272">
        <v>0</v>
      </c>
      <c r="BS272">
        <v>0</v>
      </c>
      <c r="BT272">
        <v>8991.0482142857145</v>
      </c>
      <c r="BU272">
        <v>0</v>
      </c>
      <c r="BV272">
        <v>13.44265</v>
      </c>
      <c r="BW272">
        <v>-19.759525</v>
      </c>
      <c r="BX272">
        <v>1728.6739285714291</v>
      </c>
      <c r="BY272">
        <v>1747.8567857142859</v>
      </c>
      <c r="BZ272">
        <v>0.70928942857142852</v>
      </c>
      <c r="CA272">
        <v>1688.6324999999999</v>
      </c>
      <c r="CB272">
        <v>33.88364285714286</v>
      </c>
      <c r="CC272">
        <v>3.4949725000000011</v>
      </c>
      <c r="CD272">
        <v>3.4233114285714281</v>
      </c>
      <c r="CE272">
        <v>26.595339285714289</v>
      </c>
      <c r="CF272">
        <v>26.244107142857139</v>
      </c>
      <c r="CG272">
        <v>1199.9910714285711</v>
      </c>
      <c r="CH272">
        <v>0.49996275000000001</v>
      </c>
      <c r="CI272">
        <v>0.50003724999999999</v>
      </c>
      <c r="CJ272">
        <v>0</v>
      </c>
      <c r="CK272">
        <v>868.90567857142855</v>
      </c>
      <c r="CL272">
        <v>4.9990899999999998</v>
      </c>
      <c r="CM272">
        <v>9629.9660714285728</v>
      </c>
      <c r="CN272">
        <v>9557.658571428572</v>
      </c>
      <c r="CO272">
        <v>42.050928571428557</v>
      </c>
      <c r="CP272">
        <v>43.557571428571407</v>
      </c>
      <c r="CQ272">
        <v>42.785428571428561</v>
      </c>
      <c r="CR272">
        <v>42.653785714285704</v>
      </c>
      <c r="CS272">
        <v>43.436999999999983</v>
      </c>
      <c r="CT272">
        <v>597.44964285714286</v>
      </c>
      <c r="CU272">
        <v>597.54142857142858</v>
      </c>
      <c r="CV272">
        <v>0</v>
      </c>
      <c r="CW272">
        <v>1669220899.2</v>
      </c>
      <c r="CX272">
        <v>0</v>
      </c>
      <c r="CY272">
        <v>1669215309.0999999</v>
      </c>
      <c r="CZ272" t="s">
        <v>356</v>
      </c>
      <c r="DA272">
        <v>1669215309.0999999</v>
      </c>
      <c r="DB272">
        <v>1669215308.0999999</v>
      </c>
      <c r="DC272">
        <v>4</v>
      </c>
      <c r="DD272">
        <v>-3.3000000000000002E-2</v>
      </c>
      <c r="DE272">
        <v>-1.7000000000000001E-2</v>
      </c>
      <c r="DF272">
        <v>-3.2709999999999999</v>
      </c>
      <c r="DG272">
        <v>0.115</v>
      </c>
      <c r="DH272">
        <v>409</v>
      </c>
      <c r="DI272">
        <v>31</v>
      </c>
      <c r="DJ272">
        <v>0.59</v>
      </c>
      <c r="DK272">
        <v>0.22</v>
      </c>
      <c r="DL272">
        <v>-19.725922499999999</v>
      </c>
      <c r="DM272">
        <v>-0.72897073170730187</v>
      </c>
      <c r="DN272">
        <v>0.103393255310731</v>
      </c>
      <c r="DO272">
        <v>0</v>
      </c>
      <c r="DP272">
        <v>0.71833697500000004</v>
      </c>
      <c r="DQ272">
        <v>-0.24068538461538491</v>
      </c>
      <c r="DR272">
        <v>2.5875555192582351E-2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3.2969400000000002</v>
      </c>
      <c r="EB272">
        <v>2.6251799999999998</v>
      </c>
      <c r="EC272">
        <v>0.25676399999999999</v>
      </c>
      <c r="ED272">
        <v>0.25651099999999999</v>
      </c>
      <c r="EE272">
        <v>0.141207</v>
      </c>
      <c r="EF272">
        <v>0.13769700000000001</v>
      </c>
      <c r="EG272">
        <v>22530</v>
      </c>
      <c r="EH272">
        <v>22943.200000000001</v>
      </c>
      <c r="EI272">
        <v>28214.5</v>
      </c>
      <c r="EJ272">
        <v>29713.7</v>
      </c>
      <c r="EK272">
        <v>33339.9</v>
      </c>
      <c r="EL272">
        <v>35565</v>
      </c>
      <c r="EM272">
        <v>39810</v>
      </c>
      <c r="EN272">
        <v>42450.9</v>
      </c>
      <c r="EO272">
        <v>2.1753200000000001</v>
      </c>
      <c r="EP272">
        <v>2.19082</v>
      </c>
      <c r="EQ272">
        <v>0.14117399999999999</v>
      </c>
      <c r="ER272">
        <v>0</v>
      </c>
      <c r="ES272">
        <v>31.099</v>
      </c>
      <c r="ET272">
        <v>999.9</v>
      </c>
      <c r="EU272">
        <v>75.599999999999994</v>
      </c>
      <c r="EV272">
        <v>34.9</v>
      </c>
      <c r="EW272">
        <v>42.028500000000001</v>
      </c>
      <c r="EX272">
        <v>56.8018</v>
      </c>
      <c r="EY272">
        <v>-2.7644199999999999</v>
      </c>
      <c r="EZ272">
        <v>2</v>
      </c>
      <c r="FA272">
        <v>0.43549500000000002</v>
      </c>
      <c r="FB272">
        <v>0.23993500000000001</v>
      </c>
      <c r="FC272">
        <v>20.271599999999999</v>
      </c>
      <c r="FD272">
        <v>5.2201399999999998</v>
      </c>
      <c r="FE272">
        <v>12.005599999999999</v>
      </c>
      <c r="FF272">
        <v>4.9868499999999996</v>
      </c>
      <c r="FG272">
        <v>3.2846299999999999</v>
      </c>
      <c r="FH272">
        <v>9999</v>
      </c>
      <c r="FI272">
        <v>9999</v>
      </c>
      <c r="FJ272">
        <v>9999</v>
      </c>
      <c r="FK272">
        <v>999.9</v>
      </c>
      <c r="FL272">
        <v>1.86582</v>
      </c>
      <c r="FM272">
        <v>1.8621799999999999</v>
      </c>
      <c r="FN272">
        <v>1.8642099999999999</v>
      </c>
      <c r="FO272">
        <v>1.8602700000000001</v>
      </c>
      <c r="FP272">
        <v>1.8610100000000001</v>
      </c>
      <c r="FQ272">
        <v>1.86015</v>
      </c>
      <c r="FR272">
        <v>1.86188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-4.45</v>
      </c>
      <c r="GH272">
        <v>0.1154</v>
      </c>
      <c r="GI272">
        <v>-2.7106589400944232</v>
      </c>
      <c r="GJ272">
        <v>-1.6100910332537859E-3</v>
      </c>
      <c r="GK272">
        <v>7.0186618486508772E-7</v>
      </c>
      <c r="GL272">
        <v>-2.134652460378022E-10</v>
      </c>
      <c r="GM272">
        <v>0.1154050000000026</v>
      </c>
      <c r="GN272">
        <v>0</v>
      </c>
      <c r="GO272">
        <v>0</v>
      </c>
      <c r="GP272">
        <v>0</v>
      </c>
      <c r="GQ272">
        <v>5</v>
      </c>
      <c r="GR272">
        <v>2079</v>
      </c>
      <c r="GS272">
        <v>3</v>
      </c>
      <c r="GT272">
        <v>29</v>
      </c>
      <c r="GU272">
        <v>93.1</v>
      </c>
      <c r="GV272">
        <v>93.1</v>
      </c>
      <c r="GW272">
        <v>4.21997</v>
      </c>
      <c r="GX272">
        <v>2.49878</v>
      </c>
      <c r="GY272">
        <v>2.04834</v>
      </c>
      <c r="GZ272">
        <v>2.6220699999999999</v>
      </c>
      <c r="HA272">
        <v>2.1972700000000001</v>
      </c>
      <c r="HB272">
        <v>2.34741</v>
      </c>
      <c r="HC272">
        <v>39.742199999999997</v>
      </c>
      <c r="HD272">
        <v>14.709899999999999</v>
      </c>
      <c r="HE272">
        <v>18</v>
      </c>
      <c r="HF272">
        <v>661.36</v>
      </c>
      <c r="HG272">
        <v>749.76199999999994</v>
      </c>
      <c r="HH272">
        <v>31.000599999999999</v>
      </c>
      <c r="HI272">
        <v>32.918599999999998</v>
      </c>
      <c r="HJ272">
        <v>30.000599999999999</v>
      </c>
      <c r="HK272">
        <v>32.768300000000004</v>
      </c>
      <c r="HL272">
        <v>32.756999999999998</v>
      </c>
      <c r="HM272">
        <v>84.366399999999999</v>
      </c>
      <c r="HN272">
        <v>27.555199999999999</v>
      </c>
      <c r="HO272">
        <v>98.142799999999994</v>
      </c>
      <c r="HP272">
        <v>31</v>
      </c>
      <c r="HQ272">
        <v>1712.94</v>
      </c>
      <c r="HR272">
        <v>33.933199999999999</v>
      </c>
      <c r="HS272">
        <v>99.396600000000007</v>
      </c>
      <c r="HT272">
        <v>98.459400000000002</v>
      </c>
    </row>
    <row r="273" spans="1:228" x14ac:dyDescent="0.2">
      <c r="A273">
        <v>258</v>
      </c>
      <c r="B273">
        <v>1669220896.5</v>
      </c>
      <c r="C273">
        <v>1147</v>
      </c>
      <c r="D273" t="s">
        <v>875</v>
      </c>
      <c r="E273" t="s">
        <v>876</v>
      </c>
      <c r="F273">
        <v>4</v>
      </c>
      <c r="G273">
        <v>1669220888.5</v>
      </c>
      <c r="H273">
        <f t="shared" si="136"/>
        <v>1.8673371839782067E-3</v>
      </c>
      <c r="I273">
        <f t="shared" si="137"/>
        <v>1.8673371839782067</v>
      </c>
      <c r="J273">
        <f t="shared" si="138"/>
        <v>21.054737955648442</v>
      </c>
      <c r="K273">
        <f t="shared" si="139"/>
        <v>1675.5817857142861</v>
      </c>
      <c r="L273">
        <f t="shared" si="140"/>
        <v>1325.4122487956292</v>
      </c>
      <c r="M273">
        <f t="shared" si="141"/>
        <v>134.04093247922523</v>
      </c>
      <c r="N273">
        <f t="shared" si="142"/>
        <v>169.45410396383002</v>
      </c>
      <c r="O273">
        <f t="shared" si="143"/>
        <v>0.11056489932711223</v>
      </c>
      <c r="P273">
        <f t="shared" si="144"/>
        <v>3.6741921858203526</v>
      </c>
      <c r="Q273">
        <f t="shared" si="145"/>
        <v>0.10874923501429146</v>
      </c>
      <c r="R273">
        <f t="shared" si="146"/>
        <v>6.8128918467167718E-2</v>
      </c>
      <c r="S273">
        <f t="shared" si="147"/>
        <v>226.1172072728483</v>
      </c>
      <c r="T273">
        <f t="shared" si="148"/>
        <v>33.515289010612037</v>
      </c>
      <c r="U273">
        <f t="shared" si="149"/>
        <v>33.385967857142859</v>
      </c>
      <c r="V273">
        <f t="shared" si="150"/>
        <v>5.1627102668869949</v>
      </c>
      <c r="W273">
        <f t="shared" si="151"/>
        <v>69.946540078523071</v>
      </c>
      <c r="X273">
        <f t="shared" si="152"/>
        <v>3.5005560840985424</v>
      </c>
      <c r="Y273">
        <f t="shared" si="153"/>
        <v>5.0046164973546414</v>
      </c>
      <c r="Z273">
        <f t="shared" si="154"/>
        <v>1.6621541827884525</v>
      </c>
      <c r="AA273">
        <f t="shared" si="155"/>
        <v>-82.349569813438919</v>
      </c>
      <c r="AB273">
        <f t="shared" si="156"/>
        <v>-109.72881250056371</v>
      </c>
      <c r="AC273">
        <f t="shared" si="157"/>
        <v>-6.8469732512085795</v>
      </c>
      <c r="AD273">
        <f t="shared" si="158"/>
        <v>27.191851707637127</v>
      </c>
      <c r="AE273">
        <f t="shared" si="159"/>
        <v>44.464384621573842</v>
      </c>
      <c r="AF273">
        <f t="shared" si="160"/>
        <v>1.7477596465238607</v>
      </c>
      <c r="AG273">
        <f t="shared" si="161"/>
        <v>21.054737955648442</v>
      </c>
      <c r="AH273">
        <v>1764.2354682727271</v>
      </c>
      <c r="AI273">
        <v>1748.689151515151</v>
      </c>
      <c r="AJ273">
        <v>1.678798268397957</v>
      </c>
      <c r="AK273">
        <v>63.31</v>
      </c>
      <c r="AL273">
        <f t="shared" si="162"/>
        <v>1.8673371839782067</v>
      </c>
      <c r="AM273">
        <v>33.957076126953517</v>
      </c>
      <c r="AN273">
        <v>34.665064848484832</v>
      </c>
      <c r="AO273">
        <v>7.4640079044322226E-3</v>
      </c>
      <c r="AP273">
        <v>89.38907270601743</v>
      </c>
      <c r="AQ273">
        <v>31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47250.75427001244</v>
      </c>
      <c r="AV273">
        <f t="shared" si="166"/>
        <v>1199.9935714285709</v>
      </c>
      <c r="AW273">
        <f t="shared" si="167"/>
        <v>1025.9211457372267</v>
      </c>
      <c r="AX273">
        <f t="shared" si="168"/>
        <v>0.85493886814400666</v>
      </c>
      <c r="AY273">
        <f t="shared" si="169"/>
        <v>0.18843201551793298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1669220888.5</v>
      </c>
      <c r="BF273">
        <v>1675.5817857142861</v>
      </c>
      <c r="BG273">
        <v>1695.2674999999999</v>
      </c>
      <c r="BH273">
        <v>34.613903571428573</v>
      </c>
      <c r="BI273">
        <v>33.91306071428572</v>
      </c>
      <c r="BJ273">
        <v>1680.0292857142861</v>
      </c>
      <c r="BK273">
        <v>34.498496428571428</v>
      </c>
      <c r="BL273">
        <v>650.01871428571417</v>
      </c>
      <c r="BM273">
        <v>101.03149999999999</v>
      </c>
      <c r="BN273">
        <v>0.1000027464285714</v>
      </c>
      <c r="BO273">
        <v>32.832014285714287</v>
      </c>
      <c r="BP273">
        <v>33.385967857142859</v>
      </c>
      <c r="BQ273">
        <v>999.9000000000002</v>
      </c>
      <c r="BR273">
        <v>0</v>
      </c>
      <c r="BS273">
        <v>0</v>
      </c>
      <c r="BT273">
        <v>8989.8653571428567</v>
      </c>
      <c r="BU273">
        <v>0</v>
      </c>
      <c r="BV273">
        <v>13.62170714285714</v>
      </c>
      <c r="BW273">
        <v>-19.685957142857141</v>
      </c>
      <c r="BX273">
        <v>1735.6617857142851</v>
      </c>
      <c r="BY273">
        <v>1754.778214285715</v>
      </c>
      <c r="BZ273">
        <v>0.70084907142857145</v>
      </c>
      <c r="CA273">
        <v>1695.2674999999999</v>
      </c>
      <c r="CB273">
        <v>33.91306071428572</v>
      </c>
      <c r="CC273">
        <v>3.497092857142857</v>
      </c>
      <c r="CD273">
        <v>3.4262839285714288</v>
      </c>
      <c r="CE273">
        <v>26.605632142857139</v>
      </c>
      <c r="CF273">
        <v>26.25880714285714</v>
      </c>
      <c r="CG273">
        <v>1199.9935714285709</v>
      </c>
      <c r="CH273">
        <v>0.4999561428571429</v>
      </c>
      <c r="CI273">
        <v>0.50004385714285715</v>
      </c>
      <c r="CJ273">
        <v>0</v>
      </c>
      <c r="CK273">
        <v>868.97796428571439</v>
      </c>
      <c r="CL273">
        <v>4.9990899999999998</v>
      </c>
      <c r="CM273">
        <v>9646.4235714285714</v>
      </c>
      <c r="CN273">
        <v>9557.6507142857154</v>
      </c>
      <c r="CO273">
        <v>42.061999999999991</v>
      </c>
      <c r="CP273">
        <v>43.561999999999983</v>
      </c>
      <c r="CQ273">
        <v>42.80092857142855</v>
      </c>
      <c r="CR273">
        <v>42.669285714285699</v>
      </c>
      <c r="CS273">
        <v>43.441499999999976</v>
      </c>
      <c r="CT273">
        <v>597.4425</v>
      </c>
      <c r="CU273">
        <v>597.55107142857128</v>
      </c>
      <c r="CV273">
        <v>0</v>
      </c>
      <c r="CW273">
        <v>1669220903.4000001</v>
      </c>
      <c r="CX273">
        <v>0</v>
      </c>
      <c r="CY273">
        <v>1669215309.0999999</v>
      </c>
      <c r="CZ273" t="s">
        <v>356</v>
      </c>
      <c r="DA273">
        <v>1669215309.0999999</v>
      </c>
      <c r="DB273">
        <v>1669215308.0999999</v>
      </c>
      <c r="DC273">
        <v>4</v>
      </c>
      <c r="DD273">
        <v>-3.3000000000000002E-2</v>
      </c>
      <c r="DE273">
        <v>-1.7000000000000001E-2</v>
      </c>
      <c r="DF273">
        <v>-3.2709999999999999</v>
      </c>
      <c r="DG273">
        <v>0.115</v>
      </c>
      <c r="DH273">
        <v>409</v>
      </c>
      <c r="DI273">
        <v>31</v>
      </c>
      <c r="DJ273">
        <v>0.59</v>
      </c>
      <c r="DK273">
        <v>0.22</v>
      </c>
      <c r="DL273">
        <v>-19.708032500000002</v>
      </c>
      <c r="DM273">
        <v>0.48760412757980198</v>
      </c>
      <c r="DN273">
        <v>0.13693921349909249</v>
      </c>
      <c r="DO273">
        <v>0</v>
      </c>
      <c r="DP273">
        <v>0.70750610000000003</v>
      </c>
      <c r="DQ273">
        <v>-0.17273621763602329</v>
      </c>
      <c r="DR273">
        <v>2.08066804125502E-2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3.2969900000000001</v>
      </c>
      <c r="EB273">
        <v>2.6249400000000001</v>
      </c>
      <c r="EC273">
        <v>0.25734699999999999</v>
      </c>
      <c r="ED273">
        <v>0.25706699999999999</v>
      </c>
      <c r="EE273">
        <v>0.14127600000000001</v>
      </c>
      <c r="EF273">
        <v>0.137739</v>
      </c>
      <c r="EG273">
        <v>22512.3</v>
      </c>
      <c r="EH273">
        <v>22925.8</v>
      </c>
      <c r="EI273">
        <v>28214.6</v>
      </c>
      <c r="EJ273">
        <v>29713.5</v>
      </c>
      <c r="EK273">
        <v>33337</v>
      </c>
      <c r="EL273">
        <v>35563</v>
      </c>
      <c r="EM273">
        <v>39809.599999999999</v>
      </c>
      <c r="EN273">
        <v>42450.6</v>
      </c>
      <c r="EO273">
        <v>2.1755800000000001</v>
      </c>
      <c r="EP273">
        <v>2.1908799999999999</v>
      </c>
      <c r="EQ273">
        <v>0.141345</v>
      </c>
      <c r="ER273">
        <v>0</v>
      </c>
      <c r="ES273">
        <v>31.103100000000001</v>
      </c>
      <c r="ET273">
        <v>999.9</v>
      </c>
      <c r="EU273">
        <v>75.599999999999994</v>
      </c>
      <c r="EV273">
        <v>34.9</v>
      </c>
      <c r="EW273">
        <v>42.031700000000001</v>
      </c>
      <c r="EX273">
        <v>56.891800000000003</v>
      </c>
      <c r="EY273">
        <v>-2.7043300000000001</v>
      </c>
      <c r="EZ273">
        <v>2</v>
      </c>
      <c r="FA273">
        <v>0.43596299999999999</v>
      </c>
      <c r="FB273">
        <v>0.241422</v>
      </c>
      <c r="FC273">
        <v>20.271599999999999</v>
      </c>
      <c r="FD273">
        <v>5.2193899999999998</v>
      </c>
      <c r="FE273">
        <v>12.0053</v>
      </c>
      <c r="FF273">
        <v>4.98665</v>
      </c>
      <c r="FG273">
        <v>3.2845300000000002</v>
      </c>
      <c r="FH273">
        <v>9999</v>
      </c>
      <c r="FI273">
        <v>9999</v>
      </c>
      <c r="FJ273">
        <v>9999</v>
      </c>
      <c r="FK273">
        <v>999.9</v>
      </c>
      <c r="FL273">
        <v>1.8658300000000001</v>
      </c>
      <c r="FM273">
        <v>1.8621799999999999</v>
      </c>
      <c r="FN273">
        <v>1.8641799999999999</v>
      </c>
      <c r="FO273">
        <v>1.8602799999999999</v>
      </c>
      <c r="FP273">
        <v>1.8610100000000001</v>
      </c>
      <c r="FQ273">
        <v>1.86019</v>
      </c>
      <c r="FR273">
        <v>1.86188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-4.46</v>
      </c>
      <c r="GH273">
        <v>0.11550000000000001</v>
      </c>
      <c r="GI273">
        <v>-2.7106589400944232</v>
      </c>
      <c r="GJ273">
        <v>-1.6100910332537859E-3</v>
      </c>
      <c r="GK273">
        <v>7.0186618486508772E-7</v>
      </c>
      <c r="GL273">
        <v>-2.134652460378022E-10</v>
      </c>
      <c r="GM273">
        <v>0.1154050000000026</v>
      </c>
      <c r="GN273">
        <v>0</v>
      </c>
      <c r="GO273">
        <v>0</v>
      </c>
      <c r="GP273">
        <v>0</v>
      </c>
      <c r="GQ273">
        <v>5</v>
      </c>
      <c r="GR273">
        <v>2079</v>
      </c>
      <c r="GS273">
        <v>3</v>
      </c>
      <c r="GT273">
        <v>29</v>
      </c>
      <c r="GU273">
        <v>93.1</v>
      </c>
      <c r="GV273">
        <v>93.1</v>
      </c>
      <c r="GW273">
        <v>4.2321799999999996</v>
      </c>
      <c r="GX273">
        <v>2.49756</v>
      </c>
      <c r="GY273">
        <v>2.04834</v>
      </c>
      <c r="GZ273">
        <v>2.6232899999999999</v>
      </c>
      <c r="HA273">
        <v>2.1972700000000001</v>
      </c>
      <c r="HB273">
        <v>2.2839399999999999</v>
      </c>
      <c r="HC273">
        <v>39.742199999999997</v>
      </c>
      <c r="HD273">
        <v>14.692399999999999</v>
      </c>
      <c r="HE273">
        <v>18</v>
      </c>
      <c r="HF273">
        <v>661.59699999999998</v>
      </c>
      <c r="HG273">
        <v>749.85799999999995</v>
      </c>
      <c r="HH273">
        <v>31.000499999999999</v>
      </c>
      <c r="HI273">
        <v>32.921799999999998</v>
      </c>
      <c r="HJ273">
        <v>30.000599999999999</v>
      </c>
      <c r="HK273">
        <v>32.771900000000002</v>
      </c>
      <c r="HL273">
        <v>32.761000000000003</v>
      </c>
      <c r="HM273">
        <v>84.624200000000002</v>
      </c>
      <c r="HN273">
        <v>27.555199999999999</v>
      </c>
      <c r="HO273">
        <v>98.142799999999994</v>
      </c>
      <c r="HP273">
        <v>31</v>
      </c>
      <c r="HQ273">
        <v>1719.73</v>
      </c>
      <c r="HR273">
        <v>33.933199999999999</v>
      </c>
      <c r="HS273">
        <v>99.396299999999997</v>
      </c>
      <c r="HT273">
        <v>98.458699999999993</v>
      </c>
    </row>
    <row r="274" spans="1:228" x14ac:dyDescent="0.2">
      <c r="A274">
        <v>259</v>
      </c>
      <c r="B274">
        <v>1669220900.5</v>
      </c>
      <c r="C274">
        <v>1151</v>
      </c>
      <c r="D274" t="s">
        <v>877</v>
      </c>
      <c r="E274" t="s">
        <v>878</v>
      </c>
      <c r="F274">
        <v>4</v>
      </c>
      <c r="G274">
        <v>1669220892.5</v>
      </c>
      <c r="H274">
        <f t="shared" si="136"/>
        <v>1.8437707637477155E-3</v>
      </c>
      <c r="I274">
        <f t="shared" si="137"/>
        <v>1.8437707637477154</v>
      </c>
      <c r="J274">
        <f t="shared" si="138"/>
        <v>20.572534393028139</v>
      </c>
      <c r="K274">
        <f t="shared" si="139"/>
        <v>1682.2178571428569</v>
      </c>
      <c r="L274">
        <f t="shared" si="140"/>
        <v>1335.3470586075771</v>
      </c>
      <c r="M274">
        <f t="shared" si="141"/>
        <v>135.04468010764944</v>
      </c>
      <c r="N274">
        <f t="shared" si="142"/>
        <v>170.12399205500716</v>
      </c>
      <c r="O274">
        <f t="shared" si="143"/>
        <v>0.1092472750854661</v>
      </c>
      <c r="P274">
        <f t="shared" si="144"/>
        <v>3.6759844390121041</v>
      </c>
      <c r="Q274">
        <f t="shared" si="145"/>
        <v>0.10747510343274708</v>
      </c>
      <c r="R274">
        <f t="shared" si="146"/>
        <v>6.7328767588196226E-2</v>
      </c>
      <c r="S274">
        <f t="shared" si="147"/>
        <v>226.11762191561181</v>
      </c>
      <c r="T274">
        <f t="shared" si="148"/>
        <v>33.524273387880399</v>
      </c>
      <c r="U274">
        <f t="shared" si="149"/>
        <v>33.389157142857137</v>
      </c>
      <c r="V274">
        <f t="shared" si="150"/>
        <v>5.1636328951827082</v>
      </c>
      <c r="W274">
        <f t="shared" si="151"/>
        <v>69.979024004495301</v>
      </c>
      <c r="X274">
        <f t="shared" si="152"/>
        <v>3.5030410310257127</v>
      </c>
      <c r="Y274">
        <f t="shared" si="153"/>
        <v>5.0058443667357881</v>
      </c>
      <c r="Z274">
        <f t="shared" si="154"/>
        <v>1.6605918641569954</v>
      </c>
      <c r="AA274">
        <f t="shared" si="155"/>
        <v>-81.310290681274253</v>
      </c>
      <c r="AB274">
        <f t="shared" si="156"/>
        <v>-109.55018435369011</v>
      </c>
      <c r="AC274">
        <f t="shared" si="157"/>
        <v>-6.8327469261474301</v>
      </c>
      <c r="AD274">
        <f t="shared" si="158"/>
        <v>28.424399954500004</v>
      </c>
      <c r="AE274">
        <f t="shared" si="159"/>
        <v>44.284023341626281</v>
      </c>
      <c r="AF274">
        <f t="shared" si="160"/>
        <v>1.7257354010635211</v>
      </c>
      <c r="AG274">
        <f t="shared" si="161"/>
        <v>20.572534393028139</v>
      </c>
      <c r="AH274">
        <v>1770.857931952381</v>
      </c>
      <c r="AI274">
        <v>1755.4523030303019</v>
      </c>
      <c r="AJ274">
        <v>1.6958822510817571</v>
      </c>
      <c r="AK274">
        <v>63.31</v>
      </c>
      <c r="AL274">
        <f t="shared" si="162"/>
        <v>1.8437707637477154</v>
      </c>
      <c r="AM274">
        <v>33.977986227246433</v>
      </c>
      <c r="AN274">
        <v>34.688687272727257</v>
      </c>
      <c r="AO274">
        <v>5.2372070844123883E-3</v>
      </c>
      <c r="AP274">
        <v>89.38907270601743</v>
      </c>
      <c r="AQ274">
        <v>31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47282.120456989789</v>
      </c>
      <c r="AV274">
        <f t="shared" si="166"/>
        <v>1199.9964285714291</v>
      </c>
      <c r="AW274">
        <f t="shared" si="167"/>
        <v>1025.9235243086075</v>
      </c>
      <c r="AX274">
        <f t="shared" si="168"/>
        <v>0.85493881471793065</v>
      </c>
      <c r="AY274">
        <f t="shared" si="169"/>
        <v>0.18843191240560619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1669220892.5</v>
      </c>
      <c r="BF274">
        <v>1682.2178571428569</v>
      </c>
      <c r="BG274">
        <v>1701.818571428571</v>
      </c>
      <c r="BH274">
        <v>34.638725000000001</v>
      </c>
      <c r="BI274">
        <v>33.946714285714293</v>
      </c>
      <c r="BJ274">
        <v>1686.6728571428571</v>
      </c>
      <c r="BK274">
        <v>34.523317857142857</v>
      </c>
      <c r="BL274">
        <v>650.00249999999994</v>
      </c>
      <c r="BM274">
        <v>101.0308214285714</v>
      </c>
      <c r="BN274">
        <v>9.9951457142857122E-2</v>
      </c>
      <c r="BO274">
        <v>32.836374999999997</v>
      </c>
      <c r="BP274">
        <v>33.389157142857137</v>
      </c>
      <c r="BQ274">
        <v>999.9000000000002</v>
      </c>
      <c r="BR274">
        <v>0</v>
      </c>
      <c r="BS274">
        <v>0</v>
      </c>
      <c r="BT274">
        <v>8996.1153571428567</v>
      </c>
      <c r="BU274">
        <v>0</v>
      </c>
      <c r="BV274">
        <v>13.738953571428571</v>
      </c>
      <c r="BW274">
        <v>-19.60053928571428</v>
      </c>
      <c r="BX274">
        <v>1742.5803571428571</v>
      </c>
      <c r="BY274">
        <v>1761.62</v>
      </c>
      <c r="BZ274">
        <v>0.69201192857142868</v>
      </c>
      <c r="CA274">
        <v>1701.818571428571</v>
      </c>
      <c r="CB274">
        <v>33.946714285714293</v>
      </c>
      <c r="CC274">
        <v>3.4995814285714291</v>
      </c>
      <c r="CD274">
        <v>3.429666071428572</v>
      </c>
      <c r="CE274">
        <v>26.617703571428571</v>
      </c>
      <c r="CF274">
        <v>26.275517857142859</v>
      </c>
      <c r="CG274">
        <v>1199.9964285714291</v>
      </c>
      <c r="CH274">
        <v>0.49995771428571428</v>
      </c>
      <c r="CI274">
        <v>0.50004228571428577</v>
      </c>
      <c r="CJ274">
        <v>0</v>
      </c>
      <c r="CK274">
        <v>869.01425000000006</v>
      </c>
      <c r="CL274">
        <v>4.9990899999999998</v>
      </c>
      <c r="CM274">
        <v>9647.9678571428558</v>
      </c>
      <c r="CN274">
        <v>9557.6782142857137</v>
      </c>
      <c r="CO274">
        <v>42.061999999999991</v>
      </c>
      <c r="CP274">
        <v>43.561999999999983</v>
      </c>
      <c r="CQ274">
        <v>42.809785714285702</v>
      </c>
      <c r="CR274">
        <v>42.684785714285702</v>
      </c>
      <c r="CS274">
        <v>43.441499999999976</v>
      </c>
      <c r="CT274">
        <v>597.44607142857149</v>
      </c>
      <c r="CU274">
        <v>597.55035714285714</v>
      </c>
      <c r="CV274">
        <v>0</v>
      </c>
      <c r="CW274">
        <v>1669220907.5999999</v>
      </c>
      <c r="CX274">
        <v>0</v>
      </c>
      <c r="CY274">
        <v>1669215309.0999999</v>
      </c>
      <c r="CZ274" t="s">
        <v>356</v>
      </c>
      <c r="DA274">
        <v>1669215309.0999999</v>
      </c>
      <c r="DB274">
        <v>1669215308.0999999</v>
      </c>
      <c r="DC274">
        <v>4</v>
      </c>
      <c r="DD274">
        <v>-3.3000000000000002E-2</v>
      </c>
      <c r="DE274">
        <v>-1.7000000000000001E-2</v>
      </c>
      <c r="DF274">
        <v>-3.2709999999999999</v>
      </c>
      <c r="DG274">
        <v>0.115</v>
      </c>
      <c r="DH274">
        <v>409</v>
      </c>
      <c r="DI274">
        <v>31</v>
      </c>
      <c r="DJ274">
        <v>0.59</v>
      </c>
      <c r="DK274">
        <v>0.22</v>
      </c>
      <c r="DL274">
        <v>-19.657180487804879</v>
      </c>
      <c r="DM274">
        <v>1.246289895470341</v>
      </c>
      <c r="DN274">
        <v>0.17819338798539419</v>
      </c>
      <c r="DO274">
        <v>0</v>
      </c>
      <c r="DP274">
        <v>0.7032264390243903</v>
      </c>
      <c r="DQ274">
        <v>-0.13387921254355481</v>
      </c>
      <c r="DR274">
        <v>1.9323974902984119E-2</v>
      </c>
      <c r="DS274">
        <v>0</v>
      </c>
      <c r="DT274">
        <v>0</v>
      </c>
      <c r="DU274">
        <v>0</v>
      </c>
      <c r="DV274">
        <v>0</v>
      </c>
      <c r="DW274">
        <v>-1</v>
      </c>
      <c r="DX274">
        <v>0</v>
      </c>
      <c r="DY274">
        <v>2</v>
      </c>
      <c r="DZ274" t="s">
        <v>357</v>
      </c>
      <c r="EA274">
        <v>3.2966600000000001</v>
      </c>
      <c r="EB274">
        <v>2.6253700000000002</v>
      </c>
      <c r="EC274">
        <v>0.25792100000000001</v>
      </c>
      <c r="ED274">
        <v>0.25763599999999998</v>
      </c>
      <c r="EE274">
        <v>0.141342</v>
      </c>
      <c r="EF274">
        <v>0.137824</v>
      </c>
      <c r="EG274">
        <v>22494.400000000001</v>
      </c>
      <c r="EH274">
        <v>22907.7</v>
      </c>
      <c r="EI274">
        <v>28214</v>
      </c>
      <c r="EJ274">
        <v>29712.9</v>
      </c>
      <c r="EK274">
        <v>33333.9</v>
      </c>
      <c r="EL274">
        <v>35559.1</v>
      </c>
      <c r="EM274">
        <v>39809</v>
      </c>
      <c r="EN274">
        <v>42450.1</v>
      </c>
      <c r="EO274">
        <v>2.1750500000000001</v>
      </c>
      <c r="EP274">
        <v>2.19123</v>
      </c>
      <c r="EQ274">
        <v>0.14127000000000001</v>
      </c>
      <c r="ER274">
        <v>0</v>
      </c>
      <c r="ES274">
        <v>31.108499999999999</v>
      </c>
      <c r="ET274">
        <v>999.9</v>
      </c>
      <c r="EU274">
        <v>75.599999999999994</v>
      </c>
      <c r="EV274">
        <v>34.9</v>
      </c>
      <c r="EW274">
        <v>42.030299999999997</v>
      </c>
      <c r="EX274">
        <v>56.921799999999998</v>
      </c>
      <c r="EY274">
        <v>-2.57612</v>
      </c>
      <c r="EZ274">
        <v>2</v>
      </c>
      <c r="FA274">
        <v>0.43632100000000001</v>
      </c>
      <c r="FB274">
        <v>0.24171000000000001</v>
      </c>
      <c r="FC274">
        <v>20.2715</v>
      </c>
      <c r="FD274">
        <v>5.2183400000000004</v>
      </c>
      <c r="FE274">
        <v>12.005000000000001</v>
      </c>
      <c r="FF274">
        <v>4.9863</v>
      </c>
      <c r="FG274">
        <v>3.2844799999999998</v>
      </c>
      <c r="FH274">
        <v>9999</v>
      </c>
      <c r="FI274">
        <v>9999</v>
      </c>
      <c r="FJ274">
        <v>9999</v>
      </c>
      <c r="FK274">
        <v>999.9</v>
      </c>
      <c r="FL274">
        <v>1.8658300000000001</v>
      </c>
      <c r="FM274">
        <v>1.8621799999999999</v>
      </c>
      <c r="FN274">
        <v>1.8641799999999999</v>
      </c>
      <c r="FO274">
        <v>1.8603000000000001</v>
      </c>
      <c r="FP274">
        <v>1.8610100000000001</v>
      </c>
      <c r="FQ274">
        <v>1.8601700000000001</v>
      </c>
      <c r="FR274">
        <v>1.8618699999999999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-4.46</v>
      </c>
      <c r="GH274">
        <v>0.1154</v>
      </c>
      <c r="GI274">
        <v>-2.7106589400944232</v>
      </c>
      <c r="GJ274">
        <v>-1.6100910332537859E-3</v>
      </c>
      <c r="GK274">
        <v>7.0186618486508772E-7</v>
      </c>
      <c r="GL274">
        <v>-2.134652460378022E-10</v>
      </c>
      <c r="GM274">
        <v>0.1154050000000026</v>
      </c>
      <c r="GN274">
        <v>0</v>
      </c>
      <c r="GO274">
        <v>0</v>
      </c>
      <c r="GP274">
        <v>0</v>
      </c>
      <c r="GQ274">
        <v>5</v>
      </c>
      <c r="GR274">
        <v>2079</v>
      </c>
      <c r="GS274">
        <v>3</v>
      </c>
      <c r="GT274">
        <v>29</v>
      </c>
      <c r="GU274">
        <v>93.2</v>
      </c>
      <c r="GV274">
        <v>93.2</v>
      </c>
      <c r="GW274">
        <v>4.2456100000000001</v>
      </c>
      <c r="GX274">
        <v>2.4902299999999999</v>
      </c>
      <c r="GY274">
        <v>2.04834</v>
      </c>
      <c r="GZ274">
        <v>2.6232899999999999</v>
      </c>
      <c r="HA274">
        <v>2.1972700000000001</v>
      </c>
      <c r="HB274">
        <v>2.33521</v>
      </c>
      <c r="HC274">
        <v>39.742199999999997</v>
      </c>
      <c r="HD274">
        <v>14.709899999999999</v>
      </c>
      <c r="HE274">
        <v>18</v>
      </c>
      <c r="HF274">
        <v>661.221</v>
      </c>
      <c r="HG274">
        <v>750.24800000000005</v>
      </c>
      <c r="HH274">
        <v>31.000299999999999</v>
      </c>
      <c r="HI274">
        <v>32.9255</v>
      </c>
      <c r="HJ274">
        <v>30.000599999999999</v>
      </c>
      <c r="HK274">
        <v>32.7759</v>
      </c>
      <c r="HL274">
        <v>32.765000000000001</v>
      </c>
      <c r="HM274">
        <v>84.888599999999997</v>
      </c>
      <c r="HN274">
        <v>27.555199999999999</v>
      </c>
      <c r="HO274">
        <v>97.762600000000006</v>
      </c>
      <c r="HP274">
        <v>31</v>
      </c>
      <c r="HQ274">
        <v>1726.41</v>
      </c>
      <c r="HR274">
        <v>33.916600000000003</v>
      </c>
      <c r="HS274">
        <v>99.394499999999994</v>
      </c>
      <c r="HT274">
        <v>98.457099999999997</v>
      </c>
    </row>
    <row r="275" spans="1:228" x14ac:dyDescent="0.2">
      <c r="A275">
        <v>260</v>
      </c>
      <c r="B275">
        <v>1669220904.5</v>
      </c>
      <c r="C275">
        <v>1155</v>
      </c>
      <c r="D275" t="s">
        <v>879</v>
      </c>
      <c r="E275" t="s">
        <v>880</v>
      </c>
      <c r="F275">
        <v>4</v>
      </c>
      <c r="G275">
        <v>1669220896.5</v>
      </c>
      <c r="H275">
        <f t="shared" si="136"/>
        <v>1.86619657994964E-3</v>
      </c>
      <c r="I275">
        <f t="shared" si="137"/>
        <v>1.8661965799496401</v>
      </c>
      <c r="J275">
        <f t="shared" si="138"/>
        <v>20.661848088419482</v>
      </c>
      <c r="K275">
        <f t="shared" si="139"/>
        <v>1688.8060714285709</v>
      </c>
      <c r="L275">
        <f t="shared" si="140"/>
        <v>1344.3683605773581</v>
      </c>
      <c r="M275">
        <f t="shared" si="141"/>
        <v>135.95667496811973</v>
      </c>
      <c r="N275">
        <f t="shared" si="142"/>
        <v>170.78984069425329</v>
      </c>
      <c r="O275">
        <f t="shared" si="143"/>
        <v>0.11068796112537554</v>
      </c>
      <c r="P275">
        <f t="shared" si="144"/>
        <v>3.6761784835219258</v>
      </c>
      <c r="Q275">
        <f t="shared" si="145"/>
        <v>0.10886925443258653</v>
      </c>
      <c r="R275">
        <f t="shared" si="146"/>
        <v>6.8204198390656057E-2</v>
      </c>
      <c r="S275">
        <f t="shared" si="147"/>
        <v>226.11802648683675</v>
      </c>
      <c r="T275">
        <f t="shared" si="148"/>
        <v>33.525183919956135</v>
      </c>
      <c r="U275">
        <f t="shared" si="149"/>
        <v>33.394064285714279</v>
      </c>
      <c r="V275">
        <f t="shared" si="150"/>
        <v>5.1650527624025511</v>
      </c>
      <c r="W275">
        <f t="shared" si="151"/>
        <v>70.012454018184144</v>
      </c>
      <c r="X275">
        <f t="shared" si="152"/>
        <v>3.5058271781519923</v>
      </c>
      <c r="Y275">
        <f t="shared" si="153"/>
        <v>5.0074336449361327</v>
      </c>
      <c r="Z275">
        <f t="shared" si="154"/>
        <v>1.6592255842505588</v>
      </c>
      <c r="AA275">
        <f t="shared" si="155"/>
        <v>-82.299269175779131</v>
      </c>
      <c r="AB275">
        <f t="shared" si="156"/>
        <v>-109.41015587561644</v>
      </c>
      <c r="AC275">
        <f t="shared" si="157"/>
        <v>-6.8240057699095455</v>
      </c>
      <c r="AD275">
        <f t="shared" si="158"/>
        <v>27.584595665531637</v>
      </c>
      <c r="AE275">
        <f t="shared" si="159"/>
        <v>44.237011022355354</v>
      </c>
      <c r="AF275">
        <f t="shared" si="160"/>
        <v>1.7272246788802601</v>
      </c>
      <c r="AG275">
        <f t="shared" si="161"/>
        <v>20.661848088419482</v>
      </c>
      <c r="AH275">
        <v>1777.771219025974</v>
      </c>
      <c r="AI275">
        <v>1762.2229090909091</v>
      </c>
      <c r="AJ275">
        <v>1.7228467532465781</v>
      </c>
      <c r="AK275">
        <v>63.31</v>
      </c>
      <c r="AL275">
        <f t="shared" si="162"/>
        <v>1.8661965799496401</v>
      </c>
      <c r="AM275">
        <v>34.007275745356637</v>
      </c>
      <c r="AN275">
        <v>34.715745454545427</v>
      </c>
      <c r="AO275">
        <v>7.2874328714870023E-3</v>
      </c>
      <c r="AP275">
        <v>89.38907270601743</v>
      </c>
      <c r="AQ275">
        <v>31</v>
      </c>
      <c r="AR275">
        <v>5</v>
      </c>
      <c r="AS275">
        <f t="shared" si="163"/>
        <v>1</v>
      </c>
      <c r="AT275">
        <f t="shared" si="164"/>
        <v>0</v>
      </c>
      <c r="AU275">
        <f t="shared" si="165"/>
        <v>47284.715833887727</v>
      </c>
      <c r="AV275">
        <f t="shared" si="166"/>
        <v>1200</v>
      </c>
      <c r="AW275">
        <f t="shared" si="167"/>
        <v>1025.9264385942158</v>
      </c>
      <c r="AX275">
        <f t="shared" si="168"/>
        <v>0.85493869882851325</v>
      </c>
      <c r="AY275">
        <f t="shared" si="169"/>
        <v>0.18843168873903063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1669220896.5</v>
      </c>
      <c r="BF275">
        <v>1688.8060714285709</v>
      </c>
      <c r="BG275">
        <v>1708.3928571428571</v>
      </c>
      <c r="BH275">
        <v>34.666360714285723</v>
      </c>
      <c r="BI275">
        <v>33.973778571428568</v>
      </c>
      <c r="BJ275">
        <v>1693.268571428571</v>
      </c>
      <c r="BK275">
        <v>34.550957142857143</v>
      </c>
      <c r="BL275">
        <v>650.00807142857138</v>
      </c>
      <c r="BM275">
        <v>101.03057142857141</v>
      </c>
      <c r="BN275">
        <v>9.9951242857142866E-2</v>
      </c>
      <c r="BO275">
        <v>32.842017857142856</v>
      </c>
      <c r="BP275">
        <v>33.394064285714279</v>
      </c>
      <c r="BQ275">
        <v>999.9000000000002</v>
      </c>
      <c r="BR275">
        <v>0</v>
      </c>
      <c r="BS275">
        <v>0</v>
      </c>
      <c r="BT275">
        <v>8996.8078571428578</v>
      </c>
      <c r="BU275">
        <v>0</v>
      </c>
      <c r="BV275">
        <v>13.58656785714286</v>
      </c>
      <c r="BW275">
        <v>-19.586910714285722</v>
      </c>
      <c r="BX275">
        <v>1749.454642857143</v>
      </c>
      <c r="BY275">
        <v>1768.475714285714</v>
      </c>
      <c r="BZ275">
        <v>0.69258560714285711</v>
      </c>
      <c r="CA275">
        <v>1708.3928571428571</v>
      </c>
      <c r="CB275">
        <v>33.973778571428568</v>
      </c>
      <c r="CC275">
        <v>3.5023646428571422</v>
      </c>
      <c r="CD275">
        <v>3.4323910714285719</v>
      </c>
      <c r="CE275">
        <v>26.6312</v>
      </c>
      <c r="CF275">
        <v>26.288978571428579</v>
      </c>
      <c r="CG275">
        <v>1200</v>
      </c>
      <c r="CH275">
        <v>0.49996092857142871</v>
      </c>
      <c r="CI275">
        <v>0.5000390714285714</v>
      </c>
      <c r="CJ275">
        <v>0</v>
      </c>
      <c r="CK275">
        <v>869.02371428571439</v>
      </c>
      <c r="CL275">
        <v>4.9990899999999998</v>
      </c>
      <c r="CM275">
        <v>9645.3692857142851</v>
      </c>
      <c r="CN275">
        <v>9557.7207142857133</v>
      </c>
      <c r="CO275">
        <v>42.061999999999991</v>
      </c>
      <c r="CP275">
        <v>43.561999999999983</v>
      </c>
      <c r="CQ275">
        <v>42.811999999999983</v>
      </c>
      <c r="CR275">
        <v>42.682571428571407</v>
      </c>
      <c r="CS275">
        <v>43.443749999999973</v>
      </c>
      <c r="CT275">
        <v>597.45249999999976</v>
      </c>
      <c r="CU275">
        <v>597.54750000000001</v>
      </c>
      <c r="CV275">
        <v>0</v>
      </c>
      <c r="CW275">
        <v>1669220911.2</v>
      </c>
      <c r="CX275">
        <v>0</v>
      </c>
      <c r="CY275">
        <v>1669215309.0999999</v>
      </c>
      <c r="CZ275" t="s">
        <v>356</v>
      </c>
      <c r="DA275">
        <v>1669215309.0999999</v>
      </c>
      <c r="DB275">
        <v>1669215308.0999999</v>
      </c>
      <c r="DC275">
        <v>4</v>
      </c>
      <c r="DD275">
        <v>-3.3000000000000002E-2</v>
      </c>
      <c r="DE275">
        <v>-1.7000000000000001E-2</v>
      </c>
      <c r="DF275">
        <v>-3.2709999999999999</v>
      </c>
      <c r="DG275">
        <v>0.115</v>
      </c>
      <c r="DH275">
        <v>409</v>
      </c>
      <c r="DI275">
        <v>31</v>
      </c>
      <c r="DJ275">
        <v>0.59</v>
      </c>
      <c r="DK275">
        <v>0.22</v>
      </c>
      <c r="DL275">
        <v>-19.607735000000002</v>
      </c>
      <c r="DM275">
        <v>0.91928780487809258</v>
      </c>
      <c r="DN275">
        <v>0.18178601919564649</v>
      </c>
      <c r="DO275">
        <v>0</v>
      </c>
      <c r="DP275">
        <v>0.69360137499999996</v>
      </c>
      <c r="DQ275">
        <v>2.5562814258895459E-3</v>
      </c>
      <c r="DR275">
        <v>8.3742845446267786E-3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3.2969900000000001</v>
      </c>
      <c r="EB275">
        <v>2.62554</v>
      </c>
      <c r="EC275">
        <v>0.25849699999999998</v>
      </c>
      <c r="ED275">
        <v>0.258239</v>
      </c>
      <c r="EE275">
        <v>0.14141799999999999</v>
      </c>
      <c r="EF275">
        <v>0.13789000000000001</v>
      </c>
      <c r="EG275">
        <v>22476.9</v>
      </c>
      <c r="EH275">
        <v>22889.1</v>
      </c>
      <c r="EI275">
        <v>28214.1</v>
      </c>
      <c r="EJ275">
        <v>29713</v>
      </c>
      <c r="EK275">
        <v>33331.599999999999</v>
      </c>
      <c r="EL275">
        <v>35556.5</v>
      </c>
      <c r="EM275">
        <v>39809.699999999997</v>
      </c>
      <c r="EN275">
        <v>42450.1</v>
      </c>
      <c r="EO275">
        <v>2.17537</v>
      </c>
      <c r="EP275">
        <v>2.19062</v>
      </c>
      <c r="EQ275">
        <v>0.141844</v>
      </c>
      <c r="ER275">
        <v>0</v>
      </c>
      <c r="ES275">
        <v>31.115400000000001</v>
      </c>
      <c r="ET275">
        <v>999.9</v>
      </c>
      <c r="EU275">
        <v>75.599999999999994</v>
      </c>
      <c r="EV275">
        <v>35</v>
      </c>
      <c r="EW275">
        <v>42.2637</v>
      </c>
      <c r="EX275">
        <v>56.9818</v>
      </c>
      <c r="EY275">
        <v>-2.69231</v>
      </c>
      <c r="EZ275">
        <v>2</v>
      </c>
      <c r="FA275">
        <v>0.43657000000000001</v>
      </c>
      <c r="FB275">
        <v>0.24076800000000001</v>
      </c>
      <c r="FC275">
        <v>20.2715</v>
      </c>
      <c r="FD275">
        <v>5.2199900000000001</v>
      </c>
      <c r="FE275">
        <v>12.004899999999999</v>
      </c>
      <c r="FF275">
        <v>4.9870000000000001</v>
      </c>
      <c r="FG275">
        <v>3.2846500000000001</v>
      </c>
      <c r="FH275">
        <v>9999</v>
      </c>
      <c r="FI275">
        <v>9999</v>
      </c>
      <c r="FJ275">
        <v>9999</v>
      </c>
      <c r="FK275">
        <v>999.9</v>
      </c>
      <c r="FL275">
        <v>1.8658300000000001</v>
      </c>
      <c r="FM275">
        <v>1.8621799999999999</v>
      </c>
      <c r="FN275">
        <v>1.8641799999999999</v>
      </c>
      <c r="FO275">
        <v>1.8603000000000001</v>
      </c>
      <c r="FP275">
        <v>1.861</v>
      </c>
      <c r="FQ275">
        <v>1.86019</v>
      </c>
      <c r="FR275">
        <v>1.86188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-4.4800000000000004</v>
      </c>
      <c r="GH275">
        <v>0.1154</v>
      </c>
      <c r="GI275">
        <v>-2.7106589400944232</v>
      </c>
      <c r="GJ275">
        <v>-1.6100910332537859E-3</v>
      </c>
      <c r="GK275">
        <v>7.0186618486508772E-7</v>
      </c>
      <c r="GL275">
        <v>-2.134652460378022E-10</v>
      </c>
      <c r="GM275">
        <v>0.1154050000000026</v>
      </c>
      <c r="GN275">
        <v>0</v>
      </c>
      <c r="GO275">
        <v>0</v>
      </c>
      <c r="GP275">
        <v>0</v>
      </c>
      <c r="GQ275">
        <v>5</v>
      </c>
      <c r="GR275">
        <v>2079</v>
      </c>
      <c r="GS275">
        <v>3</v>
      </c>
      <c r="GT275">
        <v>29</v>
      </c>
      <c r="GU275">
        <v>93.3</v>
      </c>
      <c r="GV275">
        <v>93.3</v>
      </c>
      <c r="GW275">
        <v>4.2578100000000001</v>
      </c>
      <c r="GX275">
        <v>2.49512</v>
      </c>
      <c r="GY275">
        <v>2.04834</v>
      </c>
      <c r="GZ275">
        <v>2.6232899999999999</v>
      </c>
      <c r="HA275">
        <v>2.1972700000000001</v>
      </c>
      <c r="HB275">
        <v>2.32666</v>
      </c>
      <c r="HC275">
        <v>39.742199999999997</v>
      </c>
      <c r="HD275">
        <v>14.7187</v>
      </c>
      <c r="HE275">
        <v>18</v>
      </c>
      <c r="HF275">
        <v>661.52200000000005</v>
      </c>
      <c r="HG275">
        <v>749.71400000000006</v>
      </c>
      <c r="HH275">
        <v>31</v>
      </c>
      <c r="HI275">
        <v>32.930300000000003</v>
      </c>
      <c r="HJ275">
        <v>30.000399999999999</v>
      </c>
      <c r="HK275">
        <v>32.779899999999998</v>
      </c>
      <c r="HL275">
        <v>32.768599999999999</v>
      </c>
      <c r="HM275">
        <v>85.134600000000006</v>
      </c>
      <c r="HN275">
        <v>27.825399999999998</v>
      </c>
      <c r="HO275">
        <v>97.762600000000006</v>
      </c>
      <c r="HP275">
        <v>31</v>
      </c>
      <c r="HQ275">
        <v>1733.1</v>
      </c>
      <c r="HR275">
        <v>33.883200000000002</v>
      </c>
      <c r="HS275">
        <v>99.395700000000005</v>
      </c>
      <c r="HT275">
        <v>98.457300000000004</v>
      </c>
    </row>
    <row r="276" spans="1:228" x14ac:dyDescent="0.2">
      <c r="A276">
        <v>261</v>
      </c>
      <c r="B276">
        <v>1669220908.5</v>
      </c>
      <c r="C276">
        <v>1159</v>
      </c>
      <c r="D276" t="s">
        <v>881</v>
      </c>
      <c r="E276" t="s">
        <v>882</v>
      </c>
      <c r="F276">
        <v>4</v>
      </c>
      <c r="G276">
        <v>1669220900.5</v>
      </c>
      <c r="H276">
        <f t="shared" si="136"/>
        <v>1.8613397337628442E-3</v>
      </c>
      <c r="I276">
        <f t="shared" si="137"/>
        <v>1.8613397337628441</v>
      </c>
      <c r="J276">
        <f t="shared" si="138"/>
        <v>20.478689812034517</v>
      </c>
      <c r="K276">
        <f t="shared" si="139"/>
        <v>1695.4175</v>
      </c>
      <c r="L276">
        <f t="shared" si="140"/>
        <v>1352.6100648355391</v>
      </c>
      <c r="M276">
        <f t="shared" si="141"/>
        <v>136.78984102702623</v>
      </c>
      <c r="N276">
        <f t="shared" si="142"/>
        <v>171.45805456329828</v>
      </c>
      <c r="O276">
        <f t="shared" si="143"/>
        <v>0.11037295551343326</v>
      </c>
      <c r="P276">
        <f t="shared" si="144"/>
        <v>3.677250597615715</v>
      </c>
      <c r="Q276">
        <f t="shared" si="145"/>
        <v>0.1085650125453321</v>
      </c>
      <c r="R276">
        <f t="shared" si="146"/>
        <v>6.8013102483805293E-2</v>
      </c>
      <c r="S276">
        <f t="shared" si="147"/>
        <v>226.11804159414424</v>
      </c>
      <c r="T276">
        <f t="shared" si="148"/>
        <v>33.5327859607034</v>
      </c>
      <c r="U276">
        <f t="shared" si="149"/>
        <v>33.404171428571424</v>
      </c>
      <c r="V276">
        <f t="shared" si="150"/>
        <v>5.1679783043898233</v>
      </c>
      <c r="W276">
        <f t="shared" si="151"/>
        <v>70.038837495482682</v>
      </c>
      <c r="X276">
        <f t="shared" si="152"/>
        <v>3.5084851583751511</v>
      </c>
      <c r="Y276">
        <f t="shared" si="153"/>
        <v>5.0093423646579502</v>
      </c>
      <c r="Z276">
        <f t="shared" si="154"/>
        <v>1.6594931460146722</v>
      </c>
      <c r="AA276">
        <f t="shared" si="155"/>
        <v>-82.085082258941426</v>
      </c>
      <c r="AB276">
        <f t="shared" si="156"/>
        <v>-110.10265449502215</v>
      </c>
      <c r="AC276">
        <f t="shared" si="157"/>
        <v>-6.8657633499567536</v>
      </c>
      <c r="AD276">
        <f t="shared" si="158"/>
        <v>27.064541490223903</v>
      </c>
      <c r="AE276">
        <f t="shared" si="159"/>
        <v>44.0997242437872</v>
      </c>
      <c r="AF276">
        <f t="shared" si="160"/>
        <v>1.7439694995990773</v>
      </c>
      <c r="AG276">
        <f t="shared" si="161"/>
        <v>20.478689812034517</v>
      </c>
      <c r="AH276">
        <v>1784.8941947359319</v>
      </c>
      <c r="AI276">
        <v>1769.3034545454541</v>
      </c>
      <c r="AJ276">
        <v>1.754147186146878</v>
      </c>
      <c r="AK276">
        <v>63.31</v>
      </c>
      <c r="AL276">
        <f t="shared" si="162"/>
        <v>1.8613397337628441</v>
      </c>
      <c r="AM276">
        <v>34.024438955277013</v>
      </c>
      <c r="AN276">
        <v>34.738157575757562</v>
      </c>
      <c r="AO276">
        <v>5.9676149399664046E-3</v>
      </c>
      <c r="AP276">
        <v>89.38907270601743</v>
      </c>
      <c r="AQ276">
        <v>31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47302.835817592946</v>
      </c>
      <c r="AV276">
        <f t="shared" si="166"/>
        <v>1199.9989285714289</v>
      </c>
      <c r="AW276">
        <f t="shared" si="167"/>
        <v>1025.9256350228729</v>
      </c>
      <c r="AX276">
        <f t="shared" si="168"/>
        <v>0.85493879252393479</v>
      </c>
      <c r="AY276">
        <f t="shared" si="169"/>
        <v>0.18843186957119418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1669220900.5</v>
      </c>
      <c r="BF276">
        <v>1695.4175</v>
      </c>
      <c r="BG276">
        <v>1714.9639285714291</v>
      </c>
      <c r="BH276">
        <v>34.692725000000003</v>
      </c>
      <c r="BI276">
        <v>33.993442857142853</v>
      </c>
      <c r="BJ276">
        <v>1699.8867857142859</v>
      </c>
      <c r="BK276">
        <v>34.577324999999988</v>
      </c>
      <c r="BL276">
        <v>650.00364285714284</v>
      </c>
      <c r="BM276">
        <v>101.0302857142857</v>
      </c>
      <c r="BN276">
        <v>9.9999046428571423E-2</v>
      </c>
      <c r="BO276">
        <v>32.848792857142861</v>
      </c>
      <c r="BP276">
        <v>33.404171428571424</v>
      </c>
      <c r="BQ276">
        <v>999.9000000000002</v>
      </c>
      <c r="BR276">
        <v>0</v>
      </c>
      <c r="BS276">
        <v>0</v>
      </c>
      <c r="BT276">
        <v>9000.5367857142865</v>
      </c>
      <c r="BU276">
        <v>0</v>
      </c>
      <c r="BV276">
        <v>13.581521428571429</v>
      </c>
      <c r="BW276">
        <v>-19.546624999999999</v>
      </c>
      <c r="BX276">
        <v>1756.3503571428571</v>
      </c>
      <c r="BY276">
        <v>1775.3132142857139</v>
      </c>
      <c r="BZ276">
        <v>0.69928689285714296</v>
      </c>
      <c r="CA276">
        <v>1714.9639285714291</v>
      </c>
      <c r="CB276">
        <v>33.993442857142853</v>
      </c>
      <c r="CC276">
        <v>3.5050189285714279</v>
      </c>
      <c r="CD276">
        <v>3.4343689285714278</v>
      </c>
      <c r="CE276">
        <v>26.64406428571429</v>
      </c>
      <c r="CF276">
        <v>26.298742857142859</v>
      </c>
      <c r="CG276">
        <v>1199.9989285714289</v>
      </c>
      <c r="CH276">
        <v>0.4999575</v>
      </c>
      <c r="CI276">
        <v>0.50004249999999995</v>
      </c>
      <c r="CJ276">
        <v>0</v>
      </c>
      <c r="CK276">
        <v>869.07671428571416</v>
      </c>
      <c r="CL276">
        <v>4.9990899999999998</v>
      </c>
      <c r="CM276">
        <v>9652.9110714285725</v>
      </c>
      <c r="CN276">
        <v>9557.6992857142868</v>
      </c>
      <c r="CO276">
        <v>42.061999999999991</v>
      </c>
      <c r="CP276">
        <v>43.561999999999983</v>
      </c>
      <c r="CQ276">
        <v>42.811999999999983</v>
      </c>
      <c r="CR276">
        <v>42.682571428571407</v>
      </c>
      <c r="CS276">
        <v>43.452749999999988</v>
      </c>
      <c r="CT276">
        <v>597.44821428571436</v>
      </c>
      <c r="CU276">
        <v>597.55071428571432</v>
      </c>
      <c r="CV276">
        <v>0</v>
      </c>
      <c r="CW276">
        <v>1669220915.4000001</v>
      </c>
      <c r="CX276">
        <v>0</v>
      </c>
      <c r="CY276">
        <v>1669215309.0999999</v>
      </c>
      <c r="CZ276" t="s">
        <v>356</v>
      </c>
      <c r="DA276">
        <v>1669215309.0999999</v>
      </c>
      <c r="DB276">
        <v>1669215308.0999999</v>
      </c>
      <c r="DC276">
        <v>4</v>
      </c>
      <c r="DD276">
        <v>-3.3000000000000002E-2</v>
      </c>
      <c r="DE276">
        <v>-1.7000000000000001E-2</v>
      </c>
      <c r="DF276">
        <v>-3.2709999999999999</v>
      </c>
      <c r="DG276">
        <v>0.115</v>
      </c>
      <c r="DH276">
        <v>409</v>
      </c>
      <c r="DI276">
        <v>31</v>
      </c>
      <c r="DJ276">
        <v>0.59</v>
      </c>
      <c r="DK276">
        <v>0.22</v>
      </c>
      <c r="DL276">
        <v>-19.6142225</v>
      </c>
      <c r="DM276">
        <v>0.3551290806754806</v>
      </c>
      <c r="DN276">
        <v>0.1837794282387176</v>
      </c>
      <c r="DO276">
        <v>0</v>
      </c>
      <c r="DP276">
        <v>0.69448064999999992</v>
      </c>
      <c r="DQ276">
        <v>6.8531954971857267E-2</v>
      </c>
      <c r="DR276">
        <v>8.3612012401030056E-3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3.2968999999999999</v>
      </c>
      <c r="EB276">
        <v>2.6253799999999998</v>
      </c>
      <c r="EC276">
        <v>0.25909399999999999</v>
      </c>
      <c r="ED276">
        <v>0.25881700000000002</v>
      </c>
      <c r="EE276">
        <v>0.14147100000000001</v>
      </c>
      <c r="EF276">
        <v>0.137852</v>
      </c>
      <c r="EG276">
        <v>22458.400000000001</v>
      </c>
      <c r="EH276">
        <v>22871</v>
      </c>
      <c r="EI276">
        <v>28213.7</v>
      </c>
      <c r="EJ276">
        <v>29712.9</v>
      </c>
      <c r="EK276">
        <v>33328.6</v>
      </c>
      <c r="EL276">
        <v>35558.1</v>
      </c>
      <c r="EM276">
        <v>39808.6</v>
      </c>
      <c r="EN276">
        <v>42450.2</v>
      </c>
      <c r="EO276">
        <v>2.1752500000000001</v>
      </c>
      <c r="EP276">
        <v>2.1907000000000001</v>
      </c>
      <c r="EQ276">
        <v>0.14232800000000001</v>
      </c>
      <c r="ER276">
        <v>0</v>
      </c>
      <c r="ES276">
        <v>31.122399999999999</v>
      </c>
      <c r="ET276">
        <v>999.9</v>
      </c>
      <c r="EU276">
        <v>75.599999999999994</v>
      </c>
      <c r="EV276">
        <v>35</v>
      </c>
      <c r="EW276">
        <v>42.266500000000001</v>
      </c>
      <c r="EX276">
        <v>57.341799999999999</v>
      </c>
      <c r="EY276">
        <v>-2.7003200000000001</v>
      </c>
      <c r="EZ276">
        <v>2</v>
      </c>
      <c r="FA276">
        <v>0.43690000000000001</v>
      </c>
      <c r="FB276">
        <v>0.24116599999999999</v>
      </c>
      <c r="FC276">
        <v>20.2714</v>
      </c>
      <c r="FD276">
        <v>5.2201399999999998</v>
      </c>
      <c r="FE276">
        <v>12.0052</v>
      </c>
      <c r="FF276">
        <v>4.9869500000000002</v>
      </c>
      <c r="FG276">
        <v>3.2846500000000001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1.8621799999999999</v>
      </c>
      <c r="FN276">
        <v>1.86419</v>
      </c>
      <c r="FO276">
        <v>1.86029</v>
      </c>
      <c r="FP276">
        <v>1.8609899999999999</v>
      </c>
      <c r="FQ276">
        <v>1.86019</v>
      </c>
      <c r="FR276">
        <v>1.8618699999999999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-4.4800000000000004</v>
      </c>
      <c r="GH276">
        <v>0.1154</v>
      </c>
      <c r="GI276">
        <v>-2.7106589400944232</v>
      </c>
      <c r="GJ276">
        <v>-1.6100910332537859E-3</v>
      </c>
      <c r="GK276">
        <v>7.0186618486508772E-7</v>
      </c>
      <c r="GL276">
        <v>-2.134652460378022E-10</v>
      </c>
      <c r="GM276">
        <v>0.1154050000000026</v>
      </c>
      <c r="GN276">
        <v>0</v>
      </c>
      <c r="GO276">
        <v>0</v>
      </c>
      <c r="GP276">
        <v>0</v>
      </c>
      <c r="GQ276">
        <v>5</v>
      </c>
      <c r="GR276">
        <v>2079</v>
      </c>
      <c r="GS276">
        <v>3</v>
      </c>
      <c r="GT276">
        <v>29</v>
      </c>
      <c r="GU276">
        <v>93.3</v>
      </c>
      <c r="GV276">
        <v>93.3</v>
      </c>
      <c r="GW276">
        <v>4.2712399999999997</v>
      </c>
      <c r="GX276">
        <v>2.50122</v>
      </c>
      <c r="GY276">
        <v>2.04834</v>
      </c>
      <c r="GZ276">
        <v>2.6220699999999999</v>
      </c>
      <c r="HA276">
        <v>2.1972700000000001</v>
      </c>
      <c r="HB276">
        <v>2.3071299999999999</v>
      </c>
      <c r="HC276">
        <v>39.742199999999997</v>
      </c>
      <c r="HD276">
        <v>14.7012</v>
      </c>
      <c r="HE276">
        <v>18</v>
      </c>
      <c r="HF276">
        <v>661.46</v>
      </c>
      <c r="HG276">
        <v>749.83500000000004</v>
      </c>
      <c r="HH276">
        <v>31.0001</v>
      </c>
      <c r="HI276">
        <v>32.9343</v>
      </c>
      <c r="HJ276">
        <v>30.000499999999999</v>
      </c>
      <c r="HK276">
        <v>32.783499999999997</v>
      </c>
      <c r="HL276">
        <v>32.772599999999997</v>
      </c>
      <c r="HM276">
        <v>85.393199999999993</v>
      </c>
      <c r="HN276">
        <v>27.825399999999998</v>
      </c>
      <c r="HO276">
        <v>97.762600000000006</v>
      </c>
      <c r="HP276">
        <v>31</v>
      </c>
      <c r="HQ276">
        <v>1739.79</v>
      </c>
      <c r="HR276">
        <v>33.849899999999998</v>
      </c>
      <c r="HS276">
        <v>99.393500000000003</v>
      </c>
      <c r="HT276">
        <v>98.4572</v>
      </c>
    </row>
    <row r="277" spans="1:228" x14ac:dyDescent="0.2">
      <c r="A277">
        <v>262</v>
      </c>
      <c r="B277">
        <v>1669220912.5</v>
      </c>
      <c r="C277">
        <v>1163</v>
      </c>
      <c r="D277" t="s">
        <v>883</v>
      </c>
      <c r="E277" t="s">
        <v>884</v>
      </c>
      <c r="F277">
        <v>4</v>
      </c>
      <c r="G277">
        <v>1669220904.5</v>
      </c>
      <c r="H277">
        <f t="shared" si="136"/>
        <v>1.8484440234274688E-3</v>
      </c>
      <c r="I277">
        <f t="shared" si="137"/>
        <v>1.8484440234274688</v>
      </c>
      <c r="J277">
        <f t="shared" si="138"/>
        <v>20.424964174570363</v>
      </c>
      <c r="K277">
        <f t="shared" si="139"/>
        <v>1702.0007142857139</v>
      </c>
      <c r="L277">
        <f t="shared" si="140"/>
        <v>1357.5296558609343</v>
      </c>
      <c r="M277">
        <f t="shared" si="141"/>
        <v>137.28708278201026</v>
      </c>
      <c r="N277">
        <f t="shared" si="142"/>
        <v>172.12346849910722</v>
      </c>
      <c r="O277">
        <f t="shared" si="143"/>
        <v>0.10953156889945517</v>
      </c>
      <c r="P277">
        <f t="shared" si="144"/>
        <v>3.6796694121121707</v>
      </c>
      <c r="Q277">
        <f t="shared" si="145"/>
        <v>0.10775199553020844</v>
      </c>
      <c r="R277">
        <f t="shared" si="146"/>
        <v>6.7502476389447119E-2</v>
      </c>
      <c r="S277">
        <f t="shared" si="147"/>
        <v>226.1175805584376</v>
      </c>
      <c r="T277">
        <f t="shared" si="148"/>
        <v>33.542845690409209</v>
      </c>
      <c r="U277">
        <f t="shared" si="149"/>
        <v>33.414907142857139</v>
      </c>
      <c r="V277">
        <f t="shared" si="150"/>
        <v>5.1710873668163178</v>
      </c>
      <c r="W277">
        <f t="shared" si="151"/>
        <v>70.052475596517183</v>
      </c>
      <c r="X277">
        <f t="shared" si="152"/>
        <v>3.5107061691453989</v>
      </c>
      <c r="Y277">
        <f t="shared" si="153"/>
        <v>5.0115376212627973</v>
      </c>
      <c r="Z277">
        <f t="shared" si="154"/>
        <v>1.6603811976709189</v>
      </c>
      <c r="AA277">
        <f t="shared" si="155"/>
        <v>-81.516381433151381</v>
      </c>
      <c r="AB277">
        <f t="shared" si="156"/>
        <v>-110.75958519858824</v>
      </c>
      <c r="AC277">
        <f t="shared" si="157"/>
        <v>-6.9028146197983435</v>
      </c>
      <c r="AD277">
        <f t="shared" si="158"/>
        <v>26.938799306899625</v>
      </c>
      <c r="AE277">
        <f t="shared" si="159"/>
        <v>44.216707880229457</v>
      </c>
      <c r="AF277">
        <f t="shared" si="160"/>
        <v>1.7687008633688213</v>
      </c>
      <c r="AG277">
        <f t="shared" si="161"/>
        <v>20.424964174570363</v>
      </c>
      <c r="AH277">
        <v>1791.7854480000001</v>
      </c>
      <c r="AI277">
        <v>1776.2583030303019</v>
      </c>
      <c r="AJ277">
        <v>1.7435774891770759</v>
      </c>
      <c r="AK277">
        <v>63.31</v>
      </c>
      <c r="AL277">
        <f t="shared" si="162"/>
        <v>1.8484440234274688</v>
      </c>
      <c r="AM277">
        <v>34.010463242868113</v>
      </c>
      <c r="AN277">
        <v>34.745786666666653</v>
      </c>
      <c r="AO277">
        <v>1.067756238761336E-3</v>
      </c>
      <c r="AP277">
        <v>89.38907270601743</v>
      </c>
      <c r="AQ277">
        <v>31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47344.880741027147</v>
      </c>
      <c r="AV277">
        <f t="shared" si="166"/>
        <v>1199.9964285714291</v>
      </c>
      <c r="AW277">
        <f t="shared" si="167"/>
        <v>1025.9235028800199</v>
      </c>
      <c r="AX277">
        <f t="shared" si="168"/>
        <v>0.85493879686072116</v>
      </c>
      <c r="AY277">
        <f t="shared" si="169"/>
        <v>0.18843187794119179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1669220904.5</v>
      </c>
      <c r="BF277">
        <v>1702.0007142857139</v>
      </c>
      <c r="BG277">
        <v>1721.6185714285721</v>
      </c>
      <c r="BH277">
        <v>34.714757142857152</v>
      </c>
      <c r="BI277">
        <v>34.005553571428571</v>
      </c>
      <c r="BJ277">
        <v>1706.477142857143</v>
      </c>
      <c r="BK277">
        <v>34.599357142857137</v>
      </c>
      <c r="BL277">
        <v>649.98435714285722</v>
      </c>
      <c r="BM277">
        <v>101.03014285714291</v>
      </c>
      <c r="BN277">
        <v>9.9937203571428559E-2</v>
      </c>
      <c r="BO277">
        <v>32.856582142857143</v>
      </c>
      <c r="BP277">
        <v>33.414907142857139</v>
      </c>
      <c r="BQ277">
        <v>999.9000000000002</v>
      </c>
      <c r="BR277">
        <v>0</v>
      </c>
      <c r="BS277">
        <v>0</v>
      </c>
      <c r="BT277">
        <v>9008.9071428571424</v>
      </c>
      <c r="BU277">
        <v>0</v>
      </c>
      <c r="BV277">
        <v>13.475375</v>
      </c>
      <c r="BW277">
        <v>-19.617621428571429</v>
      </c>
      <c r="BX277">
        <v>1763.210357142857</v>
      </c>
      <c r="BY277">
        <v>1782.2239285714279</v>
      </c>
      <c r="BZ277">
        <v>0.70921374999999998</v>
      </c>
      <c r="CA277">
        <v>1721.6185714285721</v>
      </c>
      <c r="CB277">
        <v>34.005553571428571</v>
      </c>
      <c r="CC277">
        <v>3.5072375</v>
      </c>
      <c r="CD277">
        <v>3.4355850000000001</v>
      </c>
      <c r="CE277">
        <v>26.654817857142859</v>
      </c>
      <c r="CF277">
        <v>26.30473928571428</v>
      </c>
      <c r="CG277">
        <v>1199.9964285714291</v>
      </c>
      <c r="CH277">
        <v>0.4999570000000001</v>
      </c>
      <c r="CI277">
        <v>0.5000429999999999</v>
      </c>
      <c r="CJ277">
        <v>0</v>
      </c>
      <c r="CK277">
        <v>869.07771428571448</v>
      </c>
      <c r="CL277">
        <v>4.9990899999999998</v>
      </c>
      <c r="CM277">
        <v>9641.6042857142857</v>
      </c>
      <c r="CN277">
        <v>9557.6767857142859</v>
      </c>
      <c r="CO277">
        <v>42.061999999999991</v>
      </c>
      <c r="CP277">
        <v>43.561999999999983</v>
      </c>
      <c r="CQ277">
        <v>42.811999999999983</v>
      </c>
      <c r="CR277">
        <v>42.682571428571407</v>
      </c>
      <c r="CS277">
        <v>43.450499999999977</v>
      </c>
      <c r="CT277">
        <v>597.44678571428574</v>
      </c>
      <c r="CU277">
        <v>597.54964285714289</v>
      </c>
      <c r="CV277">
        <v>0</v>
      </c>
      <c r="CW277">
        <v>1669220919.5999999</v>
      </c>
      <c r="CX277">
        <v>0</v>
      </c>
      <c r="CY277">
        <v>1669215309.0999999</v>
      </c>
      <c r="CZ277" t="s">
        <v>356</v>
      </c>
      <c r="DA277">
        <v>1669215309.0999999</v>
      </c>
      <c r="DB277">
        <v>1669215308.0999999</v>
      </c>
      <c r="DC277">
        <v>4</v>
      </c>
      <c r="DD277">
        <v>-3.3000000000000002E-2</v>
      </c>
      <c r="DE277">
        <v>-1.7000000000000001E-2</v>
      </c>
      <c r="DF277">
        <v>-3.2709999999999999</v>
      </c>
      <c r="DG277">
        <v>0.115</v>
      </c>
      <c r="DH277">
        <v>409</v>
      </c>
      <c r="DI277">
        <v>31</v>
      </c>
      <c r="DJ277">
        <v>0.59</v>
      </c>
      <c r="DK277">
        <v>0.22</v>
      </c>
      <c r="DL277">
        <v>-19.585302439024389</v>
      </c>
      <c r="DM277">
        <v>-0.64807108013941883</v>
      </c>
      <c r="DN277">
        <v>0.14909733682299511</v>
      </c>
      <c r="DO277">
        <v>0</v>
      </c>
      <c r="DP277">
        <v>0.70265775609756098</v>
      </c>
      <c r="DQ277">
        <v>0.1202515818815362</v>
      </c>
      <c r="DR277">
        <v>1.471989539626886E-2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3.2968700000000002</v>
      </c>
      <c r="EB277">
        <v>2.6251600000000002</v>
      </c>
      <c r="EC277">
        <v>0.259683</v>
      </c>
      <c r="ED277">
        <v>0.25941900000000001</v>
      </c>
      <c r="EE277">
        <v>0.14149100000000001</v>
      </c>
      <c r="EF277">
        <v>0.13780300000000001</v>
      </c>
      <c r="EG277">
        <v>22440.5</v>
      </c>
      <c r="EH277">
        <v>22851.8</v>
      </c>
      <c r="EI277">
        <v>28213.8</v>
      </c>
      <c r="EJ277">
        <v>29712.2</v>
      </c>
      <c r="EK277">
        <v>33327.699999999997</v>
      </c>
      <c r="EL277">
        <v>35559.5</v>
      </c>
      <c r="EM277">
        <v>39808.400000000001</v>
      </c>
      <c r="EN277">
        <v>42449.3</v>
      </c>
      <c r="EO277">
        <v>2.1752799999999999</v>
      </c>
      <c r="EP277">
        <v>2.19035</v>
      </c>
      <c r="EQ277">
        <v>0.14219399999999999</v>
      </c>
      <c r="ER277">
        <v>0</v>
      </c>
      <c r="ES277">
        <v>31.130600000000001</v>
      </c>
      <c r="ET277">
        <v>999.9</v>
      </c>
      <c r="EU277">
        <v>75.599999999999994</v>
      </c>
      <c r="EV277">
        <v>35</v>
      </c>
      <c r="EW277">
        <v>42.267699999999998</v>
      </c>
      <c r="EX277">
        <v>56.9818</v>
      </c>
      <c r="EY277">
        <v>-2.57612</v>
      </c>
      <c r="EZ277">
        <v>2</v>
      </c>
      <c r="FA277">
        <v>0.43722100000000003</v>
      </c>
      <c r="FB277">
        <v>0.24434900000000001</v>
      </c>
      <c r="FC277">
        <v>20.2713</v>
      </c>
      <c r="FD277">
        <v>5.2192400000000001</v>
      </c>
      <c r="FE277">
        <v>12.005000000000001</v>
      </c>
      <c r="FF277">
        <v>4.9859499999999999</v>
      </c>
      <c r="FG277">
        <v>3.2846299999999999</v>
      </c>
      <c r="FH277">
        <v>9999</v>
      </c>
      <c r="FI277">
        <v>9999</v>
      </c>
      <c r="FJ277">
        <v>9999</v>
      </c>
      <c r="FK277">
        <v>999.9</v>
      </c>
      <c r="FL277">
        <v>1.8658300000000001</v>
      </c>
      <c r="FM277">
        <v>1.8621799999999999</v>
      </c>
      <c r="FN277">
        <v>1.8641799999999999</v>
      </c>
      <c r="FO277">
        <v>1.86029</v>
      </c>
      <c r="FP277">
        <v>1.8609899999999999</v>
      </c>
      <c r="FQ277">
        <v>1.8601799999999999</v>
      </c>
      <c r="FR277">
        <v>1.8618699999999999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-4.49</v>
      </c>
      <c r="GH277">
        <v>0.1154</v>
      </c>
      <c r="GI277">
        <v>-2.7106589400944232</v>
      </c>
      <c r="GJ277">
        <v>-1.6100910332537859E-3</v>
      </c>
      <c r="GK277">
        <v>7.0186618486508772E-7</v>
      </c>
      <c r="GL277">
        <v>-2.134652460378022E-10</v>
      </c>
      <c r="GM277">
        <v>0.1154050000000026</v>
      </c>
      <c r="GN277">
        <v>0</v>
      </c>
      <c r="GO277">
        <v>0</v>
      </c>
      <c r="GP277">
        <v>0</v>
      </c>
      <c r="GQ277">
        <v>5</v>
      </c>
      <c r="GR277">
        <v>2079</v>
      </c>
      <c r="GS277">
        <v>3</v>
      </c>
      <c r="GT277">
        <v>29</v>
      </c>
      <c r="GU277">
        <v>93.4</v>
      </c>
      <c r="GV277">
        <v>93.4</v>
      </c>
      <c r="GW277">
        <v>4.2834500000000002</v>
      </c>
      <c r="GX277">
        <v>2.4890099999999999</v>
      </c>
      <c r="GY277">
        <v>2.04834</v>
      </c>
      <c r="GZ277">
        <v>2.6208499999999999</v>
      </c>
      <c r="HA277">
        <v>2.1972700000000001</v>
      </c>
      <c r="HB277">
        <v>2.32422</v>
      </c>
      <c r="HC277">
        <v>39.742199999999997</v>
      </c>
      <c r="HD277">
        <v>14.692399999999999</v>
      </c>
      <c r="HE277">
        <v>18</v>
      </c>
      <c r="HF277">
        <v>661.51499999999999</v>
      </c>
      <c r="HG277">
        <v>749.54100000000005</v>
      </c>
      <c r="HH277">
        <v>31.000599999999999</v>
      </c>
      <c r="HI277">
        <v>32.938400000000001</v>
      </c>
      <c r="HJ277">
        <v>30.000499999999999</v>
      </c>
      <c r="HK277">
        <v>32.786900000000003</v>
      </c>
      <c r="HL277">
        <v>32.7759</v>
      </c>
      <c r="HM277">
        <v>85.636200000000002</v>
      </c>
      <c r="HN277">
        <v>28.135999999999999</v>
      </c>
      <c r="HO277">
        <v>97.762600000000006</v>
      </c>
      <c r="HP277">
        <v>31</v>
      </c>
      <c r="HQ277">
        <v>1746.48</v>
      </c>
      <c r="HR277">
        <v>33.8215</v>
      </c>
      <c r="HS277">
        <v>99.3934</v>
      </c>
      <c r="HT277">
        <v>98.455200000000005</v>
      </c>
    </row>
    <row r="278" spans="1:228" x14ac:dyDescent="0.2">
      <c r="A278">
        <v>263</v>
      </c>
      <c r="B278">
        <v>1669220916.5</v>
      </c>
      <c r="C278">
        <v>1167</v>
      </c>
      <c r="D278" t="s">
        <v>885</v>
      </c>
      <c r="E278" t="s">
        <v>886</v>
      </c>
      <c r="F278">
        <v>4</v>
      </c>
      <c r="G278">
        <v>1669220908.5</v>
      </c>
      <c r="H278">
        <f t="shared" si="136"/>
        <v>1.9156127453843568E-3</v>
      </c>
      <c r="I278">
        <f t="shared" si="137"/>
        <v>1.9156127453843568</v>
      </c>
      <c r="J278">
        <f t="shared" si="138"/>
        <v>20.705430088509797</v>
      </c>
      <c r="K278">
        <f t="shared" si="139"/>
        <v>1708.6721428571429</v>
      </c>
      <c r="L278">
        <f t="shared" si="140"/>
        <v>1370.2348072226853</v>
      </c>
      <c r="M278">
        <f t="shared" si="141"/>
        <v>138.57207352808931</v>
      </c>
      <c r="N278">
        <f t="shared" si="142"/>
        <v>172.79829746502583</v>
      </c>
      <c r="O278">
        <f t="shared" si="143"/>
        <v>0.11346720227647956</v>
      </c>
      <c r="P278">
        <f t="shared" si="144"/>
        <v>3.6801096346533306</v>
      </c>
      <c r="Q278">
        <f t="shared" si="145"/>
        <v>0.11155887123591027</v>
      </c>
      <c r="R278">
        <f t="shared" si="146"/>
        <v>6.9893077079921706E-2</v>
      </c>
      <c r="S278">
        <f t="shared" si="147"/>
        <v>226.11580455816244</v>
      </c>
      <c r="T278">
        <f t="shared" si="148"/>
        <v>33.536686152737914</v>
      </c>
      <c r="U278">
        <f t="shared" si="149"/>
        <v>33.425974999999987</v>
      </c>
      <c r="V278">
        <f t="shared" si="150"/>
        <v>5.1742943210002963</v>
      </c>
      <c r="W278">
        <f t="shared" si="151"/>
        <v>70.053537387983695</v>
      </c>
      <c r="X278">
        <f t="shared" si="152"/>
        <v>3.5123366261932167</v>
      </c>
      <c r="Y278">
        <f t="shared" si="153"/>
        <v>5.0137891063809272</v>
      </c>
      <c r="Z278">
        <f t="shared" si="154"/>
        <v>1.6619576948070796</v>
      </c>
      <c r="AA278">
        <f t="shared" si="155"/>
        <v>-84.478522071450129</v>
      </c>
      <c r="AB278">
        <f t="shared" si="156"/>
        <v>-111.38433960563816</v>
      </c>
      <c r="AC278">
        <f t="shared" si="157"/>
        <v>-6.9415685686753887</v>
      </c>
      <c r="AD278">
        <f t="shared" si="158"/>
        <v>23.311374312398755</v>
      </c>
      <c r="AE278">
        <f t="shared" si="159"/>
        <v>44.367856056316029</v>
      </c>
      <c r="AF278">
        <f t="shared" si="160"/>
        <v>1.8198290909040473</v>
      </c>
      <c r="AG278">
        <f t="shared" si="161"/>
        <v>20.705430088509797</v>
      </c>
      <c r="AH278">
        <v>1798.9092279090919</v>
      </c>
      <c r="AI278">
        <v>1783.269757575757</v>
      </c>
      <c r="AJ278">
        <v>1.7416484848482241</v>
      </c>
      <c r="AK278">
        <v>63.31</v>
      </c>
      <c r="AL278">
        <f t="shared" si="162"/>
        <v>1.9156127453843568</v>
      </c>
      <c r="AM278">
        <v>33.96949275293224</v>
      </c>
      <c r="AN278">
        <v>34.739002424242408</v>
      </c>
      <c r="AO278">
        <v>-2.6501442704062681E-4</v>
      </c>
      <c r="AP278">
        <v>89.38907270601743</v>
      </c>
      <c r="AQ278">
        <v>31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47351.516749308306</v>
      </c>
      <c r="AV278">
        <f t="shared" si="166"/>
        <v>1199.9889285714289</v>
      </c>
      <c r="AW278">
        <f t="shared" si="167"/>
        <v>1025.9169028798769</v>
      </c>
      <c r="AX278">
        <f t="shared" si="168"/>
        <v>0.85493864022663746</v>
      </c>
      <c r="AY278">
        <f t="shared" si="169"/>
        <v>0.18843157563741053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1669220908.5</v>
      </c>
      <c r="BF278">
        <v>1708.6721428571429</v>
      </c>
      <c r="BG278">
        <v>1728.393214285715</v>
      </c>
      <c r="BH278">
        <v>34.730849999999997</v>
      </c>
      <c r="BI278">
        <v>34.001185714285711</v>
      </c>
      <c r="BJ278">
        <v>1713.1542857142861</v>
      </c>
      <c r="BK278">
        <v>34.615446428571431</v>
      </c>
      <c r="BL278">
        <v>650.00950000000012</v>
      </c>
      <c r="BM278">
        <v>101.03017857142861</v>
      </c>
      <c r="BN278">
        <v>9.9987439285714297E-2</v>
      </c>
      <c r="BO278">
        <v>32.864567857142859</v>
      </c>
      <c r="BP278">
        <v>33.425974999999987</v>
      </c>
      <c r="BQ278">
        <v>999.9000000000002</v>
      </c>
      <c r="BR278">
        <v>0</v>
      </c>
      <c r="BS278">
        <v>0</v>
      </c>
      <c r="BT278">
        <v>9010.4253571428562</v>
      </c>
      <c r="BU278">
        <v>0</v>
      </c>
      <c r="BV278">
        <v>13.08151785714286</v>
      </c>
      <c r="BW278">
        <v>-19.721403571428571</v>
      </c>
      <c r="BX278">
        <v>1770.150714285714</v>
      </c>
      <c r="BY278">
        <v>1789.228928571428</v>
      </c>
      <c r="BZ278">
        <v>0.7296776785714284</v>
      </c>
      <c r="CA278">
        <v>1728.393214285715</v>
      </c>
      <c r="CB278">
        <v>34.001185714285711</v>
      </c>
      <c r="CC278">
        <v>3.5088625000000002</v>
      </c>
      <c r="CD278">
        <v>3.4351425</v>
      </c>
      <c r="CE278">
        <v>26.662696428571429</v>
      </c>
      <c r="CF278">
        <v>26.302553571428572</v>
      </c>
      <c r="CG278">
        <v>1199.9889285714289</v>
      </c>
      <c r="CH278">
        <v>0.49996200000000002</v>
      </c>
      <c r="CI278">
        <v>0.50003799999999998</v>
      </c>
      <c r="CJ278">
        <v>0</v>
      </c>
      <c r="CK278">
        <v>869.09296428571429</v>
      </c>
      <c r="CL278">
        <v>4.9990899999999998</v>
      </c>
      <c r="CM278">
        <v>9628.2303571428583</v>
      </c>
      <c r="CN278">
        <v>9557.6407142857151</v>
      </c>
      <c r="CO278">
        <v>42.061999999999991</v>
      </c>
      <c r="CP278">
        <v>43.561999999999983</v>
      </c>
      <c r="CQ278">
        <v>42.811999999999983</v>
      </c>
      <c r="CR278">
        <v>42.682571428571407</v>
      </c>
      <c r="CS278">
        <v>43.461750000000002</v>
      </c>
      <c r="CT278">
        <v>597.44928571428579</v>
      </c>
      <c r="CU278">
        <v>597.53964285714278</v>
      </c>
      <c r="CV278">
        <v>0</v>
      </c>
      <c r="CW278">
        <v>1669220923.2</v>
      </c>
      <c r="CX278">
        <v>0</v>
      </c>
      <c r="CY278">
        <v>1669215309.0999999</v>
      </c>
      <c r="CZ278" t="s">
        <v>356</v>
      </c>
      <c r="DA278">
        <v>1669215309.0999999</v>
      </c>
      <c r="DB278">
        <v>1669215308.0999999</v>
      </c>
      <c r="DC278">
        <v>4</v>
      </c>
      <c r="DD278">
        <v>-3.3000000000000002E-2</v>
      </c>
      <c r="DE278">
        <v>-1.7000000000000001E-2</v>
      </c>
      <c r="DF278">
        <v>-3.2709999999999999</v>
      </c>
      <c r="DG278">
        <v>0.115</v>
      </c>
      <c r="DH278">
        <v>409</v>
      </c>
      <c r="DI278">
        <v>31</v>
      </c>
      <c r="DJ278">
        <v>0.59</v>
      </c>
      <c r="DK278">
        <v>0.22</v>
      </c>
      <c r="DL278">
        <v>-19.63262682926829</v>
      </c>
      <c r="DM278">
        <v>-1.471799999999992</v>
      </c>
      <c r="DN278">
        <v>0.16866414314438441</v>
      </c>
      <c r="DO278">
        <v>0</v>
      </c>
      <c r="DP278">
        <v>0.71714197560975612</v>
      </c>
      <c r="DQ278">
        <v>0.24349283623693421</v>
      </c>
      <c r="DR278">
        <v>2.7623406107853628E-2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3.2969300000000001</v>
      </c>
      <c r="EB278">
        <v>2.6254300000000002</v>
      </c>
      <c r="EC278">
        <v>0.26027400000000001</v>
      </c>
      <c r="ED278">
        <v>0.25998500000000002</v>
      </c>
      <c r="EE278">
        <v>0.141461</v>
      </c>
      <c r="EF278">
        <v>0.13769700000000001</v>
      </c>
      <c r="EG278">
        <v>22422.1</v>
      </c>
      <c r="EH278">
        <v>22834.1</v>
      </c>
      <c r="EI278">
        <v>28213.3</v>
      </c>
      <c r="EJ278">
        <v>29711.9</v>
      </c>
      <c r="EK278">
        <v>33328.9</v>
      </c>
      <c r="EL278">
        <v>35563.5</v>
      </c>
      <c r="EM278">
        <v>39808.300000000003</v>
      </c>
      <c r="EN278">
        <v>42448.9</v>
      </c>
      <c r="EO278">
        <v>2.17523</v>
      </c>
      <c r="EP278">
        <v>2.1901199999999998</v>
      </c>
      <c r="EQ278">
        <v>0.141934</v>
      </c>
      <c r="ER278">
        <v>0</v>
      </c>
      <c r="ES278">
        <v>31.138999999999999</v>
      </c>
      <c r="ET278">
        <v>999.9</v>
      </c>
      <c r="EU278">
        <v>75.599999999999994</v>
      </c>
      <c r="EV278">
        <v>35</v>
      </c>
      <c r="EW278">
        <v>42.264600000000002</v>
      </c>
      <c r="EX278">
        <v>57.011800000000001</v>
      </c>
      <c r="EY278">
        <v>-2.6882999999999999</v>
      </c>
      <c r="EZ278">
        <v>2</v>
      </c>
      <c r="FA278">
        <v>0.437668</v>
      </c>
      <c r="FB278">
        <v>0.247723</v>
      </c>
      <c r="FC278">
        <v>20.2714</v>
      </c>
      <c r="FD278">
        <v>5.2192400000000001</v>
      </c>
      <c r="FE278">
        <v>12.0055</v>
      </c>
      <c r="FF278">
        <v>4.9865500000000003</v>
      </c>
      <c r="FG278">
        <v>3.2845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1.8621799999999999</v>
      </c>
      <c r="FN278">
        <v>1.86419</v>
      </c>
      <c r="FO278">
        <v>1.8603099999999999</v>
      </c>
      <c r="FP278">
        <v>1.8610100000000001</v>
      </c>
      <c r="FQ278">
        <v>1.8601799999999999</v>
      </c>
      <c r="FR278">
        <v>1.86188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-4.5</v>
      </c>
      <c r="GH278">
        <v>0.1154</v>
      </c>
      <c r="GI278">
        <v>-2.7106589400944232</v>
      </c>
      <c r="GJ278">
        <v>-1.6100910332537859E-3</v>
      </c>
      <c r="GK278">
        <v>7.0186618486508772E-7</v>
      </c>
      <c r="GL278">
        <v>-2.134652460378022E-10</v>
      </c>
      <c r="GM278">
        <v>0.1154050000000026</v>
      </c>
      <c r="GN278">
        <v>0</v>
      </c>
      <c r="GO278">
        <v>0</v>
      </c>
      <c r="GP278">
        <v>0</v>
      </c>
      <c r="GQ278">
        <v>5</v>
      </c>
      <c r="GR278">
        <v>2079</v>
      </c>
      <c r="GS278">
        <v>3</v>
      </c>
      <c r="GT278">
        <v>29</v>
      </c>
      <c r="GU278">
        <v>93.5</v>
      </c>
      <c r="GV278">
        <v>93.5</v>
      </c>
      <c r="GW278">
        <v>4.2956500000000002</v>
      </c>
      <c r="GX278">
        <v>2.4939</v>
      </c>
      <c r="GY278">
        <v>2.04834</v>
      </c>
      <c r="GZ278">
        <v>2.6220699999999999</v>
      </c>
      <c r="HA278">
        <v>2.1972700000000001</v>
      </c>
      <c r="HB278">
        <v>2.34375</v>
      </c>
      <c r="HC278">
        <v>39.742199999999997</v>
      </c>
      <c r="HD278">
        <v>14.7187</v>
      </c>
      <c r="HE278">
        <v>18</v>
      </c>
      <c r="HF278">
        <v>661.52499999999998</v>
      </c>
      <c r="HG278">
        <v>749.36900000000003</v>
      </c>
      <c r="HH278">
        <v>31.000800000000002</v>
      </c>
      <c r="HI278">
        <v>32.942999999999998</v>
      </c>
      <c r="HJ278">
        <v>30.000499999999999</v>
      </c>
      <c r="HK278">
        <v>32.791499999999999</v>
      </c>
      <c r="HL278">
        <v>32.779499999999999</v>
      </c>
      <c r="HM278">
        <v>85.888300000000001</v>
      </c>
      <c r="HN278">
        <v>28.424199999999999</v>
      </c>
      <c r="HO278">
        <v>97.762600000000006</v>
      </c>
      <c r="HP278">
        <v>31</v>
      </c>
      <c r="HQ278">
        <v>1753.16</v>
      </c>
      <c r="HR278">
        <v>33.811100000000003</v>
      </c>
      <c r="HS278">
        <v>99.392499999999998</v>
      </c>
      <c r="HT278">
        <v>98.454300000000003</v>
      </c>
    </row>
    <row r="279" spans="1:228" x14ac:dyDescent="0.2">
      <c r="A279">
        <v>264</v>
      </c>
      <c r="B279">
        <v>1669220920.5</v>
      </c>
      <c r="C279">
        <v>1171</v>
      </c>
      <c r="D279" t="s">
        <v>887</v>
      </c>
      <c r="E279" t="s">
        <v>888</v>
      </c>
      <c r="F279">
        <v>4</v>
      </c>
      <c r="G279">
        <v>1669220912.5</v>
      </c>
      <c r="H279">
        <f t="shared" si="136"/>
        <v>1.9267981419244292E-3</v>
      </c>
      <c r="I279">
        <f t="shared" si="137"/>
        <v>1.9267981419244291</v>
      </c>
      <c r="J279">
        <f t="shared" si="138"/>
        <v>20.071949825215775</v>
      </c>
      <c r="K279">
        <f t="shared" si="139"/>
        <v>1715.4110714285709</v>
      </c>
      <c r="L279">
        <f t="shared" si="140"/>
        <v>1386.9596889496472</v>
      </c>
      <c r="M279">
        <f t="shared" si="141"/>
        <v>140.26335405355158</v>
      </c>
      <c r="N279">
        <f t="shared" si="142"/>
        <v>173.47967094947279</v>
      </c>
      <c r="O279">
        <f t="shared" si="143"/>
        <v>0.11399105519014113</v>
      </c>
      <c r="P279">
        <f t="shared" si="144"/>
        <v>3.678387751729534</v>
      </c>
      <c r="Q279">
        <f t="shared" si="145"/>
        <v>0.11206433892788817</v>
      </c>
      <c r="R279">
        <f t="shared" si="146"/>
        <v>7.0210606999117298E-2</v>
      </c>
      <c r="S279">
        <f t="shared" si="147"/>
        <v>226.11392440399919</v>
      </c>
      <c r="T279">
        <f t="shared" si="148"/>
        <v>33.541389748156</v>
      </c>
      <c r="U279">
        <f t="shared" si="149"/>
        <v>33.435375000000001</v>
      </c>
      <c r="V279">
        <f t="shared" si="150"/>
        <v>5.1770193656598806</v>
      </c>
      <c r="W279">
        <f t="shared" si="151"/>
        <v>70.03868191609331</v>
      </c>
      <c r="X279">
        <f t="shared" si="152"/>
        <v>3.5129273001038475</v>
      </c>
      <c r="Y279">
        <f t="shared" si="153"/>
        <v>5.0156959040325058</v>
      </c>
      <c r="Z279">
        <f t="shared" si="154"/>
        <v>1.6640920655560332</v>
      </c>
      <c r="AA279">
        <f t="shared" si="155"/>
        <v>-84.971798058867321</v>
      </c>
      <c r="AB279">
        <f t="shared" si="156"/>
        <v>-111.85561884051734</v>
      </c>
      <c r="AC279">
        <f t="shared" si="157"/>
        <v>-6.9747545497136541</v>
      </c>
      <c r="AD279">
        <f t="shared" si="158"/>
        <v>22.311752954900868</v>
      </c>
      <c r="AE279">
        <f t="shared" si="159"/>
        <v>44.272249417721142</v>
      </c>
      <c r="AF279">
        <f t="shared" si="160"/>
        <v>1.8841106470970441</v>
      </c>
      <c r="AG279">
        <f t="shared" si="161"/>
        <v>20.071949825215775</v>
      </c>
      <c r="AH279">
        <v>1805.60849191342</v>
      </c>
      <c r="AI279">
        <v>1790.2197575757571</v>
      </c>
      <c r="AJ279">
        <v>1.747286580086157</v>
      </c>
      <c r="AK279">
        <v>63.31</v>
      </c>
      <c r="AL279">
        <f t="shared" si="162"/>
        <v>1.9267981419244291</v>
      </c>
      <c r="AM279">
        <v>33.946455397535679</v>
      </c>
      <c r="AN279">
        <v>34.721947272727263</v>
      </c>
      <c r="AO279">
        <v>-5.3498217268786567E-4</v>
      </c>
      <c r="AP279">
        <v>89.38907270601743</v>
      </c>
      <c r="AQ279">
        <v>31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47319.68070631662</v>
      </c>
      <c r="AV279">
        <f t="shared" si="166"/>
        <v>1199.9792857142861</v>
      </c>
      <c r="AW279">
        <f t="shared" si="167"/>
        <v>1025.9086261160619</v>
      </c>
      <c r="AX279">
        <f t="shared" si="168"/>
        <v>0.85493861296563234</v>
      </c>
      <c r="AY279">
        <f t="shared" si="169"/>
        <v>0.1884315230236705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1669220912.5</v>
      </c>
      <c r="BF279">
        <v>1715.4110714285709</v>
      </c>
      <c r="BG279">
        <v>1735.143571428571</v>
      </c>
      <c r="BH279">
        <v>34.736717857142857</v>
      </c>
      <c r="BI279">
        <v>33.981274999999997</v>
      </c>
      <c r="BJ279">
        <v>1719.900357142857</v>
      </c>
      <c r="BK279">
        <v>34.621314285714277</v>
      </c>
      <c r="BL279">
        <v>650.00146428571418</v>
      </c>
      <c r="BM279">
        <v>101.0300357142857</v>
      </c>
      <c r="BN279">
        <v>0.1000513178571429</v>
      </c>
      <c r="BO279">
        <v>32.87132857142857</v>
      </c>
      <c r="BP279">
        <v>33.435375000000001</v>
      </c>
      <c r="BQ279">
        <v>999.9000000000002</v>
      </c>
      <c r="BR279">
        <v>0</v>
      </c>
      <c r="BS279">
        <v>0</v>
      </c>
      <c r="BT279">
        <v>9004.4878571428562</v>
      </c>
      <c r="BU279">
        <v>0</v>
      </c>
      <c r="BV279">
        <v>12.701735714285711</v>
      </c>
      <c r="BW279">
        <v>-19.73197857142857</v>
      </c>
      <c r="BX279">
        <v>1777.1432142857141</v>
      </c>
      <c r="BY279">
        <v>1796.1785714285711</v>
      </c>
      <c r="BZ279">
        <v>0.75544485714285703</v>
      </c>
      <c r="CA279">
        <v>1735.143571428571</v>
      </c>
      <c r="CB279">
        <v>33.981274999999997</v>
      </c>
      <c r="CC279">
        <v>3.5094507142857152</v>
      </c>
      <c r="CD279">
        <v>3.433128214285714</v>
      </c>
      <c r="CE279">
        <v>26.66554285714286</v>
      </c>
      <c r="CF279">
        <v>26.29260714285714</v>
      </c>
      <c r="CG279">
        <v>1199.9792857142861</v>
      </c>
      <c r="CH279">
        <v>0.49996339285714292</v>
      </c>
      <c r="CI279">
        <v>0.50003660714285714</v>
      </c>
      <c r="CJ279">
        <v>0</v>
      </c>
      <c r="CK279">
        <v>869.11610714285712</v>
      </c>
      <c r="CL279">
        <v>4.9990899999999998</v>
      </c>
      <c r="CM279">
        <v>9614.9389285714296</v>
      </c>
      <c r="CN279">
        <v>9557.5639285714278</v>
      </c>
      <c r="CO279">
        <v>42.066499999999976</v>
      </c>
      <c r="CP279">
        <v>43.566499999999976</v>
      </c>
      <c r="CQ279">
        <v>42.811999999999983</v>
      </c>
      <c r="CR279">
        <v>42.686999999999983</v>
      </c>
      <c r="CS279">
        <v>43.470750000000002</v>
      </c>
      <c r="CT279">
        <v>597.4457142857143</v>
      </c>
      <c r="CU279">
        <v>597.53392857142842</v>
      </c>
      <c r="CV279">
        <v>0</v>
      </c>
      <c r="CW279">
        <v>1669220927.4000001</v>
      </c>
      <c r="CX279">
        <v>0</v>
      </c>
      <c r="CY279">
        <v>1669215309.0999999</v>
      </c>
      <c r="CZ279" t="s">
        <v>356</v>
      </c>
      <c r="DA279">
        <v>1669215309.0999999</v>
      </c>
      <c r="DB279">
        <v>1669215308.0999999</v>
      </c>
      <c r="DC279">
        <v>4</v>
      </c>
      <c r="DD279">
        <v>-3.3000000000000002E-2</v>
      </c>
      <c r="DE279">
        <v>-1.7000000000000001E-2</v>
      </c>
      <c r="DF279">
        <v>-3.2709999999999999</v>
      </c>
      <c r="DG279">
        <v>0.115</v>
      </c>
      <c r="DH279">
        <v>409</v>
      </c>
      <c r="DI279">
        <v>31</v>
      </c>
      <c r="DJ279">
        <v>0.59</v>
      </c>
      <c r="DK279">
        <v>0.22</v>
      </c>
      <c r="DL279">
        <v>-19.703537499999999</v>
      </c>
      <c r="DM279">
        <v>-0.53333245778609495</v>
      </c>
      <c r="DN279">
        <v>0.1125085412035462</v>
      </c>
      <c r="DO279">
        <v>0</v>
      </c>
      <c r="DP279">
        <v>0.73850037499999988</v>
      </c>
      <c r="DQ279">
        <v>0.38763927579737278</v>
      </c>
      <c r="DR279">
        <v>3.8256548156941378E-2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3.2969599999999999</v>
      </c>
      <c r="EB279">
        <v>2.6253600000000001</v>
      </c>
      <c r="EC279">
        <v>0.260855</v>
      </c>
      <c r="ED279">
        <v>0.26057000000000002</v>
      </c>
      <c r="EE279">
        <v>0.141404</v>
      </c>
      <c r="EF279">
        <v>0.137492</v>
      </c>
      <c r="EG279">
        <v>22404.6</v>
      </c>
      <c r="EH279">
        <v>22816.5</v>
      </c>
      <c r="EI279">
        <v>28213.599999999999</v>
      </c>
      <c r="EJ279">
        <v>29712.799999999999</v>
      </c>
      <c r="EK279">
        <v>33331.4</v>
      </c>
      <c r="EL279">
        <v>35572.9</v>
      </c>
      <c r="EM279">
        <v>39808.699999999997</v>
      </c>
      <c r="EN279">
        <v>42449.9</v>
      </c>
      <c r="EO279">
        <v>2.1753499999999999</v>
      </c>
      <c r="EP279">
        <v>2.1899500000000001</v>
      </c>
      <c r="EQ279">
        <v>0.14169499999999999</v>
      </c>
      <c r="ER279">
        <v>0</v>
      </c>
      <c r="ES279">
        <v>31.149000000000001</v>
      </c>
      <c r="ET279">
        <v>999.9</v>
      </c>
      <c r="EU279">
        <v>75.599999999999994</v>
      </c>
      <c r="EV279">
        <v>35</v>
      </c>
      <c r="EW279">
        <v>42.2684</v>
      </c>
      <c r="EX279">
        <v>56.9818</v>
      </c>
      <c r="EY279">
        <v>-2.7043300000000001</v>
      </c>
      <c r="EZ279">
        <v>2</v>
      </c>
      <c r="FA279">
        <v>0.43800299999999998</v>
      </c>
      <c r="FB279">
        <v>0.25128299999999998</v>
      </c>
      <c r="FC279">
        <v>20.2712</v>
      </c>
      <c r="FD279">
        <v>5.2186399999999997</v>
      </c>
      <c r="FE279">
        <v>12.004899999999999</v>
      </c>
      <c r="FF279">
        <v>4.9866999999999999</v>
      </c>
      <c r="FG279">
        <v>3.2845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1.8621799999999999</v>
      </c>
      <c r="FN279">
        <v>1.86419</v>
      </c>
      <c r="FO279">
        <v>1.86032</v>
      </c>
      <c r="FP279">
        <v>1.861</v>
      </c>
      <c r="FQ279">
        <v>1.86019</v>
      </c>
      <c r="FR279">
        <v>1.86188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-4.5</v>
      </c>
      <c r="GH279">
        <v>0.1154</v>
      </c>
      <c r="GI279">
        <v>-2.7106589400944232</v>
      </c>
      <c r="GJ279">
        <v>-1.6100910332537859E-3</v>
      </c>
      <c r="GK279">
        <v>7.0186618486508772E-7</v>
      </c>
      <c r="GL279">
        <v>-2.134652460378022E-10</v>
      </c>
      <c r="GM279">
        <v>0.1154050000000026</v>
      </c>
      <c r="GN279">
        <v>0</v>
      </c>
      <c r="GO279">
        <v>0</v>
      </c>
      <c r="GP279">
        <v>0</v>
      </c>
      <c r="GQ279">
        <v>5</v>
      </c>
      <c r="GR279">
        <v>2079</v>
      </c>
      <c r="GS279">
        <v>3</v>
      </c>
      <c r="GT279">
        <v>29</v>
      </c>
      <c r="GU279">
        <v>93.5</v>
      </c>
      <c r="GV279">
        <v>93.5</v>
      </c>
      <c r="GW279">
        <v>4.3078599999999998</v>
      </c>
      <c r="GX279">
        <v>2.49634</v>
      </c>
      <c r="GY279">
        <v>2.04834</v>
      </c>
      <c r="GZ279">
        <v>2.6220699999999999</v>
      </c>
      <c r="HA279">
        <v>2.1972700000000001</v>
      </c>
      <c r="HB279">
        <v>2.2912599999999999</v>
      </c>
      <c r="HC279">
        <v>39.767299999999999</v>
      </c>
      <c r="HD279">
        <v>14.7012</v>
      </c>
      <c r="HE279">
        <v>18</v>
      </c>
      <c r="HF279">
        <v>661.66300000000001</v>
      </c>
      <c r="HG279">
        <v>749.255</v>
      </c>
      <c r="HH279">
        <v>31.000900000000001</v>
      </c>
      <c r="HI279">
        <v>32.947200000000002</v>
      </c>
      <c r="HJ279">
        <v>30.000499999999999</v>
      </c>
      <c r="HK279">
        <v>32.795099999999998</v>
      </c>
      <c r="HL279">
        <v>32.783900000000003</v>
      </c>
      <c r="HM279">
        <v>86.133200000000002</v>
      </c>
      <c r="HN279">
        <v>28.424199999999999</v>
      </c>
      <c r="HO279">
        <v>97.762600000000006</v>
      </c>
      <c r="HP279">
        <v>31</v>
      </c>
      <c r="HQ279">
        <v>1759.84</v>
      </c>
      <c r="HR279">
        <v>33.816600000000001</v>
      </c>
      <c r="HS279">
        <v>99.393500000000003</v>
      </c>
      <c r="HT279">
        <v>98.456800000000001</v>
      </c>
    </row>
    <row r="280" spans="1:228" x14ac:dyDescent="0.2">
      <c r="A280">
        <v>265</v>
      </c>
      <c r="B280">
        <v>1669220924.5</v>
      </c>
      <c r="C280">
        <v>1175</v>
      </c>
      <c r="D280" t="s">
        <v>889</v>
      </c>
      <c r="E280" t="s">
        <v>890</v>
      </c>
      <c r="F280">
        <v>4</v>
      </c>
      <c r="G280">
        <v>1669220916.5</v>
      </c>
      <c r="H280">
        <f t="shared" si="136"/>
        <v>1.9077202543544606E-3</v>
      </c>
      <c r="I280">
        <f t="shared" si="137"/>
        <v>1.9077202543544605</v>
      </c>
      <c r="J280">
        <f t="shared" si="138"/>
        <v>21.16589085340328</v>
      </c>
      <c r="K280">
        <f t="shared" si="139"/>
        <v>1722.1189285714279</v>
      </c>
      <c r="L280">
        <f t="shared" si="140"/>
        <v>1374.5556060209205</v>
      </c>
      <c r="M280">
        <f t="shared" si="141"/>
        <v>139.00869886517739</v>
      </c>
      <c r="N280">
        <f t="shared" si="142"/>
        <v>174.15774996894822</v>
      </c>
      <c r="O280">
        <f t="shared" si="143"/>
        <v>0.11264972930131799</v>
      </c>
      <c r="P280">
        <f t="shared" si="144"/>
        <v>3.6792826371962346</v>
      </c>
      <c r="Q280">
        <f t="shared" si="145"/>
        <v>0.11076813534763491</v>
      </c>
      <c r="R280">
        <f t="shared" si="146"/>
        <v>6.9396520443525803E-2</v>
      </c>
      <c r="S280">
        <f t="shared" si="147"/>
        <v>226.1125527498028</v>
      </c>
      <c r="T280">
        <f t="shared" si="148"/>
        <v>33.550078322787392</v>
      </c>
      <c r="U280">
        <f t="shared" si="149"/>
        <v>33.441710714285712</v>
      </c>
      <c r="V280">
        <f t="shared" si="150"/>
        <v>5.1788567830977028</v>
      </c>
      <c r="W280">
        <f t="shared" si="151"/>
        <v>70.000503573377145</v>
      </c>
      <c r="X280">
        <f t="shared" si="152"/>
        <v>3.5119716089860935</v>
      </c>
      <c r="Y280">
        <f t="shared" si="153"/>
        <v>5.0170662062519495</v>
      </c>
      <c r="Z280">
        <f t="shared" si="154"/>
        <v>1.6668851741116093</v>
      </c>
      <c r="AA280">
        <f t="shared" si="155"/>
        <v>-84.130463217031718</v>
      </c>
      <c r="AB280">
        <f t="shared" si="156"/>
        <v>-112.1761170080426</v>
      </c>
      <c r="AC280">
        <f t="shared" si="157"/>
        <v>-6.9934214578687515</v>
      </c>
      <c r="AD280">
        <f t="shared" si="158"/>
        <v>22.81255106685974</v>
      </c>
      <c r="AE280">
        <f t="shared" si="159"/>
        <v>44.166320240855825</v>
      </c>
      <c r="AF280">
        <f t="shared" si="160"/>
        <v>1.9709533720262054</v>
      </c>
      <c r="AG280">
        <f t="shared" si="161"/>
        <v>21.16589085340328</v>
      </c>
      <c r="AH280">
        <v>1812.4632494502159</v>
      </c>
      <c r="AI280">
        <v>1796.9039393939379</v>
      </c>
      <c r="AJ280">
        <v>1.6699359307355219</v>
      </c>
      <c r="AK280">
        <v>63.31</v>
      </c>
      <c r="AL280">
        <f t="shared" si="162"/>
        <v>1.9077202543544605</v>
      </c>
      <c r="AM280">
        <v>33.846227782474038</v>
      </c>
      <c r="AN280">
        <v>34.67462303030301</v>
      </c>
      <c r="AO280">
        <v>-1.1618087082021779E-2</v>
      </c>
      <c r="AP280">
        <v>89.38907270601743</v>
      </c>
      <c r="AQ280">
        <v>31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47334.929120799665</v>
      </c>
      <c r="AV280">
        <f t="shared" si="166"/>
        <v>1199.974642857143</v>
      </c>
      <c r="AW280">
        <f t="shared" si="167"/>
        <v>1025.9043993522296</v>
      </c>
      <c r="AX280">
        <f t="shared" si="168"/>
        <v>0.85493839845611097</v>
      </c>
      <c r="AY280">
        <f t="shared" si="169"/>
        <v>0.18843110902029411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1669220916.5</v>
      </c>
      <c r="BF280">
        <v>1722.1189285714279</v>
      </c>
      <c r="BG280">
        <v>1741.874642857143</v>
      </c>
      <c r="BH280">
        <v>34.727325</v>
      </c>
      <c r="BI280">
        <v>33.937060714285707</v>
      </c>
      <c r="BJ280">
        <v>1726.6157142857139</v>
      </c>
      <c r="BK280">
        <v>34.611921428571428</v>
      </c>
      <c r="BL280">
        <v>650.00660714285721</v>
      </c>
      <c r="BM280">
        <v>101.0299285714286</v>
      </c>
      <c r="BN280">
        <v>9.9991714285714267E-2</v>
      </c>
      <c r="BO280">
        <v>32.876185714285711</v>
      </c>
      <c r="BP280">
        <v>33.441710714285712</v>
      </c>
      <c r="BQ280">
        <v>999.9000000000002</v>
      </c>
      <c r="BR280">
        <v>0</v>
      </c>
      <c r="BS280">
        <v>0</v>
      </c>
      <c r="BT280">
        <v>9007.5896428571432</v>
      </c>
      <c r="BU280">
        <v>0</v>
      </c>
      <c r="BV280">
        <v>12.3058</v>
      </c>
      <c r="BW280">
        <v>-19.756196428571421</v>
      </c>
      <c r="BX280">
        <v>1784.0746428571431</v>
      </c>
      <c r="BY280">
        <v>1803.0642857142859</v>
      </c>
      <c r="BZ280">
        <v>0.79026385714285696</v>
      </c>
      <c r="CA280">
        <v>1741.874642857143</v>
      </c>
      <c r="CB280">
        <v>33.937060714285707</v>
      </c>
      <c r="CC280">
        <v>3.5085007142857139</v>
      </c>
      <c r="CD280">
        <v>3.4286603571428569</v>
      </c>
      <c r="CE280">
        <v>26.66093571428571</v>
      </c>
      <c r="CF280">
        <v>26.270528571428571</v>
      </c>
      <c r="CG280">
        <v>1199.974642857143</v>
      </c>
      <c r="CH280">
        <v>0.49997082142857152</v>
      </c>
      <c r="CI280">
        <v>0.50002917857142848</v>
      </c>
      <c r="CJ280">
        <v>0</v>
      </c>
      <c r="CK280">
        <v>869.09314285714288</v>
      </c>
      <c r="CL280">
        <v>4.9990899999999998</v>
      </c>
      <c r="CM280">
        <v>9598.9335714285717</v>
      </c>
      <c r="CN280">
        <v>9557.5485714285714</v>
      </c>
      <c r="CO280">
        <v>42.082249999999988</v>
      </c>
      <c r="CP280">
        <v>43.570999999999977</v>
      </c>
      <c r="CQ280">
        <v>42.811999999999983</v>
      </c>
      <c r="CR280">
        <v>42.68924999999998</v>
      </c>
      <c r="CS280">
        <v>43.477499999999999</v>
      </c>
      <c r="CT280">
        <v>597.4521428571428</v>
      </c>
      <c r="CU280">
        <v>597.52321428571429</v>
      </c>
      <c r="CV280">
        <v>0</v>
      </c>
      <c r="CW280">
        <v>1669220931.5999999</v>
      </c>
      <c r="CX280">
        <v>0</v>
      </c>
      <c r="CY280">
        <v>1669215309.0999999</v>
      </c>
      <c r="CZ280" t="s">
        <v>356</v>
      </c>
      <c r="DA280">
        <v>1669215309.0999999</v>
      </c>
      <c r="DB280">
        <v>1669215308.0999999</v>
      </c>
      <c r="DC280">
        <v>4</v>
      </c>
      <c r="DD280">
        <v>-3.3000000000000002E-2</v>
      </c>
      <c r="DE280">
        <v>-1.7000000000000001E-2</v>
      </c>
      <c r="DF280">
        <v>-3.2709999999999999</v>
      </c>
      <c r="DG280">
        <v>0.115</v>
      </c>
      <c r="DH280">
        <v>409</v>
      </c>
      <c r="DI280">
        <v>31</v>
      </c>
      <c r="DJ280">
        <v>0.59</v>
      </c>
      <c r="DK280">
        <v>0.22</v>
      </c>
      <c r="DL280">
        <v>-19.743682499999998</v>
      </c>
      <c r="DM280">
        <v>-0.2054690431519029</v>
      </c>
      <c r="DN280">
        <v>7.8038214637125139E-2</v>
      </c>
      <c r="DO280">
        <v>0</v>
      </c>
      <c r="DP280">
        <v>0.76869917500000007</v>
      </c>
      <c r="DQ280">
        <v>0.50818368855534501</v>
      </c>
      <c r="DR280">
        <v>4.974834638200927E-2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357</v>
      </c>
      <c r="EA280">
        <v>3.2968199999999999</v>
      </c>
      <c r="EB280">
        <v>2.6253299999999999</v>
      </c>
      <c r="EC280">
        <v>0.26143100000000002</v>
      </c>
      <c r="ED280">
        <v>0.26112999999999997</v>
      </c>
      <c r="EE280">
        <v>0.14127500000000001</v>
      </c>
      <c r="EF280">
        <v>0.13736400000000001</v>
      </c>
      <c r="EG280">
        <v>22386.6</v>
      </c>
      <c r="EH280">
        <v>22798.799999999999</v>
      </c>
      <c r="EI280">
        <v>28213.1</v>
      </c>
      <c r="EJ280">
        <v>29712.3</v>
      </c>
      <c r="EK280">
        <v>33335.599999999999</v>
      </c>
      <c r="EL280">
        <v>35577.599999999999</v>
      </c>
      <c r="EM280">
        <v>39807.599999999999</v>
      </c>
      <c r="EN280">
        <v>42449.3</v>
      </c>
      <c r="EO280">
        <v>2.1751999999999998</v>
      </c>
      <c r="EP280">
        <v>2.19015</v>
      </c>
      <c r="EQ280">
        <v>0.141628</v>
      </c>
      <c r="ER280">
        <v>0</v>
      </c>
      <c r="ES280">
        <v>31.157800000000002</v>
      </c>
      <c r="ET280">
        <v>999.9</v>
      </c>
      <c r="EU280">
        <v>75.599999999999994</v>
      </c>
      <c r="EV280">
        <v>35</v>
      </c>
      <c r="EW280">
        <v>42.265999999999998</v>
      </c>
      <c r="EX280">
        <v>57.041800000000002</v>
      </c>
      <c r="EY280">
        <v>-2.5881400000000001</v>
      </c>
      <c r="EZ280">
        <v>2</v>
      </c>
      <c r="FA280">
        <v>0.43829299999999999</v>
      </c>
      <c r="FB280">
        <v>0.255079</v>
      </c>
      <c r="FC280">
        <v>20.2715</v>
      </c>
      <c r="FD280">
        <v>5.2180400000000002</v>
      </c>
      <c r="FE280">
        <v>12.0044</v>
      </c>
      <c r="FF280">
        <v>4.9866999999999999</v>
      </c>
      <c r="FG280">
        <v>3.2845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1.8641700000000001</v>
      </c>
      <c r="FO280">
        <v>1.86032</v>
      </c>
      <c r="FP280">
        <v>1.8609899999999999</v>
      </c>
      <c r="FQ280">
        <v>1.86019</v>
      </c>
      <c r="FR280">
        <v>1.8618699999999999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-4.51</v>
      </c>
      <c r="GH280">
        <v>0.1154</v>
      </c>
      <c r="GI280">
        <v>-2.7106589400944232</v>
      </c>
      <c r="GJ280">
        <v>-1.6100910332537859E-3</v>
      </c>
      <c r="GK280">
        <v>7.0186618486508772E-7</v>
      </c>
      <c r="GL280">
        <v>-2.134652460378022E-10</v>
      </c>
      <c r="GM280">
        <v>0.1154050000000026</v>
      </c>
      <c r="GN280">
        <v>0</v>
      </c>
      <c r="GO280">
        <v>0</v>
      </c>
      <c r="GP280">
        <v>0</v>
      </c>
      <c r="GQ280">
        <v>5</v>
      </c>
      <c r="GR280">
        <v>2079</v>
      </c>
      <c r="GS280">
        <v>3</v>
      </c>
      <c r="GT280">
        <v>29</v>
      </c>
      <c r="GU280">
        <v>93.6</v>
      </c>
      <c r="GV280">
        <v>93.6</v>
      </c>
      <c r="GW280">
        <v>4.3212900000000003</v>
      </c>
      <c r="GX280">
        <v>2.4865699999999999</v>
      </c>
      <c r="GY280">
        <v>2.04834</v>
      </c>
      <c r="GZ280">
        <v>2.6220699999999999</v>
      </c>
      <c r="HA280">
        <v>2.1972700000000001</v>
      </c>
      <c r="HB280">
        <v>2.3071299999999999</v>
      </c>
      <c r="HC280">
        <v>39.767299999999999</v>
      </c>
      <c r="HD280">
        <v>14.692399999999999</v>
      </c>
      <c r="HE280">
        <v>18</v>
      </c>
      <c r="HF280">
        <v>661.57399999999996</v>
      </c>
      <c r="HG280">
        <v>749.48699999999997</v>
      </c>
      <c r="HH280">
        <v>31.001000000000001</v>
      </c>
      <c r="HI280">
        <v>32.951900000000002</v>
      </c>
      <c r="HJ280">
        <v>30.000499999999999</v>
      </c>
      <c r="HK280">
        <v>32.798000000000002</v>
      </c>
      <c r="HL280">
        <v>32.787100000000002</v>
      </c>
      <c r="HM280">
        <v>86.385999999999996</v>
      </c>
      <c r="HN280">
        <v>28.424199999999999</v>
      </c>
      <c r="HO280">
        <v>97.390199999999993</v>
      </c>
      <c r="HP280">
        <v>31</v>
      </c>
      <c r="HQ280">
        <v>1766.53</v>
      </c>
      <c r="HR280">
        <v>33.834400000000002</v>
      </c>
      <c r="HS280">
        <v>99.391199999999998</v>
      </c>
      <c r="HT280">
        <v>98.455200000000005</v>
      </c>
    </row>
    <row r="281" spans="1:228" x14ac:dyDescent="0.2">
      <c r="A281">
        <v>266</v>
      </c>
      <c r="B281">
        <v>1669220928.5</v>
      </c>
      <c r="C281">
        <v>1179</v>
      </c>
      <c r="D281" t="s">
        <v>891</v>
      </c>
      <c r="E281" t="s">
        <v>892</v>
      </c>
      <c r="F281">
        <v>4</v>
      </c>
      <c r="G281">
        <v>1669220920.5</v>
      </c>
      <c r="H281">
        <f t="shared" si="136"/>
        <v>1.8619772359604995E-3</v>
      </c>
      <c r="I281">
        <f t="shared" si="137"/>
        <v>1.8619772359604996</v>
      </c>
      <c r="J281">
        <f t="shared" si="138"/>
        <v>20.719395946359867</v>
      </c>
      <c r="K281">
        <f t="shared" si="139"/>
        <v>1728.812142857143</v>
      </c>
      <c r="L281">
        <f t="shared" si="140"/>
        <v>1379.3642264627506</v>
      </c>
      <c r="M281">
        <f t="shared" si="141"/>
        <v>139.49485962149029</v>
      </c>
      <c r="N281">
        <f t="shared" si="142"/>
        <v>174.8344654393554</v>
      </c>
      <c r="O281">
        <f t="shared" si="143"/>
        <v>0.10964615112614499</v>
      </c>
      <c r="P281">
        <f t="shared" si="144"/>
        <v>3.6812441535025622</v>
      </c>
      <c r="Q281">
        <f t="shared" si="145"/>
        <v>0.10786363468713001</v>
      </c>
      <c r="R281">
        <f t="shared" si="146"/>
        <v>6.7572509839268172E-2</v>
      </c>
      <c r="S281">
        <f t="shared" si="147"/>
        <v>226.11210316733334</v>
      </c>
      <c r="T281">
        <f t="shared" si="148"/>
        <v>33.562299598028204</v>
      </c>
      <c r="U281">
        <f t="shared" si="149"/>
        <v>33.446753571428573</v>
      </c>
      <c r="V281">
        <f t="shared" si="150"/>
        <v>5.1803196650803107</v>
      </c>
      <c r="W281">
        <f t="shared" si="151"/>
        <v>69.941214454513627</v>
      </c>
      <c r="X281">
        <f t="shared" si="152"/>
        <v>3.5095876953129732</v>
      </c>
      <c r="Y281">
        <f t="shared" si="153"/>
        <v>5.0179107164280641</v>
      </c>
      <c r="Z281">
        <f t="shared" si="154"/>
        <v>1.6707319697673375</v>
      </c>
      <c r="AA281">
        <f t="shared" si="155"/>
        <v>-82.113196105858023</v>
      </c>
      <c r="AB281">
        <f t="shared" si="156"/>
        <v>-112.64277049366856</v>
      </c>
      <c r="AC281">
        <f t="shared" si="157"/>
        <v>-7.0190486410171999</v>
      </c>
      <c r="AD281">
        <f t="shared" si="158"/>
        <v>24.337087926789565</v>
      </c>
      <c r="AE281">
        <f t="shared" si="159"/>
        <v>44.052811865371133</v>
      </c>
      <c r="AF281">
        <f t="shared" si="160"/>
        <v>2.0215150068706356</v>
      </c>
      <c r="AG281">
        <f t="shared" si="161"/>
        <v>20.719395946359867</v>
      </c>
      <c r="AH281">
        <v>1819.1805597402599</v>
      </c>
      <c r="AI281">
        <v>1803.732545454546</v>
      </c>
      <c r="AJ281">
        <v>1.690919480519457</v>
      </c>
      <c r="AK281">
        <v>63.31</v>
      </c>
      <c r="AL281">
        <f t="shared" si="162"/>
        <v>1.8619772359604996</v>
      </c>
      <c r="AM281">
        <v>33.83293074362372</v>
      </c>
      <c r="AN281">
        <v>34.636830303030308</v>
      </c>
      <c r="AO281">
        <v>-1.048589806381419E-2</v>
      </c>
      <c r="AP281">
        <v>89.38907270601743</v>
      </c>
      <c r="AQ281">
        <v>31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47369.539276573902</v>
      </c>
      <c r="AV281">
        <f t="shared" si="166"/>
        <v>1199.9749999999999</v>
      </c>
      <c r="AW281">
        <f t="shared" si="167"/>
        <v>1025.9044368742659</v>
      </c>
      <c r="AX281">
        <f t="shared" si="168"/>
        <v>0.85493817527387317</v>
      </c>
      <c r="AY281">
        <f t="shared" si="169"/>
        <v>0.18843067827857526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1669220920.5</v>
      </c>
      <c r="BF281">
        <v>1728.812142857143</v>
      </c>
      <c r="BG281">
        <v>1748.5625</v>
      </c>
      <c r="BH281">
        <v>34.703785714285722</v>
      </c>
      <c r="BI281">
        <v>33.893228571428573</v>
      </c>
      <c r="BJ281">
        <v>1733.316785714286</v>
      </c>
      <c r="BK281">
        <v>34.588382142857142</v>
      </c>
      <c r="BL281">
        <v>650.00650000000007</v>
      </c>
      <c r="BM281">
        <v>101.0298571428572</v>
      </c>
      <c r="BN281">
        <v>9.9965528571428569E-2</v>
      </c>
      <c r="BO281">
        <v>32.879178571428582</v>
      </c>
      <c r="BP281">
        <v>33.446753571428573</v>
      </c>
      <c r="BQ281">
        <v>999.9000000000002</v>
      </c>
      <c r="BR281">
        <v>0</v>
      </c>
      <c r="BS281">
        <v>0</v>
      </c>
      <c r="BT281">
        <v>9014.375357142857</v>
      </c>
      <c r="BU281">
        <v>0</v>
      </c>
      <c r="BV281">
        <v>12.00699285714286</v>
      </c>
      <c r="BW281">
        <v>-19.750082142857149</v>
      </c>
      <c r="BX281">
        <v>1790.964642857143</v>
      </c>
      <c r="BY281">
        <v>1809.904642857143</v>
      </c>
      <c r="BZ281">
        <v>0.81055110714285716</v>
      </c>
      <c r="CA281">
        <v>1748.5625</v>
      </c>
      <c r="CB281">
        <v>33.893228571428573</v>
      </c>
      <c r="CC281">
        <v>3.506122857142858</v>
      </c>
      <c r="CD281">
        <v>3.424233214285715</v>
      </c>
      <c r="CE281">
        <v>26.649410714285711</v>
      </c>
      <c r="CF281">
        <v>26.248653571428569</v>
      </c>
      <c r="CG281">
        <v>1199.9749999999999</v>
      </c>
      <c r="CH281">
        <v>0.4999784642857143</v>
      </c>
      <c r="CI281">
        <v>0.50002153571428576</v>
      </c>
      <c r="CJ281">
        <v>0</v>
      </c>
      <c r="CK281">
        <v>869.05842857142864</v>
      </c>
      <c r="CL281">
        <v>4.9990899999999998</v>
      </c>
      <c r="CM281">
        <v>9593.0160714285721</v>
      </c>
      <c r="CN281">
        <v>9557.5803571428569</v>
      </c>
      <c r="CO281">
        <v>42.097999999999999</v>
      </c>
      <c r="CP281">
        <v>43.586750000000002</v>
      </c>
      <c r="CQ281">
        <v>42.811999999999983</v>
      </c>
      <c r="CR281">
        <v>42.702749999999988</v>
      </c>
      <c r="CS281">
        <v>43.491</v>
      </c>
      <c r="CT281">
        <v>597.46142857142854</v>
      </c>
      <c r="CU281">
        <v>597.5146428571428</v>
      </c>
      <c r="CV281">
        <v>0</v>
      </c>
      <c r="CW281">
        <v>1669220935.2</v>
      </c>
      <c r="CX281">
        <v>0</v>
      </c>
      <c r="CY281">
        <v>1669215309.0999999</v>
      </c>
      <c r="CZ281" t="s">
        <v>356</v>
      </c>
      <c r="DA281">
        <v>1669215309.0999999</v>
      </c>
      <c r="DB281">
        <v>1669215308.0999999</v>
      </c>
      <c r="DC281">
        <v>4</v>
      </c>
      <c r="DD281">
        <v>-3.3000000000000002E-2</v>
      </c>
      <c r="DE281">
        <v>-1.7000000000000001E-2</v>
      </c>
      <c r="DF281">
        <v>-3.2709999999999999</v>
      </c>
      <c r="DG281">
        <v>0.115</v>
      </c>
      <c r="DH281">
        <v>409</v>
      </c>
      <c r="DI281">
        <v>31</v>
      </c>
      <c r="DJ281">
        <v>0.59</v>
      </c>
      <c r="DK281">
        <v>0.22</v>
      </c>
      <c r="DL281">
        <v>-19.741260975609759</v>
      </c>
      <c r="DM281">
        <v>3.3901045296140603E-2</v>
      </c>
      <c r="DN281">
        <v>7.5714840115279416E-2</v>
      </c>
      <c r="DO281">
        <v>1</v>
      </c>
      <c r="DP281">
        <v>0.79299507317073181</v>
      </c>
      <c r="DQ281">
        <v>0.35970990940766612</v>
      </c>
      <c r="DR281">
        <v>4.0636642256976337E-2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3.29684</v>
      </c>
      <c r="EB281">
        <v>2.6253099999999998</v>
      </c>
      <c r="EC281">
        <v>0.26200499999999999</v>
      </c>
      <c r="ED281">
        <v>0.26171100000000003</v>
      </c>
      <c r="EE281">
        <v>0.14117099999999999</v>
      </c>
      <c r="EF281">
        <v>0.137355</v>
      </c>
      <c r="EG281">
        <v>22369.5</v>
      </c>
      <c r="EH281">
        <v>22780.6</v>
      </c>
      <c r="EI281">
        <v>28213.599999999999</v>
      </c>
      <c r="EJ281">
        <v>29712.1</v>
      </c>
      <c r="EK281">
        <v>33340.199999999997</v>
      </c>
      <c r="EL281">
        <v>35577.9</v>
      </c>
      <c r="EM281">
        <v>39808.300000000003</v>
      </c>
      <c r="EN281">
        <v>42449.1</v>
      </c>
      <c r="EO281">
        <v>2.1749999999999998</v>
      </c>
      <c r="EP281">
        <v>2.1899000000000002</v>
      </c>
      <c r="EQ281">
        <v>0.14119599999999999</v>
      </c>
      <c r="ER281">
        <v>0</v>
      </c>
      <c r="ES281">
        <v>31.1663</v>
      </c>
      <c r="ET281">
        <v>999.9</v>
      </c>
      <c r="EU281">
        <v>75.599999999999994</v>
      </c>
      <c r="EV281">
        <v>35</v>
      </c>
      <c r="EW281">
        <v>42.261800000000001</v>
      </c>
      <c r="EX281">
        <v>56.951799999999999</v>
      </c>
      <c r="EY281">
        <v>-2.6722800000000002</v>
      </c>
      <c r="EZ281">
        <v>2</v>
      </c>
      <c r="FA281">
        <v>0.43871700000000002</v>
      </c>
      <c r="FB281">
        <v>0.26023099999999999</v>
      </c>
      <c r="FC281">
        <v>20.2713</v>
      </c>
      <c r="FD281">
        <v>5.21774</v>
      </c>
      <c r="FE281">
        <v>12.0055</v>
      </c>
      <c r="FF281">
        <v>4.9866999999999999</v>
      </c>
      <c r="FG281">
        <v>3.2844500000000001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1.8621799999999999</v>
      </c>
      <c r="FN281">
        <v>1.8641799999999999</v>
      </c>
      <c r="FO281">
        <v>1.8603099999999999</v>
      </c>
      <c r="FP281">
        <v>1.8610199999999999</v>
      </c>
      <c r="FQ281">
        <v>1.86019</v>
      </c>
      <c r="FR281">
        <v>1.8618699999999999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-4.5199999999999996</v>
      </c>
      <c r="GH281">
        <v>0.1154</v>
      </c>
      <c r="GI281">
        <v>-2.7106589400944232</v>
      </c>
      <c r="GJ281">
        <v>-1.6100910332537859E-3</v>
      </c>
      <c r="GK281">
        <v>7.0186618486508772E-7</v>
      </c>
      <c r="GL281">
        <v>-2.134652460378022E-10</v>
      </c>
      <c r="GM281">
        <v>0.1154050000000026</v>
      </c>
      <c r="GN281">
        <v>0</v>
      </c>
      <c r="GO281">
        <v>0</v>
      </c>
      <c r="GP281">
        <v>0</v>
      </c>
      <c r="GQ281">
        <v>5</v>
      </c>
      <c r="GR281">
        <v>2079</v>
      </c>
      <c r="GS281">
        <v>3</v>
      </c>
      <c r="GT281">
        <v>29</v>
      </c>
      <c r="GU281">
        <v>93.7</v>
      </c>
      <c r="GV281">
        <v>93.7</v>
      </c>
      <c r="GW281">
        <v>4.3334999999999999</v>
      </c>
      <c r="GX281">
        <v>2.4877899999999999</v>
      </c>
      <c r="GY281">
        <v>2.04834</v>
      </c>
      <c r="GZ281">
        <v>2.6232899999999999</v>
      </c>
      <c r="HA281">
        <v>2.1972700000000001</v>
      </c>
      <c r="HB281">
        <v>2.34741</v>
      </c>
      <c r="HC281">
        <v>39.767299999999999</v>
      </c>
      <c r="HD281">
        <v>14.7012</v>
      </c>
      <c r="HE281">
        <v>18</v>
      </c>
      <c r="HF281">
        <v>661.45600000000002</v>
      </c>
      <c r="HG281">
        <v>749.30700000000002</v>
      </c>
      <c r="HH281">
        <v>31.001300000000001</v>
      </c>
      <c r="HI281">
        <v>32.956000000000003</v>
      </c>
      <c r="HJ281">
        <v>30.000499999999999</v>
      </c>
      <c r="HK281">
        <v>32.802100000000003</v>
      </c>
      <c r="HL281">
        <v>32.791800000000002</v>
      </c>
      <c r="HM281">
        <v>86.635999999999996</v>
      </c>
      <c r="HN281">
        <v>28.424199999999999</v>
      </c>
      <c r="HO281">
        <v>97.390199999999993</v>
      </c>
      <c r="HP281">
        <v>31</v>
      </c>
      <c r="HQ281">
        <v>1773.21</v>
      </c>
      <c r="HR281">
        <v>33.834400000000002</v>
      </c>
      <c r="HS281">
        <v>99.392899999999997</v>
      </c>
      <c r="HT281">
        <v>98.454800000000006</v>
      </c>
    </row>
    <row r="282" spans="1:228" x14ac:dyDescent="0.2">
      <c r="A282">
        <v>267</v>
      </c>
      <c r="B282">
        <v>1669220932.5</v>
      </c>
      <c r="C282">
        <v>1183</v>
      </c>
      <c r="D282" t="s">
        <v>893</v>
      </c>
      <c r="E282" t="s">
        <v>894</v>
      </c>
      <c r="F282">
        <v>4</v>
      </c>
      <c r="G282">
        <v>1669220924.5</v>
      </c>
      <c r="H282">
        <f t="shared" si="136"/>
        <v>1.9282730619119459E-3</v>
      </c>
      <c r="I282">
        <f t="shared" si="137"/>
        <v>1.9282730619119459</v>
      </c>
      <c r="J282">
        <f t="shared" si="138"/>
        <v>20.204742793085831</v>
      </c>
      <c r="K282">
        <f t="shared" si="139"/>
        <v>1735.477142857143</v>
      </c>
      <c r="L282">
        <f t="shared" si="140"/>
        <v>1402.7577205346272</v>
      </c>
      <c r="M282">
        <f t="shared" si="141"/>
        <v>141.86105801636086</v>
      </c>
      <c r="N282">
        <f t="shared" si="142"/>
        <v>175.50901345607525</v>
      </c>
      <c r="O282">
        <f t="shared" si="143"/>
        <v>0.11334785572616848</v>
      </c>
      <c r="P282">
        <f t="shared" si="144"/>
        <v>3.6773933174487796</v>
      </c>
      <c r="Q282">
        <f t="shared" si="145"/>
        <v>0.11144211952012649</v>
      </c>
      <c r="R282">
        <f t="shared" si="146"/>
        <v>6.9819878579506153E-2</v>
      </c>
      <c r="S282">
        <f t="shared" si="147"/>
        <v>226.11069412063171</v>
      </c>
      <c r="T282">
        <f t="shared" si="148"/>
        <v>33.550614658327298</v>
      </c>
      <c r="U282">
        <f t="shared" si="149"/>
        <v>33.450178571428573</v>
      </c>
      <c r="V282">
        <f t="shared" si="150"/>
        <v>5.1813134279842492</v>
      </c>
      <c r="W282">
        <f t="shared" si="151"/>
        <v>69.876277018183458</v>
      </c>
      <c r="X282">
        <f t="shared" si="152"/>
        <v>3.5066313242322864</v>
      </c>
      <c r="Y282">
        <f t="shared" si="153"/>
        <v>5.0183430970710967</v>
      </c>
      <c r="Z282">
        <f t="shared" si="154"/>
        <v>1.6746821037519628</v>
      </c>
      <c r="AA282">
        <f t="shared" si="155"/>
        <v>-85.036842030316819</v>
      </c>
      <c r="AB282">
        <f t="shared" si="156"/>
        <v>-112.90020794565882</v>
      </c>
      <c r="AC282">
        <f t="shared" si="157"/>
        <v>-7.0426281807963385</v>
      </c>
      <c r="AD282">
        <f t="shared" si="158"/>
        <v>21.131015963859738</v>
      </c>
      <c r="AE282">
        <f t="shared" si="159"/>
        <v>43.997629669699727</v>
      </c>
      <c r="AF282">
        <f t="shared" si="160"/>
        <v>2.0315633365367494</v>
      </c>
      <c r="AG282">
        <f t="shared" si="161"/>
        <v>20.204742793085831</v>
      </c>
      <c r="AH282">
        <v>1826.1687129090919</v>
      </c>
      <c r="AI282">
        <v>1810.7014545454549</v>
      </c>
      <c r="AJ282">
        <v>1.7531757575757161</v>
      </c>
      <c r="AK282">
        <v>63.31</v>
      </c>
      <c r="AL282">
        <f t="shared" si="162"/>
        <v>1.9282730619119459</v>
      </c>
      <c r="AM282">
        <v>33.831229760578267</v>
      </c>
      <c r="AN282">
        <v>34.617975151515147</v>
      </c>
      <c r="AO282">
        <v>-2.4728026999564722E-3</v>
      </c>
      <c r="AP282">
        <v>89.38907270601743</v>
      </c>
      <c r="AQ282">
        <v>31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47300.449999814402</v>
      </c>
      <c r="AV282">
        <f t="shared" si="166"/>
        <v>1199.967142857143</v>
      </c>
      <c r="AW282">
        <f t="shared" si="167"/>
        <v>1025.8977565391874</v>
      </c>
      <c r="AX282">
        <f t="shared" si="168"/>
        <v>0.85493820613830041</v>
      </c>
      <c r="AY282">
        <f t="shared" si="169"/>
        <v>0.18843073784691983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1669220924.5</v>
      </c>
      <c r="BF282">
        <v>1735.477142857143</v>
      </c>
      <c r="BG282">
        <v>1755.2175</v>
      </c>
      <c r="BH282">
        <v>34.67445</v>
      </c>
      <c r="BI282">
        <v>33.859835714285722</v>
      </c>
      <c r="BJ282">
        <v>1739.99</v>
      </c>
      <c r="BK282">
        <v>34.559049999999999</v>
      </c>
      <c r="BL282">
        <v>650.00382142857143</v>
      </c>
      <c r="BM282">
        <v>101.0300714285714</v>
      </c>
      <c r="BN282">
        <v>0.100049575</v>
      </c>
      <c r="BO282">
        <v>32.880710714285719</v>
      </c>
      <c r="BP282">
        <v>33.450178571428573</v>
      </c>
      <c r="BQ282">
        <v>999.9000000000002</v>
      </c>
      <c r="BR282">
        <v>0</v>
      </c>
      <c r="BS282">
        <v>0</v>
      </c>
      <c r="BT282">
        <v>9001.0489285714284</v>
      </c>
      <c r="BU282">
        <v>0</v>
      </c>
      <c r="BV282">
        <v>11.91156428571429</v>
      </c>
      <c r="BW282">
        <v>-19.73971071428571</v>
      </c>
      <c r="BX282">
        <v>1797.8150000000001</v>
      </c>
      <c r="BY282">
        <v>1816.730357142857</v>
      </c>
      <c r="BZ282">
        <v>0.81460421428571439</v>
      </c>
      <c r="CA282">
        <v>1755.2175</v>
      </c>
      <c r="CB282">
        <v>33.859835714285722</v>
      </c>
      <c r="CC282">
        <v>3.503164642857143</v>
      </c>
      <c r="CD282">
        <v>3.4208660714285708</v>
      </c>
      <c r="CE282">
        <v>26.635075000000001</v>
      </c>
      <c r="CF282">
        <v>26.232007142857139</v>
      </c>
      <c r="CG282">
        <v>1199.967142857143</v>
      </c>
      <c r="CH282">
        <v>0.49997757142857152</v>
      </c>
      <c r="CI282">
        <v>0.50002242857142853</v>
      </c>
      <c r="CJ282">
        <v>0</v>
      </c>
      <c r="CK282">
        <v>869.07578571428587</v>
      </c>
      <c r="CL282">
        <v>4.9990899999999998</v>
      </c>
      <c r="CM282">
        <v>9593.9603571428579</v>
      </c>
      <c r="CN282">
        <v>9557.5067857142858</v>
      </c>
      <c r="CO282">
        <v>42.113750000000003</v>
      </c>
      <c r="CP282">
        <v>43.602499999999999</v>
      </c>
      <c r="CQ282">
        <v>42.811999999999983</v>
      </c>
      <c r="CR282">
        <v>42.718499999999999</v>
      </c>
      <c r="CS282">
        <v>43.4955</v>
      </c>
      <c r="CT282">
        <v>597.45642857142855</v>
      </c>
      <c r="CU282">
        <v>597.51214285714286</v>
      </c>
      <c r="CV282">
        <v>0</v>
      </c>
      <c r="CW282">
        <v>1669220939.4000001</v>
      </c>
      <c r="CX282">
        <v>0</v>
      </c>
      <c r="CY282">
        <v>1669215309.0999999</v>
      </c>
      <c r="CZ282" t="s">
        <v>356</v>
      </c>
      <c r="DA282">
        <v>1669215309.0999999</v>
      </c>
      <c r="DB282">
        <v>1669215308.0999999</v>
      </c>
      <c r="DC282">
        <v>4</v>
      </c>
      <c r="DD282">
        <v>-3.3000000000000002E-2</v>
      </c>
      <c r="DE282">
        <v>-1.7000000000000001E-2</v>
      </c>
      <c r="DF282">
        <v>-3.2709999999999999</v>
      </c>
      <c r="DG282">
        <v>0.115</v>
      </c>
      <c r="DH282">
        <v>409</v>
      </c>
      <c r="DI282">
        <v>31</v>
      </c>
      <c r="DJ282">
        <v>0.59</v>
      </c>
      <c r="DK282">
        <v>0.22</v>
      </c>
      <c r="DL282">
        <v>-19.759304878048781</v>
      </c>
      <c r="DM282">
        <v>0.16277142857141491</v>
      </c>
      <c r="DN282">
        <v>6.9343872542074567E-2</v>
      </c>
      <c r="DO282">
        <v>0</v>
      </c>
      <c r="DP282">
        <v>0.80270890243902437</v>
      </c>
      <c r="DQ282">
        <v>0.18707351916376419</v>
      </c>
      <c r="DR282">
        <v>3.1697280774966599E-2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357</v>
      </c>
      <c r="EA282">
        <v>3.2969400000000002</v>
      </c>
      <c r="EB282">
        <v>2.6252200000000001</v>
      </c>
      <c r="EC282">
        <v>0.26258599999999999</v>
      </c>
      <c r="ED282">
        <v>0.26228000000000001</v>
      </c>
      <c r="EE282">
        <v>0.141127</v>
      </c>
      <c r="EF282">
        <v>0.13736000000000001</v>
      </c>
      <c r="EG282">
        <v>22351.7</v>
      </c>
      <c r="EH282">
        <v>22762.7</v>
      </c>
      <c r="EI282">
        <v>28213.5</v>
      </c>
      <c r="EJ282">
        <v>29711.8</v>
      </c>
      <c r="EK282">
        <v>33341.9</v>
      </c>
      <c r="EL282">
        <v>35577.4</v>
      </c>
      <c r="EM282">
        <v>39808.199999999997</v>
      </c>
      <c r="EN282">
        <v>42448.800000000003</v>
      </c>
      <c r="EO282">
        <v>2.1750500000000001</v>
      </c>
      <c r="EP282">
        <v>2.1897700000000002</v>
      </c>
      <c r="EQ282">
        <v>0.140123</v>
      </c>
      <c r="ER282">
        <v>0</v>
      </c>
      <c r="ES282">
        <v>31.174600000000002</v>
      </c>
      <c r="ET282">
        <v>999.9</v>
      </c>
      <c r="EU282">
        <v>75.599999999999994</v>
      </c>
      <c r="EV282">
        <v>35</v>
      </c>
      <c r="EW282">
        <v>42.265599999999999</v>
      </c>
      <c r="EX282">
        <v>57.011800000000001</v>
      </c>
      <c r="EY282">
        <v>-2.77644</v>
      </c>
      <c r="EZ282">
        <v>2</v>
      </c>
      <c r="FA282">
        <v>0.439029</v>
      </c>
      <c r="FB282">
        <v>0.26531300000000002</v>
      </c>
      <c r="FC282">
        <v>20.2712</v>
      </c>
      <c r="FD282">
        <v>5.2172900000000002</v>
      </c>
      <c r="FE282">
        <v>12.0053</v>
      </c>
      <c r="FF282">
        <v>4.9863999999999997</v>
      </c>
      <c r="FG282">
        <v>3.2844799999999998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1.8621799999999999</v>
      </c>
      <c r="FN282">
        <v>1.8641799999999999</v>
      </c>
      <c r="FO282">
        <v>1.86032</v>
      </c>
      <c r="FP282">
        <v>1.86107</v>
      </c>
      <c r="FQ282">
        <v>1.8601700000000001</v>
      </c>
      <c r="FR282">
        <v>1.86188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-4.53</v>
      </c>
      <c r="GH282">
        <v>0.1154</v>
      </c>
      <c r="GI282">
        <v>-2.7106589400944232</v>
      </c>
      <c r="GJ282">
        <v>-1.6100910332537859E-3</v>
      </c>
      <c r="GK282">
        <v>7.0186618486508772E-7</v>
      </c>
      <c r="GL282">
        <v>-2.134652460378022E-10</v>
      </c>
      <c r="GM282">
        <v>0.1154050000000026</v>
      </c>
      <c r="GN282">
        <v>0</v>
      </c>
      <c r="GO282">
        <v>0</v>
      </c>
      <c r="GP282">
        <v>0</v>
      </c>
      <c r="GQ282">
        <v>5</v>
      </c>
      <c r="GR282">
        <v>2079</v>
      </c>
      <c r="GS282">
        <v>3</v>
      </c>
      <c r="GT282">
        <v>29</v>
      </c>
      <c r="GU282">
        <v>93.7</v>
      </c>
      <c r="GV282">
        <v>93.7</v>
      </c>
      <c r="GW282">
        <v>4.3456999999999999</v>
      </c>
      <c r="GX282">
        <v>2.49512</v>
      </c>
      <c r="GY282">
        <v>2.04834</v>
      </c>
      <c r="GZ282">
        <v>2.6232899999999999</v>
      </c>
      <c r="HA282">
        <v>2.1972700000000001</v>
      </c>
      <c r="HB282">
        <v>2.34009</v>
      </c>
      <c r="HC282">
        <v>39.767299999999999</v>
      </c>
      <c r="HD282">
        <v>14.7012</v>
      </c>
      <c r="HE282">
        <v>18</v>
      </c>
      <c r="HF282">
        <v>661.53899999999999</v>
      </c>
      <c r="HG282">
        <v>749.22299999999996</v>
      </c>
      <c r="HH282">
        <v>31.0014</v>
      </c>
      <c r="HI282">
        <v>32.960599999999999</v>
      </c>
      <c r="HJ282">
        <v>30.000499999999999</v>
      </c>
      <c r="HK282">
        <v>32.805999999999997</v>
      </c>
      <c r="HL282">
        <v>32.794699999999999</v>
      </c>
      <c r="HM282">
        <v>86.889399999999995</v>
      </c>
      <c r="HN282">
        <v>28.424199999999999</v>
      </c>
      <c r="HO282">
        <v>97.390199999999993</v>
      </c>
      <c r="HP282">
        <v>31</v>
      </c>
      <c r="HQ282">
        <v>1779.89</v>
      </c>
      <c r="HR282">
        <v>33.840000000000003</v>
      </c>
      <c r="HS282">
        <v>99.392600000000002</v>
      </c>
      <c r="HT282">
        <v>98.453900000000004</v>
      </c>
    </row>
    <row r="283" spans="1:228" x14ac:dyDescent="0.2">
      <c r="A283">
        <v>268</v>
      </c>
      <c r="B283">
        <v>1669220936.5</v>
      </c>
      <c r="C283">
        <v>1187</v>
      </c>
      <c r="D283" t="s">
        <v>895</v>
      </c>
      <c r="E283" t="s">
        <v>896</v>
      </c>
      <c r="F283">
        <v>4</v>
      </c>
      <c r="G283">
        <v>1669220928.5</v>
      </c>
      <c r="H283">
        <f t="shared" si="136"/>
        <v>1.9198403066968872E-3</v>
      </c>
      <c r="I283">
        <f t="shared" si="137"/>
        <v>1.9198403066968872</v>
      </c>
      <c r="J283">
        <f t="shared" si="138"/>
        <v>20.628058953646271</v>
      </c>
      <c r="K283">
        <f t="shared" si="139"/>
        <v>1742.143214285715</v>
      </c>
      <c r="L283">
        <f t="shared" si="140"/>
        <v>1401.3553918250927</v>
      </c>
      <c r="M283">
        <f t="shared" si="141"/>
        <v>141.71947449074545</v>
      </c>
      <c r="N283">
        <f t="shared" si="142"/>
        <v>176.1834451535085</v>
      </c>
      <c r="O283">
        <f t="shared" si="143"/>
        <v>0.1126312666721693</v>
      </c>
      <c r="P283">
        <f t="shared" si="144"/>
        <v>3.6781750577345798</v>
      </c>
      <c r="Q283">
        <f t="shared" si="145"/>
        <v>0.11074972767646755</v>
      </c>
      <c r="R283">
        <f t="shared" si="146"/>
        <v>6.9385010435362687E-2</v>
      </c>
      <c r="S283">
        <f t="shared" si="147"/>
        <v>226.11108335991014</v>
      </c>
      <c r="T283">
        <f t="shared" si="148"/>
        <v>33.553208387641064</v>
      </c>
      <c r="U283">
        <f t="shared" si="149"/>
        <v>33.450750000000014</v>
      </c>
      <c r="V283">
        <f t="shared" si="150"/>
        <v>5.1814792439835493</v>
      </c>
      <c r="W283">
        <f t="shared" si="151"/>
        <v>69.813488411205356</v>
      </c>
      <c r="X283">
        <f t="shared" si="152"/>
        <v>3.5036696662413127</v>
      </c>
      <c r="Y283">
        <f t="shared" si="153"/>
        <v>5.0186142334050157</v>
      </c>
      <c r="Z283">
        <f t="shared" si="154"/>
        <v>1.6778095777422366</v>
      </c>
      <c r="AA283">
        <f t="shared" si="155"/>
        <v>-84.664957525332724</v>
      </c>
      <c r="AB283">
        <f t="shared" si="156"/>
        <v>-112.84701378182739</v>
      </c>
      <c r="AC283">
        <f t="shared" si="157"/>
        <v>-7.0378666919988815</v>
      </c>
      <c r="AD283">
        <f t="shared" si="158"/>
        <v>21.56124536075113</v>
      </c>
      <c r="AE283">
        <f t="shared" si="159"/>
        <v>43.983882442013027</v>
      </c>
      <c r="AF283">
        <f t="shared" si="160"/>
        <v>2.0175303510129119</v>
      </c>
      <c r="AG283">
        <f t="shared" si="161"/>
        <v>20.628058953646271</v>
      </c>
      <c r="AH283">
        <v>1833.0185439220791</v>
      </c>
      <c r="AI283">
        <v>1817.544424242423</v>
      </c>
      <c r="AJ283">
        <v>1.7079722943718529</v>
      </c>
      <c r="AK283">
        <v>63.31</v>
      </c>
      <c r="AL283">
        <f t="shared" si="162"/>
        <v>1.9198403066968872</v>
      </c>
      <c r="AM283">
        <v>33.835667477126457</v>
      </c>
      <c r="AN283">
        <v>34.609909090909071</v>
      </c>
      <c r="AO283">
        <v>-8.0192826163490182E-4</v>
      </c>
      <c r="AP283">
        <v>89.38907270601743</v>
      </c>
      <c r="AQ283">
        <v>31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47314.279896901957</v>
      </c>
      <c r="AV283">
        <f t="shared" si="166"/>
        <v>1199.971071428572</v>
      </c>
      <c r="AW283">
        <f t="shared" si="167"/>
        <v>1025.900933347104</v>
      </c>
      <c r="AX283">
        <f t="shared" si="168"/>
        <v>0.85493805456973515</v>
      </c>
      <c r="AY283">
        <f t="shared" si="169"/>
        <v>0.18843044531958897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1669220928.5</v>
      </c>
      <c r="BF283">
        <v>1742.143214285715</v>
      </c>
      <c r="BG283">
        <v>1761.873214285715</v>
      </c>
      <c r="BH283">
        <v>34.64510714285715</v>
      </c>
      <c r="BI283">
        <v>33.836099999999988</v>
      </c>
      <c r="BJ283">
        <v>1746.663214285714</v>
      </c>
      <c r="BK283">
        <v>34.529707142857141</v>
      </c>
      <c r="BL283">
        <v>650.00767857142853</v>
      </c>
      <c r="BM283">
        <v>101.0303214285714</v>
      </c>
      <c r="BN283">
        <v>9.9966660714285699E-2</v>
      </c>
      <c r="BO283">
        <v>32.88167142857143</v>
      </c>
      <c r="BP283">
        <v>33.450750000000014</v>
      </c>
      <c r="BQ283">
        <v>999.9000000000002</v>
      </c>
      <c r="BR283">
        <v>0</v>
      </c>
      <c r="BS283">
        <v>0</v>
      </c>
      <c r="BT283">
        <v>9003.7274999999991</v>
      </c>
      <c r="BU283">
        <v>0</v>
      </c>
      <c r="BV283">
        <v>11.93200714285714</v>
      </c>
      <c r="BW283">
        <v>-19.729371428571429</v>
      </c>
      <c r="BX283">
        <v>1804.666071428572</v>
      </c>
      <c r="BY283">
        <v>1823.5746428571431</v>
      </c>
      <c r="BZ283">
        <v>0.8090046428571428</v>
      </c>
      <c r="CA283">
        <v>1761.873214285715</v>
      </c>
      <c r="CB283">
        <v>33.836099999999988</v>
      </c>
      <c r="CC283">
        <v>3.5002107142857142</v>
      </c>
      <c r="CD283">
        <v>3.4184778571428569</v>
      </c>
      <c r="CE283">
        <v>26.620760714285719</v>
      </c>
      <c r="CF283">
        <v>26.220199999999998</v>
      </c>
      <c r="CG283">
        <v>1199.971071428572</v>
      </c>
      <c r="CH283">
        <v>0.49998210714285712</v>
      </c>
      <c r="CI283">
        <v>0.50001789285714282</v>
      </c>
      <c r="CJ283">
        <v>0</v>
      </c>
      <c r="CK283">
        <v>869.05642857142868</v>
      </c>
      <c r="CL283">
        <v>4.9990899999999998</v>
      </c>
      <c r="CM283">
        <v>9594.3621428571405</v>
      </c>
      <c r="CN283">
        <v>9557.5596428571425</v>
      </c>
      <c r="CO283">
        <v>42.125</v>
      </c>
      <c r="CP283">
        <v>43.613750000000003</v>
      </c>
      <c r="CQ283">
        <v>42.811999999999983</v>
      </c>
      <c r="CR283">
        <v>42.73425000000001</v>
      </c>
      <c r="CS283">
        <v>43.5</v>
      </c>
      <c r="CT283">
        <v>597.46464285714285</v>
      </c>
      <c r="CU283">
        <v>597.50821428571442</v>
      </c>
      <c r="CV283">
        <v>0</v>
      </c>
      <c r="CW283">
        <v>1669220943.5999999</v>
      </c>
      <c r="CX283">
        <v>0</v>
      </c>
      <c r="CY283">
        <v>1669215309.0999999</v>
      </c>
      <c r="CZ283" t="s">
        <v>356</v>
      </c>
      <c r="DA283">
        <v>1669215309.0999999</v>
      </c>
      <c r="DB283">
        <v>1669215308.0999999</v>
      </c>
      <c r="DC283">
        <v>4</v>
      </c>
      <c r="DD283">
        <v>-3.3000000000000002E-2</v>
      </c>
      <c r="DE283">
        <v>-1.7000000000000001E-2</v>
      </c>
      <c r="DF283">
        <v>-3.2709999999999999</v>
      </c>
      <c r="DG283">
        <v>0.115</v>
      </c>
      <c r="DH283">
        <v>409</v>
      </c>
      <c r="DI283">
        <v>31</v>
      </c>
      <c r="DJ283">
        <v>0.59</v>
      </c>
      <c r="DK283">
        <v>0.22</v>
      </c>
      <c r="DL283">
        <v>-19.725885000000002</v>
      </c>
      <c r="DM283">
        <v>4.6709943714801548E-2</v>
      </c>
      <c r="DN283">
        <v>5.7704235329826499E-2</v>
      </c>
      <c r="DO283">
        <v>1</v>
      </c>
      <c r="DP283">
        <v>0.80727967499999997</v>
      </c>
      <c r="DQ283">
        <v>-0.10663142589118491</v>
      </c>
      <c r="DR283">
        <v>2.5849544614352019E-2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363</v>
      </c>
      <c r="EA283">
        <v>3.2968199999999999</v>
      </c>
      <c r="EB283">
        <v>2.62534</v>
      </c>
      <c r="EC283">
        <v>0.26316800000000001</v>
      </c>
      <c r="ED283">
        <v>0.26284800000000003</v>
      </c>
      <c r="EE283">
        <v>0.141099</v>
      </c>
      <c r="EF283">
        <v>0.137376</v>
      </c>
      <c r="EG283">
        <v>22333.599999999999</v>
      </c>
      <c r="EH283">
        <v>22744.7</v>
      </c>
      <c r="EI283">
        <v>28213</v>
      </c>
      <c r="EJ283">
        <v>29711.3</v>
      </c>
      <c r="EK283">
        <v>33342.5</v>
      </c>
      <c r="EL283">
        <v>35576.300000000003</v>
      </c>
      <c r="EM283">
        <v>39807.699999999997</v>
      </c>
      <c r="EN283">
        <v>42448.2</v>
      </c>
      <c r="EO283">
        <v>2.17502</v>
      </c>
      <c r="EP283">
        <v>2.18967</v>
      </c>
      <c r="EQ283">
        <v>0.13980999999999999</v>
      </c>
      <c r="ER283">
        <v>0</v>
      </c>
      <c r="ES283">
        <v>31.182400000000001</v>
      </c>
      <c r="ET283">
        <v>999.9</v>
      </c>
      <c r="EU283">
        <v>75.599999999999994</v>
      </c>
      <c r="EV283">
        <v>35</v>
      </c>
      <c r="EW283">
        <v>42.268700000000003</v>
      </c>
      <c r="EX283">
        <v>57.611800000000002</v>
      </c>
      <c r="EY283">
        <v>-2.6121799999999999</v>
      </c>
      <c r="EZ283">
        <v>2</v>
      </c>
      <c r="FA283">
        <v>0.43931700000000001</v>
      </c>
      <c r="FB283">
        <v>0.26909899999999998</v>
      </c>
      <c r="FC283">
        <v>20.271100000000001</v>
      </c>
      <c r="FD283">
        <v>5.2171399999999997</v>
      </c>
      <c r="FE283">
        <v>12.005599999999999</v>
      </c>
      <c r="FF283">
        <v>4.9863499999999998</v>
      </c>
      <c r="FG283">
        <v>3.28443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1.8621799999999999</v>
      </c>
      <c r="FN283">
        <v>1.8641799999999999</v>
      </c>
      <c r="FO283">
        <v>1.86026</v>
      </c>
      <c r="FP283">
        <v>1.8610199999999999</v>
      </c>
      <c r="FQ283">
        <v>1.86019</v>
      </c>
      <c r="FR283">
        <v>1.8618699999999999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-4.53</v>
      </c>
      <c r="GH283">
        <v>0.1154</v>
      </c>
      <c r="GI283">
        <v>-2.7106589400944232</v>
      </c>
      <c r="GJ283">
        <v>-1.6100910332537859E-3</v>
      </c>
      <c r="GK283">
        <v>7.0186618486508772E-7</v>
      </c>
      <c r="GL283">
        <v>-2.134652460378022E-10</v>
      </c>
      <c r="GM283">
        <v>0.1154050000000026</v>
      </c>
      <c r="GN283">
        <v>0</v>
      </c>
      <c r="GO283">
        <v>0</v>
      </c>
      <c r="GP283">
        <v>0</v>
      </c>
      <c r="GQ283">
        <v>5</v>
      </c>
      <c r="GR283">
        <v>2079</v>
      </c>
      <c r="GS283">
        <v>3</v>
      </c>
      <c r="GT283">
        <v>29</v>
      </c>
      <c r="GU283">
        <v>93.8</v>
      </c>
      <c r="GV283">
        <v>93.8</v>
      </c>
      <c r="GW283">
        <v>4.3591300000000004</v>
      </c>
      <c r="GX283">
        <v>2.4939</v>
      </c>
      <c r="GY283">
        <v>2.04834</v>
      </c>
      <c r="GZ283">
        <v>2.6232899999999999</v>
      </c>
      <c r="HA283">
        <v>2.1972700000000001</v>
      </c>
      <c r="HB283">
        <v>2.2961399999999998</v>
      </c>
      <c r="HC283">
        <v>39.767299999999999</v>
      </c>
      <c r="HD283">
        <v>14.6837</v>
      </c>
      <c r="HE283">
        <v>18</v>
      </c>
      <c r="HF283">
        <v>661.55700000000002</v>
      </c>
      <c r="HG283">
        <v>749.17499999999995</v>
      </c>
      <c r="HH283">
        <v>31.001200000000001</v>
      </c>
      <c r="HI283">
        <v>32.964300000000001</v>
      </c>
      <c r="HJ283">
        <v>30.000399999999999</v>
      </c>
      <c r="HK283">
        <v>32.809699999999999</v>
      </c>
      <c r="HL283">
        <v>32.798699999999997</v>
      </c>
      <c r="HM283">
        <v>87.144099999999995</v>
      </c>
      <c r="HN283">
        <v>28.424199999999999</v>
      </c>
      <c r="HO283">
        <v>97.390199999999993</v>
      </c>
      <c r="HP283">
        <v>31</v>
      </c>
      <c r="HQ283">
        <v>1786.58</v>
      </c>
      <c r="HR283">
        <v>33.850999999999999</v>
      </c>
      <c r="HS283">
        <v>99.391000000000005</v>
      </c>
      <c r="HT283">
        <v>98.452399999999997</v>
      </c>
    </row>
    <row r="284" spans="1:228" x14ac:dyDescent="0.2">
      <c r="A284">
        <v>269</v>
      </c>
      <c r="B284">
        <v>1669220940.5</v>
      </c>
      <c r="C284">
        <v>1191</v>
      </c>
      <c r="D284" t="s">
        <v>897</v>
      </c>
      <c r="E284" t="s">
        <v>898</v>
      </c>
      <c r="F284">
        <v>4</v>
      </c>
      <c r="G284">
        <v>1669220932.5</v>
      </c>
      <c r="H284">
        <f t="shared" si="136"/>
        <v>1.8894817924722225E-3</v>
      </c>
      <c r="I284">
        <f t="shared" si="137"/>
        <v>1.8894817924722225</v>
      </c>
      <c r="J284">
        <f t="shared" si="138"/>
        <v>20.344659132250651</v>
      </c>
      <c r="K284">
        <f t="shared" si="139"/>
        <v>1748.8307142857141</v>
      </c>
      <c r="L284">
        <f t="shared" si="140"/>
        <v>1406.7574570230909</v>
      </c>
      <c r="M284">
        <f t="shared" si="141"/>
        <v>142.26618819815727</v>
      </c>
      <c r="N284">
        <f t="shared" si="142"/>
        <v>176.86025283405007</v>
      </c>
      <c r="O284">
        <f t="shared" si="143"/>
        <v>0.11066370443778699</v>
      </c>
      <c r="P284">
        <f t="shared" si="144"/>
        <v>3.6770831466557179</v>
      </c>
      <c r="Q284">
        <f t="shared" si="145"/>
        <v>0.10884622705866627</v>
      </c>
      <c r="R284">
        <f t="shared" si="146"/>
        <v>6.8189698651177535E-2</v>
      </c>
      <c r="S284">
        <f t="shared" si="147"/>
        <v>226.11176147783667</v>
      </c>
      <c r="T284">
        <f t="shared" si="148"/>
        <v>33.560671254541994</v>
      </c>
      <c r="U284">
        <f t="shared" si="149"/>
        <v>33.451099999999997</v>
      </c>
      <c r="V284">
        <f t="shared" si="150"/>
        <v>5.1815808085626003</v>
      </c>
      <c r="W284">
        <f t="shared" si="151"/>
        <v>69.764700668377984</v>
      </c>
      <c r="X284">
        <f t="shared" si="152"/>
        <v>3.501401221907646</v>
      </c>
      <c r="Y284">
        <f t="shared" si="153"/>
        <v>5.0188722783336113</v>
      </c>
      <c r="Z284">
        <f t="shared" si="154"/>
        <v>1.6801795866549543</v>
      </c>
      <c r="AA284">
        <f t="shared" si="155"/>
        <v>-83.326147048025021</v>
      </c>
      <c r="AB284">
        <f t="shared" si="156"/>
        <v>-112.70165038790176</v>
      </c>
      <c r="AC284">
        <f t="shared" si="157"/>
        <v>-7.0309316373313084</v>
      </c>
      <c r="AD284">
        <f t="shared" si="158"/>
        <v>23.053032404578545</v>
      </c>
      <c r="AE284">
        <f t="shared" si="159"/>
        <v>43.973089846478054</v>
      </c>
      <c r="AF284">
        <f t="shared" si="160"/>
        <v>1.9642987291028267</v>
      </c>
      <c r="AG284">
        <f t="shared" si="161"/>
        <v>20.344659132250651</v>
      </c>
      <c r="AH284">
        <v>1839.925437454546</v>
      </c>
      <c r="AI284">
        <v>1824.518</v>
      </c>
      <c r="AJ284">
        <v>1.722228571428519</v>
      </c>
      <c r="AK284">
        <v>63.31</v>
      </c>
      <c r="AL284">
        <f t="shared" si="162"/>
        <v>1.8894817924722225</v>
      </c>
      <c r="AM284">
        <v>33.839739586267932</v>
      </c>
      <c r="AN284">
        <v>34.600460000000012</v>
      </c>
      <c r="AO284">
        <v>-5.5349736181930533E-4</v>
      </c>
      <c r="AP284">
        <v>89.38907270601743</v>
      </c>
      <c r="AQ284">
        <v>31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47294.618236314527</v>
      </c>
      <c r="AV284">
        <f t="shared" si="166"/>
        <v>1199.9735714285709</v>
      </c>
      <c r="AW284">
        <f t="shared" si="167"/>
        <v>1025.9031779677907</v>
      </c>
      <c r="AX284">
        <f t="shared" si="168"/>
        <v>0.85493814396799661</v>
      </c>
      <c r="AY284">
        <f t="shared" si="169"/>
        <v>0.18843061785823345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1669220932.5</v>
      </c>
      <c r="BF284">
        <v>1748.8307142857141</v>
      </c>
      <c r="BG284">
        <v>1768.5232142857139</v>
      </c>
      <c r="BH284">
        <v>34.622578571428569</v>
      </c>
      <c r="BI284">
        <v>33.834896428571433</v>
      </c>
      <c r="BJ284">
        <v>1753.357857142857</v>
      </c>
      <c r="BK284">
        <v>34.507174999999997</v>
      </c>
      <c r="BL284">
        <v>650.00610714285699</v>
      </c>
      <c r="BM284">
        <v>101.03057142857141</v>
      </c>
      <c r="BN284">
        <v>0.10000192500000001</v>
      </c>
      <c r="BO284">
        <v>32.882585714285717</v>
      </c>
      <c r="BP284">
        <v>33.451099999999997</v>
      </c>
      <c r="BQ284">
        <v>999.9000000000002</v>
      </c>
      <c r="BR284">
        <v>0</v>
      </c>
      <c r="BS284">
        <v>0</v>
      </c>
      <c r="BT284">
        <v>8999.9328571428578</v>
      </c>
      <c r="BU284">
        <v>0</v>
      </c>
      <c r="BV284">
        <v>11.88899285714286</v>
      </c>
      <c r="BW284">
        <v>-19.69206785714286</v>
      </c>
      <c r="BX284">
        <v>1811.5521428571431</v>
      </c>
      <c r="BY284">
        <v>1830.457142857143</v>
      </c>
      <c r="BZ284">
        <v>0.78768049999999989</v>
      </c>
      <c r="CA284">
        <v>1768.5232142857139</v>
      </c>
      <c r="CB284">
        <v>33.834896428571433</v>
      </c>
      <c r="CC284">
        <v>3.497940714285714</v>
      </c>
      <c r="CD284">
        <v>3.4183621428571431</v>
      </c>
      <c r="CE284">
        <v>26.60975357142857</v>
      </c>
      <c r="CF284">
        <v>26.219635714285719</v>
      </c>
      <c r="CG284">
        <v>1199.9735714285709</v>
      </c>
      <c r="CH284">
        <v>0.49997907142857162</v>
      </c>
      <c r="CI284">
        <v>0.50002092857142855</v>
      </c>
      <c r="CJ284">
        <v>0</v>
      </c>
      <c r="CK284">
        <v>869.05710714285703</v>
      </c>
      <c r="CL284">
        <v>4.9990899999999998</v>
      </c>
      <c r="CM284">
        <v>9590.25</v>
      </c>
      <c r="CN284">
        <v>9557.5696428571409</v>
      </c>
      <c r="CO284">
        <v>42.133857142857131</v>
      </c>
      <c r="CP284">
        <v>43.625</v>
      </c>
      <c r="CQ284">
        <v>42.823249999999987</v>
      </c>
      <c r="CR284">
        <v>42.747750000000003</v>
      </c>
      <c r="CS284">
        <v>43.504428571428562</v>
      </c>
      <c r="CT284">
        <v>597.46214285714279</v>
      </c>
      <c r="CU284">
        <v>597.51285714285711</v>
      </c>
      <c r="CV284">
        <v>0</v>
      </c>
      <c r="CW284">
        <v>1669220947.2</v>
      </c>
      <c r="CX284">
        <v>0</v>
      </c>
      <c r="CY284">
        <v>1669215309.0999999</v>
      </c>
      <c r="CZ284" t="s">
        <v>356</v>
      </c>
      <c r="DA284">
        <v>1669215309.0999999</v>
      </c>
      <c r="DB284">
        <v>1669215308.0999999</v>
      </c>
      <c r="DC284">
        <v>4</v>
      </c>
      <c r="DD284">
        <v>-3.3000000000000002E-2</v>
      </c>
      <c r="DE284">
        <v>-1.7000000000000001E-2</v>
      </c>
      <c r="DF284">
        <v>-3.2709999999999999</v>
      </c>
      <c r="DG284">
        <v>0.115</v>
      </c>
      <c r="DH284">
        <v>409</v>
      </c>
      <c r="DI284">
        <v>31</v>
      </c>
      <c r="DJ284">
        <v>0.59</v>
      </c>
      <c r="DK284">
        <v>0.22</v>
      </c>
      <c r="DL284">
        <v>-19.712859999999999</v>
      </c>
      <c r="DM284">
        <v>0.50716547842401394</v>
      </c>
      <c r="DN284">
        <v>6.7729007079684531E-2</v>
      </c>
      <c r="DO284">
        <v>0</v>
      </c>
      <c r="DP284">
        <v>0.80218574999999992</v>
      </c>
      <c r="DQ284">
        <v>-0.30389502439024257</v>
      </c>
      <c r="DR284">
        <v>3.0191449879684491E-2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357</v>
      </c>
      <c r="EA284">
        <v>3.2968600000000001</v>
      </c>
      <c r="EB284">
        <v>2.6253099999999998</v>
      </c>
      <c r="EC284">
        <v>0.263741</v>
      </c>
      <c r="ED284">
        <v>0.26342599999999999</v>
      </c>
      <c r="EE284">
        <v>0.14107900000000001</v>
      </c>
      <c r="EF284">
        <v>0.13736499999999999</v>
      </c>
      <c r="EG284">
        <v>22316.1</v>
      </c>
      <c r="EH284">
        <v>22726.7</v>
      </c>
      <c r="EI284">
        <v>28212.9</v>
      </c>
      <c r="EJ284">
        <v>29711.200000000001</v>
      </c>
      <c r="EK284">
        <v>33342.9</v>
      </c>
      <c r="EL284">
        <v>35576.5</v>
      </c>
      <c r="EM284">
        <v>39807.199999999997</v>
      </c>
      <c r="EN284">
        <v>42447.9</v>
      </c>
      <c r="EO284">
        <v>2.17502</v>
      </c>
      <c r="EP284">
        <v>2.1897500000000001</v>
      </c>
      <c r="EQ284">
        <v>0.139795</v>
      </c>
      <c r="ER284">
        <v>0</v>
      </c>
      <c r="ES284">
        <v>31.1906</v>
      </c>
      <c r="ET284">
        <v>999.9</v>
      </c>
      <c r="EU284">
        <v>75.599999999999994</v>
      </c>
      <c r="EV284">
        <v>35</v>
      </c>
      <c r="EW284">
        <v>42.264699999999998</v>
      </c>
      <c r="EX284">
        <v>56.8018</v>
      </c>
      <c r="EY284">
        <v>-2.6001599999999998</v>
      </c>
      <c r="EZ284">
        <v>2</v>
      </c>
      <c r="FA284">
        <v>0.43967699999999998</v>
      </c>
      <c r="FB284">
        <v>0.27235799999999999</v>
      </c>
      <c r="FC284">
        <v>20.271100000000001</v>
      </c>
      <c r="FD284">
        <v>5.2178899999999997</v>
      </c>
      <c r="FE284">
        <v>12.0047</v>
      </c>
      <c r="FF284">
        <v>4.9868499999999996</v>
      </c>
      <c r="FG284">
        <v>3.2846500000000001</v>
      </c>
      <c r="FH284">
        <v>9999</v>
      </c>
      <c r="FI284">
        <v>9999</v>
      </c>
      <c r="FJ284">
        <v>9999</v>
      </c>
      <c r="FK284">
        <v>999.9</v>
      </c>
      <c r="FL284">
        <v>1.8658300000000001</v>
      </c>
      <c r="FM284">
        <v>1.8621799999999999</v>
      </c>
      <c r="FN284">
        <v>1.8641799999999999</v>
      </c>
      <c r="FO284">
        <v>1.86025</v>
      </c>
      <c r="FP284">
        <v>1.8610100000000001</v>
      </c>
      <c r="FQ284">
        <v>1.86019</v>
      </c>
      <c r="FR284">
        <v>1.8618699999999999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-4.54</v>
      </c>
      <c r="GH284">
        <v>0.11550000000000001</v>
      </c>
      <c r="GI284">
        <v>-2.7106589400944232</v>
      </c>
      <c r="GJ284">
        <v>-1.6100910332537859E-3</v>
      </c>
      <c r="GK284">
        <v>7.0186618486508772E-7</v>
      </c>
      <c r="GL284">
        <v>-2.134652460378022E-10</v>
      </c>
      <c r="GM284">
        <v>0.1154050000000026</v>
      </c>
      <c r="GN284">
        <v>0</v>
      </c>
      <c r="GO284">
        <v>0</v>
      </c>
      <c r="GP284">
        <v>0</v>
      </c>
      <c r="GQ284">
        <v>5</v>
      </c>
      <c r="GR284">
        <v>2079</v>
      </c>
      <c r="GS284">
        <v>3</v>
      </c>
      <c r="GT284">
        <v>29</v>
      </c>
      <c r="GU284">
        <v>93.9</v>
      </c>
      <c r="GV284">
        <v>93.9</v>
      </c>
      <c r="GW284">
        <v>4.37134</v>
      </c>
      <c r="GX284">
        <v>2.4877899999999999</v>
      </c>
      <c r="GY284">
        <v>2.04956</v>
      </c>
      <c r="GZ284">
        <v>2.6220699999999999</v>
      </c>
      <c r="HA284">
        <v>2.1972700000000001</v>
      </c>
      <c r="HB284">
        <v>2.34863</v>
      </c>
      <c r="HC284">
        <v>39.792499999999997</v>
      </c>
      <c r="HD284">
        <v>14.692399999999999</v>
      </c>
      <c r="HE284">
        <v>18</v>
      </c>
      <c r="HF284">
        <v>661.60699999999997</v>
      </c>
      <c r="HG284">
        <v>749.30799999999999</v>
      </c>
      <c r="HH284">
        <v>31.001100000000001</v>
      </c>
      <c r="HI284">
        <v>32.968400000000003</v>
      </c>
      <c r="HJ284">
        <v>30.000499999999999</v>
      </c>
      <c r="HK284">
        <v>32.814500000000002</v>
      </c>
      <c r="HL284">
        <v>32.8035</v>
      </c>
      <c r="HM284">
        <v>87.390900000000002</v>
      </c>
      <c r="HN284">
        <v>28.424199999999999</v>
      </c>
      <c r="HO284">
        <v>97.390199999999993</v>
      </c>
      <c r="HP284">
        <v>31</v>
      </c>
      <c r="HQ284">
        <v>1793.26</v>
      </c>
      <c r="HR284">
        <v>33.8521</v>
      </c>
      <c r="HS284">
        <v>99.390199999999993</v>
      </c>
      <c r="HT284">
        <v>98.451899999999995</v>
      </c>
    </row>
    <row r="285" spans="1:228" x14ac:dyDescent="0.2">
      <c r="A285">
        <v>270</v>
      </c>
      <c r="B285">
        <v>1669220944.5</v>
      </c>
      <c r="C285">
        <v>1195</v>
      </c>
      <c r="D285" t="s">
        <v>899</v>
      </c>
      <c r="E285" t="s">
        <v>900</v>
      </c>
      <c r="F285">
        <v>4</v>
      </c>
      <c r="G285">
        <v>1669220936.5</v>
      </c>
      <c r="H285">
        <f t="shared" si="136"/>
        <v>1.8996211919647351E-3</v>
      </c>
      <c r="I285">
        <f t="shared" si="137"/>
        <v>1.8996211919647352</v>
      </c>
      <c r="J285">
        <f t="shared" si="138"/>
        <v>20.68638974182943</v>
      </c>
      <c r="K285">
        <f t="shared" si="139"/>
        <v>1755.4949999999999</v>
      </c>
      <c r="L285">
        <f t="shared" si="140"/>
        <v>1409.605428488157</v>
      </c>
      <c r="M285">
        <f t="shared" si="141"/>
        <v>142.55456641684228</v>
      </c>
      <c r="N285">
        <f t="shared" si="142"/>
        <v>177.53466574000007</v>
      </c>
      <c r="O285">
        <f t="shared" si="143"/>
        <v>0.11117067982605153</v>
      </c>
      <c r="P285">
        <f t="shared" si="144"/>
        <v>3.6771411814488015</v>
      </c>
      <c r="Q285">
        <f t="shared" si="145"/>
        <v>0.10933668895375846</v>
      </c>
      <c r="R285">
        <f t="shared" si="146"/>
        <v>6.8497687173967314E-2</v>
      </c>
      <c r="S285">
        <f t="shared" si="147"/>
        <v>226.1114974669471</v>
      </c>
      <c r="T285">
        <f t="shared" si="148"/>
        <v>33.559411124338624</v>
      </c>
      <c r="U285">
        <f t="shared" si="149"/>
        <v>33.451649999999987</v>
      </c>
      <c r="V285">
        <f t="shared" si="150"/>
        <v>5.181740413542796</v>
      </c>
      <c r="W285">
        <f t="shared" si="151"/>
        <v>69.735495455127449</v>
      </c>
      <c r="X285">
        <f t="shared" si="152"/>
        <v>3.5001076738251489</v>
      </c>
      <c r="Y285">
        <f t="shared" si="153"/>
        <v>5.019119246205622</v>
      </c>
      <c r="Z285">
        <f t="shared" si="154"/>
        <v>1.6816327397176472</v>
      </c>
      <c r="AA285">
        <f t="shared" si="155"/>
        <v>-83.773294565644818</v>
      </c>
      <c r="AB285">
        <f t="shared" si="156"/>
        <v>-112.63900047784938</v>
      </c>
      <c r="AC285">
        <f t="shared" si="157"/>
        <v>-7.0269613477860657</v>
      </c>
      <c r="AD285">
        <f t="shared" si="158"/>
        <v>22.672241075666847</v>
      </c>
      <c r="AE285">
        <f t="shared" si="159"/>
        <v>44.049095190277058</v>
      </c>
      <c r="AF285">
        <f t="shared" si="160"/>
        <v>1.9325020048013821</v>
      </c>
      <c r="AG285">
        <f t="shared" si="161"/>
        <v>20.68638974182943</v>
      </c>
      <c r="AH285">
        <v>1846.8215502683979</v>
      </c>
      <c r="AI285">
        <v>1831.3053333333339</v>
      </c>
      <c r="AJ285">
        <v>1.7124190476191461</v>
      </c>
      <c r="AK285">
        <v>63.31</v>
      </c>
      <c r="AL285">
        <f t="shared" si="162"/>
        <v>1.8996211919647352</v>
      </c>
      <c r="AM285">
        <v>33.832848821439597</v>
      </c>
      <c r="AN285">
        <v>34.595368484848493</v>
      </c>
      <c r="AO285">
        <v>-1.394361995570294E-4</v>
      </c>
      <c r="AP285">
        <v>89.38907270601743</v>
      </c>
      <c r="AQ285">
        <v>31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47295.522286894848</v>
      </c>
      <c r="AV285">
        <f t="shared" si="166"/>
        <v>1199.9725000000001</v>
      </c>
      <c r="AW285">
        <f t="shared" si="167"/>
        <v>1025.9022297756203</v>
      </c>
      <c r="AX285">
        <f t="shared" si="168"/>
        <v>0.85493811714486811</v>
      </c>
      <c r="AY285">
        <f t="shared" si="169"/>
        <v>0.18843056608959546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1669220936.5</v>
      </c>
      <c r="BF285">
        <v>1755.4949999999999</v>
      </c>
      <c r="BG285">
        <v>1775.201071428572</v>
      </c>
      <c r="BH285">
        <v>34.609699999999997</v>
      </c>
      <c r="BI285">
        <v>33.834767857142857</v>
      </c>
      <c r="BJ285">
        <v>1760.0285714285719</v>
      </c>
      <c r="BK285">
        <v>34.494296428571438</v>
      </c>
      <c r="BL285">
        <v>650.01439285714298</v>
      </c>
      <c r="BM285">
        <v>101.0308214285714</v>
      </c>
      <c r="BN285">
        <v>0.1000081892857143</v>
      </c>
      <c r="BO285">
        <v>32.883460714285711</v>
      </c>
      <c r="BP285">
        <v>33.451649999999987</v>
      </c>
      <c r="BQ285">
        <v>999.9000000000002</v>
      </c>
      <c r="BR285">
        <v>0</v>
      </c>
      <c r="BS285">
        <v>0</v>
      </c>
      <c r="BT285">
        <v>9000.1110714285714</v>
      </c>
      <c r="BU285">
        <v>0</v>
      </c>
      <c r="BV285">
        <v>11.787567857142861</v>
      </c>
      <c r="BW285">
        <v>-19.70659642857143</v>
      </c>
      <c r="BX285">
        <v>1818.430714285714</v>
      </c>
      <c r="BY285">
        <v>1837.369285714286</v>
      </c>
      <c r="BZ285">
        <v>0.7749326428571427</v>
      </c>
      <c r="CA285">
        <v>1775.201071428572</v>
      </c>
      <c r="CB285">
        <v>33.834767857142857</v>
      </c>
      <c r="CC285">
        <v>3.496647499999999</v>
      </c>
      <c r="CD285">
        <v>3.4183567857142858</v>
      </c>
      <c r="CE285">
        <v>26.603482142857139</v>
      </c>
      <c r="CF285">
        <v>26.219607142857139</v>
      </c>
      <c r="CG285">
        <v>1199.9725000000001</v>
      </c>
      <c r="CH285">
        <v>0.49997957142857141</v>
      </c>
      <c r="CI285">
        <v>0.50002042857142859</v>
      </c>
      <c r="CJ285">
        <v>0</v>
      </c>
      <c r="CK285">
        <v>869.03464285714279</v>
      </c>
      <c r="CL285">
        <v>4.9990899999999998</v>
      </c>
      <c r="CM285">
        <v>9587.0257142857135</v>
      </c>
      <c r="CN285">
        <v>9557.5582142857147</v>
      </c>
      <c r="CO285">
        <v>42.144928571428572</v>
      </c>
      <c r="CP285">
        <v>43.625</v>
      </c>
      <c r="CQ285">
        <v>42.836749999999988</v>
      </c>
      <c r="CR285">
        <v>42.752214285714281</v>
      </c>
      <c r="CS285">
        <v>43.515499999999989</v>
      </c>
      <c r="CT285">
        <v>597.46285714285716</v>
      </c>
      <c r="CU285">
        <v>597.51142857142861</v>
      </c>
      <c r="CV285">
        <v>0</v>
      </c>
      <c r="CW285">
        <v>1669220951.4000001</v>
      </c>
      <c r="CX285">
        <v>0</v>
      </c>
      <c r="CY285">
        <v>1669215309.0999999</v>
      </c>
      <c r="CZ285" t="s">
        <v>356</v>
      </c>
      <c r="DA285">
        <v>1669215309.0999999</v>
      </c>
      <c r="DB285">
        <v>1669215308.0999999</v>
      </c>
      <c r="DC285">
        <v>4</v>
      </c>
      <c r="DD285">
        <v>-3.3000000000000002E-2</v>
      </c>
      <c r="DE285">
        <v>-1.7000000000000001E-2</v>
      </c>
      <c r="DF285">
        <v>-3.2709999999999999</v>
      </c>
      <c r="DG285">
        <v>0.115</v>
      </c>
      <c r="DH285">
        <v>409</v>
      </c>
      <c r="DI285">
        <v>31</v>
      </c>
      <c r="DJ285">
        <v>0.59</v>
      </c>
      <c r="DK285">
        <v>0.22</v>
      </c>
      <c r="DL285">
        <v>-19.703320000000001</v>
      </c>
      <c r="DM285">
        <v>0.10418611632274991</v>
      </c>
      <c r="DN285">
        <v>5.9232500369307342E-2</v>
      </c>
      <c r="DO285">
        <v>0</v>
      </c>
      <c r="DP285">
        <v>0.78623362500000005</v>
      </c>
      <c r="DQ285">
        <v>-0.2233392382739236</v>
      </c>
      <c r="DR285">
        <v>2.298596486846648E-2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357</v>
      </c>
      <c r="EA285">
        <v>3.2970000000000002</v>
      </c>
      <c r="EB285">
        <v>2.6254300000000002</v>
      </c>
      <c r="EC285">
        <v>0.26430500000000001</v>
      </c>
      <c r="ED285">
        <v>0.26399400000000001</v>
      </c>
      <c r="EE285">
        <v>0.14106299999999999</v>
      </c>
      <c r="EF285">
        <v>0.13734499999999999</v>
      </c>
      <c r="EG285">
        <v>22298.6</v>
      </c>
      <c r="EH285">
        <v>22708.799999999999</v>
      </c>
      <c r="EI285">
        <v>28212.5</v>
      </c>
      <c r="EJ285">
        <v>29710.9</v>
      </c>
      <c r="EK285">
        <v>33343.199999999997</v>
      </c>
      <c r="EL285">
        <v>35577</v>
      </c>
      <c r="EM285">
        <v>39806.800000000003</v>
      </c>
      <c r="EN285">
        <v>42447.5</v>
      </c>
      <c r="EO285">
        <v>2.1749299999999998</v>
      </c>
      <c r="EP285">
        <v>2.1894499999999999</v>
      </c>
      <c r="EQ285">
        <v>0.139102</v>
      </c>
      <c r="ER285">
        <v>0</v>
      </c>
      <c r="ES285">
        <v>31.1981</v>
      </c>
      <c r="ET285">
        <v>999.9</v>
      </c>
      <c r="EU285">
        <v>75.599999999999994</v>
      </c>
      <c r="EV285">
        <v>35</v>
      </c>
      <c r="EW285">
        <v>42.262700000000002</v>
      </c>
      <c r="EX285">
        <v>57.041800000000002</v>
      </c>
      <c r="EY285">
        <v>-2.7644199999999999</v>
      </c>
      <c r="EZ285">
        <v>2</v>
      </c>
      <c r="FA285">
        <v>0.44004300000000002</v>
      </c>
      <c r="FB285">
        <v>0.277007</v>
      </c>
      <c r="FC285">
        <v>20.2712</v>
      </c>
      <c r="FD285">
        <v>5.21774</v>
      </c>
      <c r="FE285">
        <v>12.0053</v>
      </c>
      <c r="FF285">
        <v>4.9870000000000001</v>
      </c>
      <c r="FG285">
        <v>3.2846500000000001</v>
      </c>
      <c r="FH285">
        <v>9999</v>
      </c>
      <c r="FI285">
        <v>9999</v>
      </c>
      <c r="FJ285">
        <v>9999</v>
      </c>
      <c r="FK285">
        <v>999.9</v>
      </c>
      <c r="FL285">
        <v>1.86582</v>
      </c>
      <c r="FM285">
        <v>1.8621799999999999</v>
      </c>
      <c r="FN285">
        <v>1.8641799999999999</v>
      </c>
      <c r="FO285">
        <v>1.8602700000000001</v>
      </c>
      <c r="FP285">
        <v>1.8610100000000001</v>
      </c>
      <c r="FQ285">
        <v>1.8601799999999999</v>
      </c>
      <c r="FR285">
        <v>1.86188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-4.55</v>
      </c>
      <c r="GH285">
        <v>0.1154</v>
      </c>
      <c r="GI285">
        <v>-2.7106589400944232</v>
      </c>
      <c r="GJ285">
        <v>-1.6100910332537859E-3</v>
      </c>
      <c r="GK285">
        <v>7.0186618486508772E-7</v>
      </c>
      <c r="GL285">
        <v>-2.134652460378022E-10</v>
      </c>
      <c r="GM285">
        <v>0.1154050000000026</v>
      </c>
      <c r="GN285">
        <v>0</v>
      </c>
      <c r="GO285">
        <v>0</v>
      </c>
      <c r="GP285">
        <v>0</v>
      </c>
      <c r="GQ285">
        <v>5</v>
      </c>
      <c r="GR285">
        <v>2079</v>
      </c>
      <c r="GS285">
        <v>3</v>
      </c>
      <c r="GT285">
        <v>29</v>
      </c>
      <c r="GU285">
        <v>93.9</v>
      </c>
      <c r="GV285">
        <v>93.9</v>
      </c>
      <c r="GW285">
        <v>4.38354</v>
      </c>
      <c r="GX285">
        <v>2.4853499999999999</v>
      </c>
      <c r="GY285">
        <v>2.04834</v>
      </c>
      <c r="GZ285">
        <v>2.6232899999999999</v>
      </c>
      <c r="HA285">
        <v>2.1972700000000001</v>
      </c>
      <c r="HB285">
        <v>2.36206</v>
      </c>
      <c r="HC285">
        <v>39.792499999999997</v>
      </c>
      <c r="HD285">
        <v>14.7012</v>
      </c>
      <c r="HE285">
        <v>18</v>
      </c>
      <c r="HF285">
        <v>661.56899999999996</v>
      </c>
      <c r="HG285">
        <v>749.05799999999999</v>
      </c>
      <c r="HH285">
        <v>31.001200000000001</v>
      </c>
      <c r="HI285">
        <v>32.9724</v>
      </c>
      <c r="HJ285">
        <v>30.000499999999999</v>
      </c>
      <c r="HK285">
        <v>32.818399999999997</v>
      </c>
      <c r="HL285">
        <v>32.806699999999999</v>
      </c>
      <c r="HM285">
        <v>87.6417</v>
      </c>
      <c r="HN285">
        <v>28.424199999999999</v>
      </c>
      <c r="HO285">
        <v>97.390199999999993</v>
      </c>
      <c r="HP285">
        <v>31</v>
      </c>
      <c r="HQ285">
        <v>1799.94</v>
      </c>
      <c r="HR285">
        <v>33.868099999999998</v>
      </c>
      <c r="HS285">
        <v>99.389099999999999</v>
      </c>
      <c r="HT285">
        <v>98.450900000000004</v>
      </c>
    </row>
    <row r="286" spans="1:228" x14ac:dyDescent="0.2">
      <c r="A286">
        <v>271</v>
      </c>
      <c r="B286">
        <v>1669220948.5</v>
      </c>
      <c r="C286">
        <v>1199</v>
      </c>
      <c r="D286" t="s">
        <v>901</v>
      </c>
      <c r="E286" t="s">
        <v>902</v>
      </c>
      <c r="F286">
        <v>4</v>
      </c>
      <c r="G286">
        <v>1669220940.5</v>
      </c>
      <c r="H286">
        <f t="shared" si="136"/>
        <v>1.9098669189586903E-3</v>
      </c>
      <c r="I286">
        <f t="shared" si="137"/>
        <v>1.9098669189586903</v>
      </c>
      <c r="J286">
        <f t="shared" si="138"/>
        <v>20.165377373110875</v>
      </c>
      <c r="K286">
        <f t="shared" si="139"/>
        <v>1762.163214285715</v>
      </c>
      <c r="L286">
        <f t="shared" si="140"/>
        <v>1424.9875523593087</v>
      </c>
      <c r="M286">
        <f t="shared" si="141"/>
        <v>144.10998821861955</v>
      </c>
      <c r="N286">
        <f t="shared" si="142"/>
        <v>178.20879882743506</v>
      </c>
      <c r="O286">
        <f t="shared" si="143"/>
        <v>0.11172179254459458</v>
      </c>
      <c r="P286">
        <f t="shared" si="144"/>
        <v>3.6802077735470777</v>
      </c>
      <c r="Q286">
        <f t="shared" si="145"/>
        <v>0.10987125209757828</v>
      </c>
      <c r="R286">
        <f t="shared" si="146"/>
        <v>6.8833243028232405E-2</v>
      </c>
      <c r="S286">
        <f t="shared" si="147"/>
        <v>226.11343524196667</v>
      </c>
      <c r="T286">
        <f t="shared" si="148"/>
        <v>33.558491743795862</v>
      </c>
      <c r="U286">
        <f t="shared" si="149"/>
        <v>33.451835714285707</v>
      </c>
      <c r="V286">
        <f t="shared" si="150"/>
        <v>5.1817943070992909</v>
      </c>
      <c r="W286">
        <f t="shared" si="151"/>
        <v>69.712821045776678</v>
      </c>
      <c r="X286">
        <f t="shared" si="152"/>
        <v>3.4993132740354849</v>
      </c>
      <c r="Y286">
        <f t="shared" si="153"/>
        <v>5.0196122055334307</v>
      </c>
      <c r="Z286">
        <f t="shared" si="154"/>
        <v>1.682481033063806</v>
      </c>
      <c r="AA286">
        <f t="shared" si="155"/>
        <v>-84.225131126078239</v>
      </c>
      <c r="AB286">
        <f t="shared" si="156"/>
        <v>-112.42327980055633</v>
      </c>
      <c r="AC286">
        <f t="shared" si="157"/>
        <v>-7.0077258448089657</v>
      </c>
      <c r="AD286">
        <f t="shared" si="158"/>
        <v>22.457298470523128</v>
      </c>
      <c r="AE286">
        <f t="shared" si="159"/>
        <v>44.069675023873913</v>
      </c>
      <c r="AF286">
        <f t="shared" si="160"/>
        <v>1.915726731308711</v>
      </c>
      <c r="AG286">
        <f t="shared" si="161"/>
        <v>20.165377373110875</v>
      </c>
      <c r="AH286">
        <v>1853.784377281386</v>
      </c>
      <c r="AI286">
        <v>1838.2890909090911</v>
      </c>
      <c r="AJ286">
        <v>1.764905627705408</v>
      </c>
      <c r="AK286">
        <v>63.31</v>
      </c>
      <c r="AL286">
        <f t="shared" si="162"/>
        <v>1.9098669189586903</v>
      </c>
      <c r="AM286">
        <v>33.827460928867403</v>
      </c>
      <c r="AN286">
        <v>34.593386666666667</v>
      </c>
      <c r="AO286">
        <v>-9.3314799291505244E-6</v>
      </c>
      <c r="AP286">
        <v>89.38907270601743</v>
      </c>
      <c r="AQ286">
        <v>31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47350.08067380701</v>
      </c>
      <c r="AV286">
        <f t="shared" si="166"/>
        <v>1199.983928571429</v>
      </c>
      <c r="AW286">
        <f t="shared" si="167"/>
        <v>1025.9118887264081</v>
      </c>
      <c r="AX286">
        <f t="shared" si="168"/>
        <v>0.85493802400149443</v>
      </c>
      <c r="AY286">
        <f t="shared" si="169"/>
        <v>0.18843038632288422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1669220940.5</v>
      </c>
      <c r="BF286">
        <v>1762.163214285715</v>
      </c>
      <c r="BG286">
        <v>1781.871071428571</v>
      </c>
      <c r="BH286">
        <v>34.601889285714293</v>
      </c>
      <c r="BI286">
        <v>33.833671428571428</v>
      </c>
      <c r="BJ286">
        <v>1766.7039285714291</v>
      </c>
      <c r="BK286">
        <v>34.486482142857142</v>
      </c>
      <c r="BL286">
        <v>650.00900000000001</v>
      </c>
      <c r="BM286">
        <v>101.03075</v>
      </c>
      <c r="BN286">
        <v>9.994968928571428E-2</v>
      </c>
      <c r="BO286">
        <v>32.885207142857141</v>
      </c>
      <c r="BP286">
        <v>33.451835714285707</v>
      </c>
      <c r="BQ286">
        <v>999.9000000000002</v>
      </c>
      <c r="BR286">
        <v>0</v>
      </c>
      <c r="BS286">
        <v>0</v>
      </c>
      <c r="BT286">
        <v>9010.7135714285705</v>
      </c>
      <c r="BU286">
        <v>0</v>
      </c>
      <c r="BV286">
        <v>11.727499999999999</v>
      </c>
      <c r="BW286">
        <v>-19.708324999999999</v>
      </c>
      <c r="BX286">
        <v>1825.3228571428569</v>
      </c>
      <c r="BY286">
        <v>1844.27</v>
      </c>
      <c r="BZ286">
        <v>0.76822903571428569</v>
      </c>
      <c r="CA286">
        <v>1781.871071428571</v>
      </c>
      <c r="CB286">
        <v>33.833671428571428</v>
      </c>
      <c r="CC286">
        <v>3.4958575000000001</v>
      </c>
      <c r="CD286">
        <v>3.418243571428571</v>
      </c>
      <c r="CE286">
        <v>26.599642857142861</v>
      </c>
      <c r="CF286">
        <v>26.219046428571431</v>
      </c>
      <c r="CG286">
        <v>1199.983928571429</v>
      </c>
      <c r="CH286">
        <v>0.4999825357142858</v>
      </c>
      <c r="CI286">
        <v>0.50001746428571425</v>
      </c>
      <c r="CJ286">
        <v>0</v>
      </c>
      <c r="CK286">
        <v>869.05921428571423</v>
      </c>
      <c r="CL286">
        <v>4.9990899999999998</v>
      </c>
      <c r="CM286">
        <v>9584.0867857142857</v>
      </c>
      <c r="CN286">
        <v>9557.6642857142851</v>
      </c>
      <c r="CO286">
        <v>42.160428571428547</v>
      </c>
      <c r="CP286">
        <v>43.625</v>
      </c>
      <c r="CQ286">
        <v>42.85025000000001</v>
      </c>
      <c r="CR286">
        <v>42.76771428571427</v>
      </c>
      <c r="CS286">
        <v>43.530999999999977</v>
      </c>
      <c r="CT286">
        <v>597.47249999999997</v>
      </c>
      <c r="CU286">
        <v>597.51357142857148</v>
      </c>
      <c r="CV286">
        <v>0</v>
      </c>
      <c r="CW286">
        <v>1669220955.5999999</v>
      </c>
      <c r="CX286">
        <v>0</v>
      </c>
      <c r="CY286">
        <v>1669215309.0999999</v>
      </c>
      <c r="CZ286" t="s">
        <v>356</v>
      </c>
      <c r="DA286">
        <v>1669215309.0999999</v>
      </c>
      <c r="DB286">
        <v>1669215308.0999999</v>
      </c>
      <c r="DC286">
        <v>4</v>
      </c>
      <c r="DD286">
        <v>-3.3000000000000002E-2</v>
      </c>
      <c r="DE286">
        <v>-1.7000000000000001E-2</v>
      </c>
      <c r="DF286">
        <v>-3.2709999999999999</v>
      </c>
      <c r="DG286">
        <v>0.115</v>
      </c>
      <c r="DH286">
        <v>409</v>
      </c>
      <c r="DI286">
        <v>31</v>
      </c>
      <c r="DJ286">
        <v>0.59</v>
      </c>
      <c r="DK286">
        <v>0.22</v>
      </c>
      <c r="DL286">
        <v>-19.724612499999999</v>
      </c>
      <c r="DM286">
        <v>-0.1459981238273691</v>
      </c>
      <c r="DN286">
        <v>7.1977233162646578E-2</v>
      </c>
      <c r="DO286">
        <v>0</v>
      </c>
      <c r="DP286">
        <v>0.7748196249999999</v>
      </c>
      <c r="DQ286">
        <v>-0.1101151857410904</v>
      </c>
      <c r="DR286">
        <v>1.2757444179159669E-2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357</v>
      </c>
      <c r="EA286">
        <v>3.2967900000000001</v>
      </c>
      <c r="EB286">
        <v>2.6253500000000001</v>
      </c>
      <c r="EC286">
        <v>0.26488499999999998</v>
      </c>
      <c r="ED286">
        <v>0.26455299999999998</v>
      </c>
      <c r="EE286">
        <v>0.14105100000000001</v>
      </c>
      <c r="EF286">
        <v>0.13733699999999999</v>
      </c>
      <c r="EG286">
        <v>22281</v>
      </c>
      <c r="EH286">
        <v>22691.7</v>
      </c>
      <c r="EI286">
        <v>28212.6</v>
      </c>
      <c r="EJ286">
        <v>29711.3</v>
      </c>
      <c r="EK286">
        <v>33343.9</v>
      </c>
      <c r="EL286">
        <v>35577.9</v>
      </c>
      <c r="EM286">
        <v>39807.1</v>
      </c>
      <c r="EN286">
        <v>42448.1</v>
      </c>
      <c r="EO286">
        <v>2.1748799999999999</v>
      </c>
      <c r="EP286">
        <v>2.1895500000000001</v>
      </c>
      <c r="EQ286">
        <v>0.13889399999999999</v>
      </c>
      <c r="ER286">
        <v>0</v>
      </c>
      <c r="ES286">
        <v>31.2056</v>
      </c>
      <c r="ET286">
        <v>999.9</v>
      </c>
      <c r="EU286">
        <v>75.5</v>
      </c>
      <c r="EV286">
        <v>35</v>
      </c>
      <c r="EW286">
        <v>42.211599999999997</v>
      </c>
      <c r="EX286">
        <v>56.861800000000002</v>
      </c>
      <c r="EY286">
        <v>-2.8004799999999999</v>
      </c>
      <c r="EZ286">
        <v>2</v>
      </c>
      <c r="FA286">
        <v>0.440386</v>
      </c>
      <c r="FB286">
        <v>0.280441</v>
      </c>
      <c r="FC286">
        <v>20.271100000000001</v>
      </c>
      <c r="FD286">
        <v>5.2175900000000004</v>
      </c>
      <c r="FE286">
        <v>12.005599999999999</v>
      </c>
      <c r="FF286">
        <v>4.98705</v>
      </c>
      <c r="FG286">
        <v>3.2846500000000001</v>
      </c>
      <c r="FH286">
        <v>9999</v>
      </c>
      <c r="FI286">
        <v>9999</v>
      </c>
      <c r="FJ286">
        <v>9999</v>
      </c>
      <c r="FK286">
        <v>999.9</v>
      </c>
      <c r="FL286">
        <v>1.86581</v>
      </c>
      <c r="FM286">
        <v>1.8621799999999999</v>
      </c>
      <c r="FN286">
        <v>1.8641799999999999</v>
      </c>
      <c r="FO286">
        <v>1.86029</v>
      </c>
      <c r="FP286">
        <v>1.8610199999999999</v>
      </c>
      <c r="FQ286">
        <v>1.8601700000000001</v>
      </c>
      <c r="FR286">
        <v>1.86188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-4.55</v>
      </c>
      <c r="GH286">
        <v>0.1154</v>
      </c>
      <c r="GI286">
        <v>-2.7106589400944232</v>
      </c>
      <c r="GJ286">
        <v>-1.6100910332537859E-3</v>
      </c>
      <c r="GK286">
        <v>7.0186618486508772E-7</v>
      </c>
      <c r="GL286">
        <v>-2.134652460378022E-10</v>
      </c>
      <c r="GM286">
        <v>0.1154050000000026</v>
      </c>
      <c r="GN286">
        <v>0</v>
      </c>
      <c r="GO286">
        <v>0</v>
      </c>
      <c r="GP286">
        <v>0</v>
      </c>
      <c r="GQ286">
        <v>5</v>
      </c>
      <c r="GR286">
        <v>2079</v>
      </c>
      <c r="GS286">
        <v>3</v>
      </c>
      <c r="GT286">
        <v>29</v>
      </c>
      <c r="GU286">
        <v>94</v>
      </c>
      <c r="GV286">
        <v>94</v>
      </c>
      <c r="GW286">
        <v>4.3969699999999996</v>
      </c>
      <c r="GX286">
        <v>2.4902299999999999</v>
      </c>
      <c r="GY286">
        <v>2.04834</v>
      </c>
      <c r="GZ286">
        <v>2.6232899999999999</v>
      </c>
      <c r="HA286">
        <v>2.1972700000000001</v>
      </c>
      <c r="HB286">
        <v>2.34741</v>
      </c>
      <c r="HC286">
        <v>39.792499999999997</v>
      </c>
      <c r="HD286">
        <v>14.7012</v>
      </c>
      <c r="HE286">
        <v>18</v>
      </c>
      <c r="HF286">
        <v>661.57100000000003</v>
      </c>
      <c r="HG286">
        <v>749.20600000000002</v>
      </c>
      <c r="HH286">
        <v>31.001100000000001</v>
      </c>
      <c r="HI286">
        <v>32.976100000000002</v>
      </c>
      <c r="HJ286">
        <v>30.000499999999999</v>
      </c>
      <c r="HK286">
        <v>32.822499999999998</v>
      </c>
      <c r="HL286">
        <v>32.810699999999997</v>
      </c>
      <c r="HM286">
        <v>87.896500000000003</v>
      </c>
      <c r="HN286">
        <v>28.424199999999999</v>
      </c>
      <c r="HO286">
        <v>97.390199999999993</v>
      </c>
      <c r="HP286">
        <v>31</v>
      </c>
      <c r="HQ286">
        <v>1806.62</v>
      </c>
      <c r="HR286">
        <v>33.883800000000001</v>
      </c>
      <c r="HS286">
        <v>99.389600000000002</v>
      </c>
      <c r="HT286">
        <v>98.452299999999994</v>
      </c>
    </row>
    <row r="287" spans="1:228" x14ac:dyDescent="0.2">
      <c r="A287">
        <v>272</v>
      </c>
      <c r="B287">
        <v>1669220952.5</v>
      </c>
      <c r="C287">
        <v>1203</v>
      </c>
      <c r="D287" t="s">
        <v>903</v>
      </c>
      <c r="E287" t="s">
        <v>904</v>
      </c>
      <c r="F287">
        <v>4</v>
      </c>
      <c r="G287">
        <v>1669220944.5</v>
      </c>
      <c r="H287">
        <f t="shared" si="136"/>
        <v>1.8954992757976702E-3</v>
      </c>
      <c r="I287">
        <f t="shared" si="137"/>
        <v>1.8954992757976703</v>
      </c>
      <c r="J287">
        <f t="shared" si="138"/>
        <v>20.11600463668201</v>
      </c>
      <c r="K287">
        <f t="shared" si="139"/>
        <v>1768.8489285714279</v>
      </c>
      <c r="L287">
        <f t="shared" si="140"/>
        <v>1429.7067172674469</v>
      </c>
      <c r="M287">
        <f t="shared" si="141"/>
        <v>144.58641610480382</v>
      </c>
      <c r="N287">
        <f t="shared" si="142"/>
        <v>178.88390963272147</v>
      </c>
      <c r="O287">
        <f t="shared" si="143"/>
        <v>0.11076610292493989</v>
      </c>
      <c r="P287">
        <f t="shared" si="144"/>
        <v>3.6808314160813733</v>
      </c>
      <c r="Q287">
        <f t="shared" si="145"/>
        <v>0.1089471116981941</v>
      </c>
      <c r="R287">
        <f t="shared" si="146"/>
        <v>6.8252885722554557E-2</v>
      </c>
      <c r="S287">
        <f t="shared" si="147"/>
        <v>226.11404628848018</v>
      </c>
      <c r="T287">
        <f t="shared" si="148"/>
        <v>33.563174818785221</v>
      </c>
      <c r="U287">
        <f t="shared" si="149"/>
        <v>33.454953571428582</v>
      </c>
      <c r="V287">
        <f t="shared" si="150"/>
        <v>5.1826991698086982</v>
      </c>
      <c r="W287">
        <f t="shared" si="151"/>
        <v>69.694091410144793</v>
      </c>
      <c r="X287">
        <f t="shared" si="152"/>
        <v>3.498723738590515</v>
      </c>
      <c r="Y287">
        <f t="shared" si="153"/>
        <v>5.020115289258559</v>
      </c>
      <c r="Z287">
        <f t="shared" si="154"/>
        <v>1.6839754312181832</v>
      </c>
      <c r="AA287">
        <f t="shared" si="155"/>
        <v>-83.591518062677252</v>
      </c>
      <c r="AB287">
        <f t="shared" si="156"/>
        <v>-112.70739133857208</v>
      </c>
      <c r="AC287">
        <f t="shared" si="157"/>
        <v>-7.0244138226624955</v>
      </c>
      <c r="AD287">
        <f t="shared" si="158"/>
        <v>22.790723064568368</v>
      </c>
      <c r="AE287">
        <f t="shared" si="159"/>
        <v>44.094323828077044</v>
      </c>
      <c r="AF287">
        <f t="shared" si="160"/>
        <v>1.9072022463393838</v>
      </c>
      <c r="AG287">
        <f t="shared" si="161"/>
        <v>20.11600463668201</v>
      </c>
      <c r="AH287">
        <v>1860.703781402598</v>
      </c>
      <c r="AI287">
        <v>1845.2840606060599</v>
      </c>
      <c r="AJ287">
        <v>1.7508831168824901</v>
      </c>
      <c r="AK287">
        <v>63.31</v>
      </c>
      <c r="AL287">
        <f t="shared" si="162"/>
        <v>1.8954992757976703</v>
      </c>
      <c r="AM287">
        <v>33.827155907460018</v>
      </c>
      <c r="AN287">
        <v>34.588012727272726</v>
      </c>
      <c r="AO287">
        <v>-1.354718759218179E-4</v>
      </c>
      <c r="AP287">
        <v>89.38907270601743</v>
      </c>
      <c r="AQ287">
        <v>31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47360.951586697767</v>
      </c>
      <c r="AV287">
        <f t="shared" si="166"/>
        <v>1199.986785714286</v>
      </c>
      <c r="AW287">
        <f t="shared" si="167"/>
        <v>1025.9143690613892</v>
      </c>
      <c r="AX287">
        <f t="shared" si="168"/>
        <v>0.85493805538093381</v>
      </c>
      <c r="AY287">
        <f t="shared" si="169"/>
        <v>0.18843044688520211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1669220944.5</v>
      </c>
      <c r="BF287">
        <v>1768.8489285714279</v>
      </c>
      <c r="BG287">
        <v>1788.5660714285721</v>
      </c>
      <c r="BH287">
        <v>34.596257142857148</v>
      </c>
      <c r="BI287">
        <v>33.831453571428582</v>
      </c>
      <c r="BJ287">
        <v>1773.3975</v>
      </c>
      <c r="BK287">
        <v>34.480849999999997</v>
      </c>
      <c r="BL287">
        <v>650.00932142857141</v>
      </c>
      <c r="BM287">
        <v>101.03014285714281</v>
      </c>
      <c r="BN287">
        <v>9.9980096428571447E-2</v>
      </c>
      <c r="BO287">
        <v>32.886989285714293</v>
      </c>
      <c r="BP287">
        <v>33.454953571428582</v>
      </c>
      <c r="BQ287">
        <v>999.9000000000002</v>
      </c>
      <c r="BR287">
        <v>0</v>
      </c>
      <c r="BS287">
        <v>0</v>
      </c>
      <c r="BT287">
        <v>9012.9232142857145</v>
      </c>
      <c r="BU287">
        <v>0</v>
      </c>
      <c r="BV287">
        <v>11.66333214285714</v>
      </c>
      <c r="BW287">
        <v>-19.7181</v>
      </c>
      <c r="BX287">
        <v>1832.2378571428569</v>
      </c>
      <c r="BY287">
        <v>1851.196071428571</v>
      </c>
      <c r="BZ287">
        <v>0.76481078571428551</v>
      </c>
      <c r="CA287">
        <v>1788.5660714285721</v>
      </c>
      <c r="CB287">
        <v>33.831453571428582</v>
      </c>
      <c r="CC287">
        <v>3.495264999999999</v>
      </c>
      <c r="CD287">
        <v>3.4179960714285711</v>
      </c>
      <c r="CE287">
        <v>26.596764285714279</v>
      </c>
      <c r="CF287">
        <v>26.21782142857143</v>
      </c>
      <c r="CG287">
        <v>1199.986785714286</v>
      </c>
      <c r="CH287">
        <v>0.49998203571428568</v>
      </c>
      <c r="CI287">
        <v>0.50001796428571432</v>
      </c>
      <c r="CJ287">
        <v>0</v>
      </c>
      <c r="CK287">
        <v>869.05246428571434</v>
      </c>
      <c r="CL287">
        <v>4.9990899999999998</v>
      </c>
      <c r="CM287">
        <v>9583.704285714286</v>
      </c>
      <c r="CN287">
        <v>9557.6824999999972</v>
      </c>
      <c r="CO287">
        <v>42.175928571428557</v>
      </c>
      <c r="CP287">
        <v>43.625</v>
      </c>
      <c r="CQ287">
        <v>42.866</v>
      </c>
      <c r="CR287">
        <v>42.783214285714273</v>
      </c>
      <c r="CS287">
        <v>43.546499999999988</v>
      </c>
      <c r="CT287">
        <v>597.47249999999997</v>
      </c>
      <c r="CU287">
        <v>597.51607142857142</v>
      </c>
      <c r="CV287">
        <v>0</v>
      </c>
      <c r="CW287">
        <v>1669220959.2</v>
      </c>
      <c r="CX287">
        <v>0</v>
      </c>
      <c r="CY287">
        <v>1669215309.0999999</v>
      </c>
      <c r="CZ287" t="s">
        <v>356</v>
      </c>
      <c r="DA287">
        <v>1669215309.0999999</v>
      </c>
      <c r="DB287">
        <v>1669215308.0999999</v>
      </c>
      <c r="DC287">
        <v>4</v>
      </c>
      <c r="DD287">
        <v>-3.3000000000000002E-2</v>
      </c>
      <c r="DE287">
        <v>-1.7000000000000001E-2</v>
      </c>
      <c r="DF287">
        <v>-3.2709999999999999</v>
      </c>
      <c r="DG287">
        <v>0.115</v>
      </c>
      <c r="DH287">
        <v>409</v>
      </c>
      <c r="DI287">
        <v>31</v>
      </c>
      <c r="DJ287">
        <v>0.59</v>
      </c>
      <c r="DK287">
        <v>0.22</v>
      </c>
      <c r="DL287">
        <v>-19.707302500000001</v>
      </c>
      <c r="DM287">
        <v>-0.30901350844273412</v>
      </c>
      <c r="DN287">
        <v>6.6800522032017001E-2</v>
      </c>
      <c r="DO287">
        <v>0</v>
      </c>
      <c r="DP287">
        <v>0.76794477499999991</v>
      </c>
      <c r="DQ287">
        <v>-4.5134555347094638E-2</v>
      </c>
      <c r="DR287">
        <v>6.0085862958249156E-3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363</v>
      </c>
      <c r="EA287">
        <v>3.2968299999999999</v>
      </c>
      <c r="EB287">
        <v>2.6253799999999998</v>
      </c>
      <c r="EC287">
        <v>0.26545600000000003</v>
      </c>
      <c r="ED287">
        <v>0.26512400000000003</v>
      </c>
      <c r="EE287">
        <v>0.14103399999999999</v>
      </c>
      <c r="EF287">
        <v>0.13733600000000001</v>
      </c>
      <c r="EG287">
        <v>22263</v>
      </c>
      <c r="EH287">
        <v>22673.8</v>
      </c>
      <c r="EI287">
        <v>28211.9</v>
      </c>
      <c r="EJ287">
        <v>29711</v>
      </c>
      <c r="EK287">
        <v>33343.599999999999</v>
      </c>
      <c r="EL287">
        <v>35577.800000000003</v>
      </c>
      <c r="EM287">
        <v>39805.800000000003</v>
      </c>
      <c r="EN287">
        <v>42447.8</v>
      </c>
      <c r="EO287">
        <v>2.1745299999999999</v>
      </c>
      <c r="EP287">
        <v>2.1894499999999999</v>
      </c>
      <c r="EQ287">
        <v>0.13838700000000001</v>
      </c>
      <c r="ER287">
        <v>0</v>
      </c>
      <c r="ES287">
        <v>31.212800000000001</v>
      </c>
      <c r="ET287">
        <v>999.9</v>
      </c>
      <c r="EU287">
        <v>75.5</v>
      </c>
      <c r="EV287">
        <v>35</v>
      </c>
      <c r="EW287">
        <v>42.2102</v>
      </c>
      <c r="EX287">
        <v>56.891800000000003</v>
      </c>
      <c r="EY287">
        <v>-2.61619</v>
      </c>
      <c r="EZ287">
        <v>2</v>
      </c>
      <c r="FA287">
        <v>0.44068099999999999</v>
      </c>
      <c r="FB287">
        <v>0.28381800000000001</v>
      </c>
      <c r="FC287">
        <v>20.271100000000001</v>
      </c>
      <c r="FD287">
        <v>5.2175900000000004</v>
      </c>
      <c r="FE287">
        <v>12.0055</v>
      </c>
      <c r="FF287">
        <v>4.9869500000000002</v>
      </c>
      <c r="FG287">
        <v>3.2846500000000001</v>
      </c>
      <c r="FH287">
        <v>9999</v>
      </c>
      <c r="FI287">
        <v>9999</v>
      </c>
      <c r="FJ287">
        <v>9999</v>
      </c>
      <c r="FK287">
        <v>999.9</v>
      </c>
      <c r="FL287">
        <v>1.8658300000000001</v>
      </c>
      <c r="FM287">
        <v>1.8621799999999999</v>
      </c>
      <c r="FN287">
        <v>1.8641799999999999</v>
      </c>
      <c r="FO287">
        <v>1.8602799999999999</v>
      </c>
      <c r="FP287">
        <v>1.861</v>
      </c>
      <c r="FQ287">
        <v>1.8601700000000001</v>
      </c>
      <c r="FR287">
        <v>1.86188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-4.57</v>
      </c>
      <c r="GH287">
        <v>0.1154</v>
      </c>
      <c r="GI287">
        <v>-2.7106589400944232</v>
      </c>
      <c r="GJ287">
        <v>-1.6100910332537859E-3</v>
      </c>
      <c r="GK287">
        <v>7.0186618486508772E-7</v>
      </c>
      <c r="GL287">
        <v>-2.134652460378022E-10</v>
      </c>
      <c r="GM287">
        <v>0.1154050000000026</v>
      </c>
      <c r="GN287">
        <v>0</v>
      </c>
      <c r="GO287">
        <v>0</v>
      </c>
      <c r="GP287">
        <v>0</v>
      </c>
      <c r="GQ287">
        <v>5</v>
      </c>
      <c r="GR287">
        <v>2079</v>
      </c>
      <c r="GS287">
        <v>3</v>
      </c>
      <c r="GT287">
        <v>29</v>
      </c>
      <c r="GU287">
        <v>94.1</v>
      </c>
      <c r="GV287">
        <v>94.1</v>
      </c>
      <c r="GW287">
        <v>4.4091800000000001</v>
      </c>
      <c r="GX287">
        <v>2.4877899999999999</v>
      </c>
      <c r="GY287">
        <v>2.04834</v>
      </c>
      <c r="GZ287">
        <v>2.6220699999999999</v>
      </c>
      <c r="HA287">
        <v>2.1972700000000001</v>
      </c>
      <c r="HB287">
        <v>2.31812</v>
      </c>
      <c r="HC287">
        <v>39.792499999999997</v>
      </c>
      <c r="HD287">
        <v>14.6837</v>
      </c>
      <c r="HE287">
        <v>18</v>
      </c>
      <c r="HF287">
        <v>661.33500000000004</v>
      </c>
      <c r="HG287">
        <v>749.15499999999997</v>
      </c>
      <c r="HH287">
        <v>31.001000000000001</v>
      </c>
      <c r="HI287">
        <v>32.980200000000004</v>
      </c>
      <c r="HJ287">
        <v>30.000399999999999</v>
      </c>
      <c r="HK287">
        <v>32.8264</v>
      </c>
      <c r="HL287">
        <v>32.814300000000003</v>
      </c>
      <c r="HM287">
        <v>88.144000000000005</v>
      </c>
      <c r="HN287">
        <v>28.424199999999999</v>
      </c>
      <c r="HO287">
        <v>97.390199999999993</v>
      </c>
      <c r="HP287">
        <v>31</v>
      </c>
      <c r="HQ287">
        <v>1813.3</v>
      </c>
      <c r="HR287">
        <v>33.889099999999999</v>
      </c>
      <c r="HS287">
        <v>99.386700000000005</v>
      </c>
      <c r="HT287">
        <v>98.451499999999996</v>
      </c>
    </row>
    <row r="288" spans="1:228" x14ac:dyDescent="0.2">
      <c r="A288">
        <v>273</v>
      </c>
      <c r="B288">
        <v>1669220956</v>
      </c>
      <c r="C288">
        <v>1206.5</v>
      </c>
      <c r="D288" t="s">
        <v>905</v>
      </c>
      <c r="E288" t="s">
        <v>906</v>
      </c>
      <c r="F288">
        <v>4</v>
      </c>
      <c r="G288">
        <v>1669220948.2222221</v>
      </c>
      <c r="H288">
        <f t="shared" si="136"/>
        <v>1.8890308235517672E-3</v>
      </c>
      <c r="I288">
        <f t="shared" si="137"/>
        <v>1.8890308235517672</v>
      </c>
      <c r="J288">
        <f t="shared" si="138"/>
        <v>20.004802259632406</v>
      </c>
      <c r="K288">
        <f t="shared" si="139"/>
        <v>1775.08</v>
      </c>
      <c r="L288">
        <f t="shared" si="140"/>
        <v>1436.1756642630744</v>
      </c>
      <c r="M288">
        <f t="shared" si="141"/>
        <v>145.23972471674412</v>
      </c>
      <c r="N288">
        <f t="shared" si="142"/>
        <v>179.51295023682624</v>
      </c>
      <c r="O288">
        <f t="shared" si="143"/>
        <v>0.1103137180644055</v>
      </c>
      <c r="P288">
        <f t="shared" si="144"/>
        <v>3.678896611717374</v>
      </c>
      <c r="Q288">
        <f t="shared" si="145"/>
        <v>0.10850849190747019</v>
      </c>
      <c r="R288">
        <f t="shared" si="146"/>
        <v>6.7977539076291588E-2</v>
      </c>
      <c r="S288">
        <f t="shared" si="147"/>
        <v>226.11414016784335</v>
      </c>
      <c r="T288">
        <f t="shared" si="148"/>
        <v>33.566718556277266</v>
      </c>
      <c r="U288">
        <f t="shared" si="149"/>
        <v>33.457025925925933</v>
      </c>
      <c r="V288">
        <f t="shared" si="150"/>
        <v>5.1833006833780058</v>
      </c>
      <c r="W288">
        <f t="shared" si="151"/>
        <v>69.678390174504727</v>
      </c>
      <c r="X288">
        <f t="shared" si="152"/>
        <v>3.4983004535154749</v>
      </c>
      <c r="Y288">
        <f t="shared" si="153"/>
        <v>5.020639031347053</v>
      </c>
      <c r="Z288">
        <f t="shared" si="154"/>
        <v>1.6850002298625308</v>
      </c>
      <c r="AA288">
        <f t="shared" si="155"/>
        <v>-83.306259318632939</v>
      </c>
      <c r="AB288">
        <f t="shared" si="156"/>
        <v>-112.69122533981141</v>
      </c>
      <c r="AC288">
        <f t="shared" si="157"/>
        <v>-7.0272352547105044</v>
      </c>
      <c r="AD288">
        <f t="shared" si="158"/>
        <v>23.089420254688491</v>
      </c>
      <c r="AE288">
        <f t="shared" si="159"/>
        <v>44.0954218770719</v>
      </c>
      <c r="AF288">
        <f t="shared" si="160"/>
        <v>1.9038480829957114</v>
      </c>
      <c r="AG288">
        <f t="shared" si="161"/>
        <v>20.004802259632406</v>
      </c>
      <c r="AH288">
        <v>1866.784002285714</v>
      </c>
      <c r="AI288">
        <v>1851.4203636363629</v>
      </c>
      <c r="AJ288">
        <v>1.748784415583871</v>
      </c>
      <c r="AK288">
        <v>63.31</v>
      </c>
      <c r="AL288">
        <f t="shared" si="162"/>
        <v>1.8890308235517672</v>
      </c>
      <c r="AM288">
        <v>33.828180973989589</v>
      </c>
      <c r="AN288">
        <v>34.586073939393927</v>
      </c>
      <c r="AO288">
        <v>-6.7884932388013954E-5</v>
      </c>
      <c r="AP288">
        <v>89.38907270601743</v>
      </c>
      <c r="AQ288">
        <v>31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47326.065083248155</v>
      </c>
      <c r="AV288">
        <f t="shared" si="166"/>
        <v>1199.9862962962959</v>
      </c>
      <c r="AW288">
        <f t="shared" si="167"/>
        <v>1025.9140470645127</v>
      </c>
      <c r="AX288">
        <f t="shared" si="168"/>
        <v>0.85493813573617516</v>
      </c>
      <c r="AY288">
        <f t="shared" si="169"/>
        <v>0.18843060197081796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1669220948.2222221</v>
      </c>
      <c r="BF288">
        <v>1775.08</v>
      </c>
      <c r="BG288">
        <v>1794.8</v>
      </c>
      <c r="BH288">
        <v>34.592285185185183</v>
      </c>
      <c r="BI288">
        <v>33.828825925925933</v>
      </c>
      <c r="BJ288">
        <v>1779.6359259259259</v>
      </c>
      <c r="BK288">
        <v>34.476877777777773</v>
      </c>
      <c r="BL288">
        <v>650.01137037037051</v>
      </c>
      <c r="BM288">
        <v>101.0294814814815</v>
      </c>
      <c r="BN288">
        <v>0.10001704074074071</v>
      </c>
      <c r="BO288">
        <v>32.888844444444437</v>
      </c>
      <c r="BP288">
        <v>33.457025925925933</v>
      </c>
      <c r="BQ288">
        <v>999.90000000000009</v>
      </c>
      <c r="BR288">
        <v>0</v>
      </c>
      <c r="BS288">
        <v>0</v>
      </c>
      <c r="BT288">
        <v>9006.2955555555563</v>
      </c>
      <c r="BU288">
        <v>0</v>
      </c>
      <c r="BV288">
        <v>11.70742962962963</v>
      </c>
      <c r="BW288">
        <v>-19.72020370370371</v>
      </c>
      <c r="BX288">
        <v>1838.684444444445</v>
      </c>
      <c r="BY288">
        <v>1857.642222222222</v>
      </c>
      <c r="BZ288">
        <v>0.76346114814814825</v>
      </c>
      <c r="CA288">
        <v>1794.8</v>
      </c>
      <c r="CB288">
        <v>33.828825925925933</v>
      </c>
      <c r="CC288">
        <v>3.4948411111111111</v>
      </c>
      <c r="CD288">
        <v>3.4177085185185181</v>
      </c>
      <c r="CE288">
        <v>26.59471111111111</v>
      </c>
      <c r="CF288">
        <v>26.2164</v>
      </c>
      <c r="CG288">
        <v>1199.9862962962959</v>
      </c>
      <c r="CH288">
        <v>0.49997959259259261</v>
      </c>
      <c r="CI288">
        <v>0.50002040740740739</v>
      </c>
      <c r="CJ288">
        <v>0</v>
      </c>
      <c r="CK288">
        <v>869.06466666666677</v>
      </c>
      <c r="CL288">
        <v>4.9990899999999998</v>
      </c>
      <c r="CM288">
        <v>9594.6825925925932</v>
      </c>
      <c r="CN288">
        <v>9557.6722222222215</v>
      </c>
      <c r="CO288">
        <v>42.182407407407403</v>
      </c>
      <c r="CP288">
        <v>43.625</v>
      </c>
      <c r="CQ288">
        <v>42.870333333333328</v>
      </c>
      <c r="CR288">
        <v>42.798222222222208</v>
      </c>
      <c r="CS288">
        <v>43.557407407407389</v>
      </c>
      <c r="CT288">
        <v>597.46925925925916</v>
      </c>
      <c r="CU288">
        <v>597.51925925925923</v>
      </c>
      <c r="CV288">
        <v>0</v>
      </c>
      <c r="CW288">
        <v>1669220962.8</v>
      </c>
      <c r="CX288">
        <v>0</v>
      </c>
      <c r="CY288">
        <v>1669215309.0999999</v>
      </c>
      <c r="CZ288" t="s">
        <v>356</v>
      </c>
      <c r="DA288">
        <v>1669215309.0999999</v>
      </c>
      <c r="DB288">
        <v>1669215308.0999999</v>
      </c>
      <c r="DC288">
        <v>4</v>
      </c>
      <c r="DD288">
        <v>-3.3000000000000002E-2</v>
      </c>
      <c r="DE288">
        <v>-1.7000000000000001E-2</v>
      </c>
      <c r="DF288">
        <v>-3.2709999999999999</v>
      </c>
      <c r="DG288">
        <v>0.115</v>
      </c>
      <c r="DH288">
        <v>409</v>
      </c>
      <c r="DI288">
        <v>31</v>
      </c>
      <c r="DJ288">
        <v>0.59</v>
      </c>
      <c r="DK288">
        <v>0.22</v>
      </c>
      <c r="DL288">
        <v>-19.7007625</v>
      </c>
      <c r="DM288">
        <v>1.2298311444693301E-2</v>
      </c>
      <c r="DN288">
        <v>7.2365228830910192E-2</v>
      </c>
      <c r="DO288">
        <v>1</v>
      </c>
      <c r="DP288">
        <v>0.76388950000000011</v>
      </c>
      <c r="DQ288">
        <v>-2.6795842401502502E-2</v>
      </c>
      <c r="DR288">
        <v>3.6868937806777101E-3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2</v>
      </c>
      <c r="DY288">
        <v>2</v>
      </c>
      <c r="DZ288" t="s">
        <v>566</v>
      </c>
      <c r="EA288">
        <v>3.2968999999999999</v>
      </c>
      <c r="EB288">
        <v>2.62514</v>
      </c>
      <c r="EC288">
        <v>0.265959</v>
      </c>
      <c r="ED288">
        <v>0.26562000000000002</v>
      </c>
      <c r="EE288">
        <v>0.14102700000000001</v>
      </c>
      <c r="EF288">
        <v>0.13734099999999999</v>
      </c>
      <c r="EG288">
        <v>22247.8</v>
      </c>
      <c r="EH288">
        <v>22658.400000000001</v>
      </c>
      <c r="EI288">
        <v>28212.1</v>
      </c>
      <c r="EJ288">
        <v>29711</v>
      </c>
      <c r="EK288">
        <v>33344.199999999997</v>
      </c>
      <c r="EL288">
        <v>35577.599999999999</v>
      </c>
      <c r="EM288">
        <v>39806.1</v>
      </c>
      <c r="EN288">
        <v>42447.8</v>
      </c>
      <c r="EO288">
        <v>2.1747700000000001</v>
      </c>
      <c r="EP288">
        <v>2.1893699999999998</v>
      </c>
      <c r="EQ288">
        <v>0.13830100000000001</v>
      </c>
      <c r="ER288">
        <v>0</v>
      </c>
      <c r="ES288">
        <v>31.218699999999998</v>
      </c>
      <c r="ET288">
        <v>999.9</v>
      </c>
      <c r="EU288">
        <v>75.5</v>
      </c>
      <c r="EV288">
        <v>35</v>
      </c>
      <c r="EW288">
        <v>42.209299999999999</v>
      </c>
      <c r="EX288">
        <v>57.461799999999997</v>
      </c>
      <c r="EY288">
        <v>-2.7163499999999998</v>
      </c>
      <c r="EZ288">
        <v>2</v>
      </c>
      <c r="FA288">
        <v>0.44109199999999998</v>
      </c>
      <c r="FB288">
        <v>0.28676499999999999</v>
      </c>
      <c r="FC288">
        <v>20.2712</v>
      </c>
      <c r="FD288">
        <v>5.21774</v>
      </c>
      <c r="FE288">
        <v>12.0052</v>
      </c>
      <c r="FF288">
        <v>4.9871499999999997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1.8621799999999999</v>
      </c>
      <c r="FN288">
        <v>1.8641799999999999</v>
      </c>
      <c r="FO288">
        <v>1.8602700000000001</v>
      </c>
      <c r="FP288">
        <v>1.861</v>
      </c>
      <c r="FQ288">
        <v>1.86015</v>
      </c>
      <c r="FR288">
        <v>1.8618699999999999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-4.57</v>
      </c>
      <c r="GH288">
        <v>0.1154</v>
      </c>
      <c r="GI288">
        <v>-2.7106589400944232</v>
      </c>
      <c r="GJ288">
        <v>-1.6100910332537859E-3</v>
      </c>
      <c r="GK288">
        <v>7.0186618486508772E-7</v>
      </c>
      <c r="GL288">
        <v>-2.134652460378022E-10</v>
      </c>
      <c r="GM288">
        <v>0.1154050000000026</v>
      </c>
      <c r="GN288">
        <v>0</v>
      </c>
      <c r="GO288">
        <v>0</v>
      </c>
      <c r="GP288">
        <v>0</v>
      </c>
      <c r="GQ288">
        <v>5</v>
      </c>
      <c r="GR288">
        <v>2079</v>
      </c>
      <c r="GS288">
        <v>3</v>
      </c>
      <c r="GT288">
        <v>29</v>
      </c>
      <c r="GU288">
        <v>94.1</v>
      </c>
      <c r="GV288">
        <v>94.1</v>
      </c>
      <c r="GW288">
        <v>4.4189499999999997</v>
      </c>
      <c r="GX288">
        <v>2.4865699999999999</v>
      </c>
      <c r="GY288">
        <v>2.04834</v>
      </c>
      <c r="GZ288">
        <v>2.6220699999999999</v>
      </c>
      <c r="HA288">
        <v>2.1972700000000001</v>
      </c>
      <c r="HB288">
        <v>2.3339799999999999</v>
      </c>
      <c r="HC288">
        <v>39.792499999999997</v>
      </c>
      <c r="HD288">
        <v>14.7187</v>
      </c>
      <c r="HE288">
        <v>18</v>
      </c>
      <c r="HF288">
        <v>661.56700000000001</v>
      </c>
      <c r="HG288">
        <v>749.12199999999996</v>
      </c>
      <c r="HH288">
        <v>31.001000000000001</v>
      </c>
      <c r="HI288">
        <v>32.983600000000003</v>
      </c>
      <c r="HJ288">
        <v>30.000599999999999</v>
      </c>
      <c r="HK288">
        <v>32.829599999999999</v>
      </c>
      <c r="HL288">
        <v>32.817500000000003</v>
      </c>
      <c r="HM288">
        <v>88.340400000000002</v>
      </c>
      <c r="HN288">
        <v>28.424199999999999</v>
      </c>
      <c r="HO288">
        <v>97.390199999999993</v>
      </c>
      <c r="HP288">
        <v>31</v>
      </c>
      <c r="HQ288">
        <v>1819.98</v>
      </c>
      <c r="HR288">
        <v>33.909399999999998</v>
      </c>
      <c r="HS288">
        <v>99.387500000000003</v>
      </c>
      <c r="HT288">
        <v>98.451400000000007</v>
      </c>
    </row>
    <row r="289" spans="1:228" x14ac:dyDescent="0.2">
      <c r="A289">
        <v>274</v>
      </c>
      <c r="B289">
        <v>1669220960</v>
      </c>
      <c r="C289">
        <v>1210.5</v>
      </c>
      <c r="D289" t="s">
        <v>907</v>
      </c>
      <c r="E289" t="s">
        <v>908</v>
      </c>
      <c r="F289">
        <v>4</v>
      </c>
      <c r="G289">
        <v>1669220952.240741</v>
      </c>
      <c r="H289">
        <f t="shared" si="136"/>
        <v>1.8521724578072466E-3</v>
      </c>
      <c r="I289">
        <f t="shared" si="137"/>
        <v>1.8521724578072465</v>
      </c>
      <c r="J289">
        <f t="shared" si="138"/>
        <v>20.562142491447403</v>
      </c>
      <c r="K289">
        <f t="shared" si="139"/>
        <v>1781.827407407407</v>
      </c>
      <c r="L289">
        <f t="shared" si="140"/>
        <v>1428.5208524069533</v>
      </c>
      <c r="M289">
        <f t="shared" si="141"/>
        <v>144.46504142568273</v>
      </c>
      <c r="N289">
        <f t="shared" si="142"/>
        <v>180.1946186440386</v>
      </c>
      <c r="O289">
        <f t="shared" si="143"/>
        <v>0.10807197389922105</v>
      </c>
      <c r="P289">
        <f t="shared" si="144"/>
        <v>3.6748178657886239</v>
      </c>
      <c r="Q289">
        <f t="shared" si="145"/>
        <v>0.10633686032682382</v>
      </c>
      <c r="R289">
        <f t="shared" si="146"/>
        <v>6.6614110244334349E-2</v>
      </c>
      <c r="S289">
        <f t="shared" si="147"/>
        <v>226.11449941259593</v>
      </c>
      <c r="T289">
        <f t="shared" si="148"/>
        <v>33.576625741059644</v>
      </c>
      <c r="U289">
        <f t="shared" si="149"/>
        <v>33.458333333333343</v>
      </c>
      <c r="V289">
        <f t="shared" si="150"/>
        <v>5.1836801976154581</v>
      </c>
      <c r="W289">
        <f t="shared" si="151"/>
        <v>69.663111438514235</v>
      </c>
      <c r="X289">
        <f t="shared" si="152"/>
        <v>3.4978232938637128</v>
      </c>
      <c r="Y289">
        <f t="shared" si="153"/>
        <v>5.021055220812161</v>
      </c>
      <c r="Z289">
        <f t="shared" si="154"/>
        <v>1.6858569037517452</v>
      </c>
      <c r="AA289">
        <f t="shared" si="155"/>
        <v>-81.680805389299579</v>
      </c>
      <c r="AB289">
        <f t="shared" si="156"/>
        <v>-112.53326654668719</v>
      </c>
      <c r="AC289">
        <f t="shared" si="157"/>
        <v>-7.0252696601086813</v>
      </c>
      <c r="AD289">
        <f t="shared" si="158"/>
        <v>24.875157816500504</v>
      </c>
      <c r="AE289">
        <f t="shared" si="159"/>
        <v>44.043962520814723</v>
      </c>
      <c r="AF289">
        <f t="shared" si="160"/>
        <v>1.8902532574176003</v>
      </c>
      <c r="AG289">
        <f t="shared" si="161"/>
        <v>20.562142491447403</v>
      </c>
      <c r="AH289">
        <v>1873.685301142857</v>
      </c>
      <c r="AI289">
        <v>1858.2213939393939</v>
      </c>
      <c r="AJ289">
        <v>1.712806926406905</v>
      </c>
      <c r="AK289">
        <v>63.31</v>
      </c>
      <c r="AL289">
        <f t="shared" si="162"/>
        <v>1.8521724578072465</v>
      </c>
      <c r="AM289">
        <v>33.832994573993183</v>
      </c>
      <c r="AN289">
        <v>34.576492727272708</v>
      </c>
      <c r="AO289">
        <v>-1.385404334950789E-4</v>
      </c>
      <c r="AP289">
        <v>89.38907270601743</v>
      </c>
      <c r="AQ289">
        <v>31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47252.915439937911</v>
      </c>
      <c r="AV289">
        <f t="shared" si="166"/>
        <v>1199.9866666666669</v>
      </c>
      <c r="AW289">
        <f t="shared" si="167"/>
        <v>1025.9145136852828</v>
      </c>
      <c r="AX289">
        <f t="shared" si="168"/>
        <v>0.85493826071841017</v>
      </c>
      <c r="AY289">
        <f t="shared" si="169"/>
        <v>0.18843084318653197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1669220952.240741</v>
      </c>
      <c r="BF289">
        <v>1781.827407407407</v>
      </c>
      <c r="BG289">
        <v>1801.5211111111109</v>
      </c>
      <c r="BH289">
        <v>34.587700000000012</v>
      </c>
      <c r="BI289">
        <v>33.829696296296298</v>
      </c>
      <c r="BJ289">
        <v>1786.3911111111111</v>
      </c>
      <c r="BK289">
        <v>34.47228888888889</v>
      </c>
      <c r="BL289">
        <v>650.01781481481476</v>
      </c>
      <c r="BM289">
        <v>101.029037037037</v>
      </c>
      <c r="BN289">
        <v>0.1000722666666667</v>
      </c>
      <c r="BO289">
        <v>32.890318518518512</v>
      </c>
      <c r="BP289">
        <v>33.458333333333343</v>
      </c>
      <c r="BQ289">
        <v>999.90000000000009</v>
      </c>
      <c r="BR289">
        <v>0</v>
      </c>
      <c r="BS289">
        <v>0</v>
      </c>
      <c r="BT289">
        <v>8992.2451851851856</v>
      </c>
      <c r="BU289">
        <v>0</v>
      </c>
      <c r="BV289">
        <v>11.98875185185185</v>
      </c>
      <c r="BW289">
        <v>-19.693625925925929</v>
      </c>
      <c r="BX289">
        <v>1845.665185185185</v>
      </c>
      <c r="BY289">
        <v>1864.6</v>
      </c>
      <c r="BZ289">
        <v>0.75800466666666666</v>
      </c>
      <c r="CA289">
        <v>1801.5211111111109</v>
      </c>
      <c r="CB289">
        <v>33.829696296296298</v>
      </c>
      <c r="CC289">
        <v>3.494362592592593</v>
      </c>
      <c r="CD289">
        <v>3.4177811111111112</v>
      </c>
      <c r="CE289">
        <v>26.59238518518519</v>
      </c>
      <c r="CF289">
        <v>26.216766666666668</v>
      </c>
      <c r="CG289">
        <v>1199.9866666666669</v>
      </c>
      <c r="CH289">
        <v>0.49997585185185189</v>
      </c>
      <c r="CI289">
        <v>0.500024148148148</v>
      </c>
      <c r="CJ289">
        <v>0</v>
      </c>
      <c r="CK289">
        <v>869.09855555555566</v>
      </c>
      <c r="CL289">
        <v>4.9990899999999998</v>
      </c>
      <c r="CM289">
        <v>9613.0125925925913</v>
      </c>
      <c r="CN289">
        <v>9557.6637037037035</v>
      </c>
      <c r="CO289">
        <v>42.186999999999991</v>
      </c>
      <c r="CP289">
        <v>43.625</v>
      </c>
      <c r="CQ289">
        <v>42.87266666666666</v>
      </c>
      <c r="CR289">
        <v>42.811999999999983</v>
      </c>
      <c r="CS289">
        <v>43.561999999999983</v>
      </c>
      <c r="CT289">
        <v>597.46407407407401</v>
      </c>
      <c r="CU289">
        <v>597.52407407407406</v>
      </c>
      <c r="CV289">
        <v>0</v>
      </c>
      <c r="CW289">
        <v>1669220967</v>
      </c>
      <c r="CX289">
        <v>0</v>
      </c>
      <c r="CY289">
        <v>1669215309.0999999</v>
      </c>
      <c r="CZ289" t="s">
        <v>356</v>
      </c>
      <c r="DA289">
        <v>1669215309.0999999</v>
      </c>
      <c r="DB289">
        <v>1669215308.0999999</v>
      </c>
      <c r="DC289">
        <v>4</v>
      </c>
      <c r="DD289">
        <v>-3.3000000000000002E-2</v>
      </c>
      <c r="DE289">
        <v>-1.7000000000000001E-2</v>
      </c>
      <c r="DF289">
        <v>-3.2709999999999999</v>
      </c>
      <c r="DG289">
        <v>0.115</v>
      </c>
      <c r="DH289">
        <v>409</v>
      </c>
      <c r="DI289">
        <v>31</v>
      </c>
      <c r="DJ289">
        <v>0.59</v>
      </c>
      <c r="DK289">
        <v>0.22</v>
      </c>
      <c r="DL289">
        <v>-19.707709999999999</v>
      </c>
      <c r="DM289">
        <v>0.47372532833026171</v>
      </c>
      <c r="DN289">
        <v>6.5422690253458746E-2</v>
      </c>
      <c r="DO289">
        <v>0</v>
      </c>
      <c r="DP289">
        <v>0.76011472499999999</v>
      </c>
      <c r="DQ289">
        <v>-7.1674570356474079E-2</v>
      </c>
      <c r="DR289">
        <v>8.0875621882848612E-3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363</v>
      </c>
      <c r="EA289">
        <v>3.2968500000000001</v>
      </c>
      <c r="EB289">
        <v>2.6251000000000002</v>
      </c>
      <c r="EC289">
        <v>0.26652900000000002</v>
      </c>
      <c r="ED289">
        <v>0.26618399999999998</v>
      </c>
      <c r="EE289">
        <v>0.14100399999999999</v>
      </c>
      <c r="EF289">
        <v>0.13738</v>
      </c>
      <c r="EG289">
        <v>22230.400000000001</v>
      </c>
      <c r="EH289">
        <v>22640.7</v>
      </c>
      <c r="EI289">
        <v>28212</v>
      </c>
      <c r="EJ289">
        <v>29710.799999999999</v>
      </c>
      <c r="EK289">
        <v>33344.6</v>
      </c>
      <c r="EL289">
        <v>35575.699999999997</v>
      </c>
      <c r="EM289">
        <v>39805.5</v>
      </c>
      <c r="EN289">
        <v>42447.4</v>
      </c>
      <c r="EO289">
        <v>2.1750500000000001</v>
      </c>
      <c r="EP289">
        <v>2.18953</v>
      </c>
      <c r="EQ289">
        <v>0.13794400000000001</v>
      </c>
      <c r="ER289">
        <v>0</v>
      </c>
      <c r="ES289">
        <v>31.225300000000001</v>
      </c>
      <c r="ET289">
        <v>999.9</v>
      </c>
      <c r="EU289">
        <v>75.5</v>
      </c>
      <c r="EV289">
        <v>35.1</v>
      </c>
      <c r="EW289">
        <v>42.447299999999998</v>
      </c>
      <c r="EX289">
        <v>56.861800000000002</v>
      </c>
      <c r="EY289">
        <v>-2.6802899999999998</v>
      </c>
      <c r="EZ289">
        <v>2</v>
      </c>
      <c r="FA289">
        <v>0.44132900000000003</v>
      </c>
      <c r="FB289">
        <v>0.29007100000000002</v>
      </c>
      <c r="FC289">
        <v>20.271000000000001</v>
      </c>
      <c r="FD289">
        <v>5.2174399999999999</v>
      </c>
      <c r="FE289">
        <v>12.0061</v>
      </c>
      <c r="FF289">
        <v>4.9865500000000003</v>
      </c>
      <c r="FG289">
        <v>3.2845499999999999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1.8642000000000001</v>
      </c>
      <c r="FO289">
        <v>1.86029</v>
      </c>
      <c r="FP289">
        <v>1.8610100000000001</v>
      </c>
      <c r="FQ289">
        <v>1.86016</v>
      </c>
      <c r="FR289">
        <v>1.8618699999999999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-4.58</v>
      </c>
      <c r="GH289">
        <v>0.1154</v>
      </c>
      <c r="GI289">
        <v>-2.7106589400944232</v>
      </c>
      <c r="GJ289">
        <v>-1.6100910332537859E-3</v>
      </c>
      <c r="GK289">
        <v>7.0186618486508772E-7</v>
      </c>
      <c r="GL289">
        <v>-2.134652460378022E-10</v>
      </c>
      <c r="GM289">
        <v>0.1154050000000026</v>
      </c>
      <c r="GN289">
        <v>0</v>
      </c>
      <c r="GO289">
        <v>0</v>
      </c>
      <c r="GP289">
        <v>0</v>
      </c>
      <c r="GQ289">
        <v>5</v>
      </c>
      <c r="GR289">
        <v>2079</v>
      </c>
      <c r="GS289">
        <v>3</v>
      </c>
      <c r="GT289">
        <v>29</v>
      </c>
      <c r="GU289">
        <v>94.2</v>
      </c>
      <c r="GV289">
        <v>94.2</v>
      </c>
      <c r="GW289">
        <v>4.4311499999999997</v>
      </c>
      <c r="GX289">
        <v>2.4902299999999999</v>
      </c>
      <c r="GY289">
        <v>2.04834</v>
      </c>
      <c r="GZ289">
        <v>2.6220699999999999</v>
      </c>
      <c r="HA289">
        <v>2.1972700000000001</v>
      </c>
      <c r="HB289">
        <v>2.2680699999999998</v>
      </c>
      <c r="HC289">
        <v>39.817700000000002</v>
      </c>
      <c r="HD289">
        <v>14.692399999999999</v>
      </c>
      <c r="HE289">
        <v>18</v>
      </c>
      <c r="HF289">
        <v>661.81700000000001</v>
      </c>
      <c r="HG289">
        <v>749.31200000000001</v>
      </c>
      <c r="HH289">
        <v>31.001000000000001</v>
      </c>
      <c r="HI289">
        <v>32.987299999999998</v>
      </c>
      <c r="HJ289">
        <v>30.000499999999999</v>
      </c>
      <c r="HK289">
        <v>32.832500000000003</v>
      </c>
      <c r="HL289">
        <v>32.821100000000001</v>
      </c>
      <c r="HM289">
        <v>88.588200000000001</v>
      </c>
      <c r="HN289">
        <v>28.424199999999999</v>
      </c>
      <c r="HO289">
        <v>96.996300000000005</v>
      </c>
      <c r="HP289">
        <v>31</v>
      </c>
      <c r="HQ289">
        <v>1826.66</v>
      </c>
      <c r="HR289">
        <v>33.921100000000003</v>
      </c>
      <c r="HS289">
        <v>99.386600000000001</v>
      </c>
      <c r="HT289">
        <v>98.450599999999994</v>
      </c>
    </row>
    <row r="290" spans="1:228" x14ac:dyDescent="0.2">
      <c r="A290">
        <v>275</v>
      </c>
      <c r="B290">
        <v>1669220964</v>
      </c>
      <c r="C290">
        <v>1214.5</v>
      </c>
      <c r="D290" t="s">
        <v>909</v>
      </c>
      <c r="E290" t="s">
        <v>910</v>
      </c>
      <c r="F290">
        <v>4</v>
      </c>
      <c r="G290">
        <v>1669220956.259259</v>
      </c>
      <c r="H290">
        <f t="shared" si="136"/>
        <v>1.8294639433408908E-3</v>
      </c>
      <c r="I290">
        <f t="shared" si="137"/>
        <v>1.8294639433408908</v>
      </c>
      <c r="J290">
        <f t="shared" si="138"/>
        <v>20.864982405210036</v>
      </c>
      <c r="K290">
        <f t="shared" si="139"/>
        <v>1788.5681481481481</v>
      </c>
      <c r="L290">
        <f t="shared" si="140"/>
        <v>1426.5177493076881</v>
      </c>
      <c r="M290">
        <f t="shared" si="141"/>
        <v>144.26173521227562</v>
      </c>
      <c r="N290">
        <f t="shared" si="142"/>
        <v>180.87538323479009</v>
      </c>
      <c r="O290">
        <f t="shared" si="143"/>
        <v>0.1066556991685491</v>
      </c>
      <c r="P290">
        <f t="shared" si="144"/>
        <v>3.6750945742022441</v>
      </c>
      <c r="Q290">
        <f t="shared" si="145"/>
        <v>0.10496550631419656</v>
      </c>
      <c r="R290">
        <f t="shared" si="146"/>
        <v>6.5753067372727542E-2</v>
      </c>
      <c r="S290">
        <f t="shared" si="147"/>
        <v>226.11695365770592</v>
      </c>
      <c r="T290">
        <f t="shared" si="148"/>
        <v>33.581295167602242</v>
      </c>
      <c r="U290">
        <f t="shared" si="149"/>
        <v>33.460722222222223</v>
      </c>
      <c r="V290">
        <f t="shared" si="150"/>
        <v>5.1843737067427087</v>
      </c>
      <c r="W290">
        <f t="shared" si="151"/>
        <v>69.655731663271965</v>
      </c>
      <c r="X290">
        <f t="shared" si="152"/>
        <v>3.4974425534378044</v>
      </c>
      <c r="Y290">
        <f t="shared" si="153"/>
        <v>5.021040580472337</v>
      </c>
      <c r="Z290">
        <f t="shared" si="154"/>
        <v>1.6869311533049043</v>
      </c>
      <c r="AA290">
        <f t="shared" si="155"/>
        <v>-80.679359901333285</v>
      </c>
      <c r="AB290">
        <f t="shared" si="156"/>
        <v>-113.0253282461702</v>
      </c>
      <c r="AC290">
        <f t="shared" si="157"/>
        <v>-7.0555378441431866</v>
      </c>
      <c r="AD290">
        <f t="shared" si="158"/>
        <v>25.356727666059271</v>
      </c>
      <c r="AE290">
        <f t="shared" si="159"/>
        <v>44.017049000435492</v>
      </c>
      <c r="AF290">
        <f t="shared" si="160"/>
        <v>1.8635948938789146</v>
      </c>
      <c r="AG290">
        <f t="shared" si="161"/>
        <v>20.864982405210036</v>
      </c>
      <c r="AH290">
        <v>1880.6217841385289</v>
      </c>
      <c r="AI290">
        <v>1865.0813333333331</v>
      </c>
      <c r="AJ290">
        <v>1.6989714285712409</v>
      </c>
      <c r="AK290">
        <v>63.31</v>
      </c>
      <c r="AL290">
        <f t="shared" si="162"/>
        <v>1.8294639433408908</v>
      </c>
      <c r="AM290">
        <v>33.851855538488181</v>
      </c>
      <c r="AN290">
        <v>34.584994545454549</v>
      </c>
      <c r="AO290">
        <v>8.8112053526464808E-5</v>
      </c>
      <c r="AP290">
        <v>89.38907270601743</v>
      </c>
      <c r="AQ290">
        <v>31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47257.866826186655</v>
      </c>
      <c r="AV290">
        <f t="shared" si="166"/>
        <v>1199.9981481481479</v>
      </c>
      <c r="AW290">
        <f t="shared" si="167"/>
        <v>1025.9244803062379</v>
      </c>
      <c r="AX290">
        <f t="shared" si="168"/>
        <v>0.85493838627122654</v>
      </c>
      <c r="AY290">
        <f t="shared" si="169"/>
        <v>0.18843108550346716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1669220956.259259</v>
      </c>
      <c r="BF290">
        <v>1788.5681481481481</v>
      </c>
      <c r="BG290">
        <v>1808.235925925926</v>
      </c>
      <c r="BH290">
        <v>34.584111111111113</v>
      </c>
      <c r="BI290">
        <v>33.836803703703701</v>
      </c>
      <c r="BJ290">
        <v>1793.140740740741</v>
      </c>
      <c r="BK290">
        <v>34.468699999999998</v>
      </c>
      <c r="BL290">
        <v>650.02555555555546</v>
      </c>
      <c r="BM290">
        <v>101.0285925925926</v>
      </c>
      <c r="BN290">
        <v>0.1000020444444444</v>
      </c>
      <c r="BO290">
        <v>32.890266666666669</v>
      </c>
      <c r="BP290">
        <v>33.460722222222223</v>
      </c>
      <c r="BQ290">
        <v>999.90000000000009</v>
      </c>
      <c r="BR290">
        <v>0</v>
      </c>
      <c r="BS290">
        <v>0</v>
      </c>
      <c r="BT290">
        <v>8993.2403703703694</v>
      </c>
      <c r="BU290">
        <v>0</v>
      </c>
      <c r="BV290">
        <v>12.255040740740739</v>
      </c>
      <c r="BW290">
        <v>-19.667685185185181</v>
      </c>
      <c r="BX290">
        <v>1852.640740740741</v>
      </c>
      <c r="BY290">
        <v>1871.564444444444</v>
      </c>
      <c r="BZ290">
        <v>0.74730581481481484</v>
      </c>
      <c r="CA290">
        <v>1808.235925925926</v>
      </c>
      <c r="CB290">
        <v>33.836803703703701</v>
      </c>
      <c r="CC290">
        <v>3.4939855555555548</v>
      </c>
      <c r="CD290">
        <v>3.4184859259259248</v>
      </c>
      <c r="CE290">
        <v>26.59055555555555</v>
      </c>
      <c r="CF290">
        <v>26.220259259259262</v>
      </c>
      <c r="CG290">
        <v>1199.9981481481479</v>
      </c>
      <c r="CH290">
        <v>0.4999716666666667</v>
      </c>
      <c r="CI290">
        <v>0.5000283333333333</v>
      </c>
      <c r="CJ290">
        <v>0</v>
      </c>
      <c r="CK290">
        <v>869.08729629629624</v>
      </c>
      <c r="CL290">
        <v>4.9990899999999998</v>
      </c>
      <c r="CM290">
        <v>9629.4533333333329</v>
      </c>
      <c r="CN290">
        <v>9557.7440740740731</v>
      </c>
      <c r="CO290">
        <v>42.186999999999991</v>
      </c>
      <c r="CP290">
        <v>43.625</v>
      </c>
      <c r="CQ290">
        <v>42.875</v>
      </c>
      <c r="CR290">
        <v>42.814333333333323</v>
      </c>
      <c r="CS290">
        <v>43.561999999999983</v>
      </c>
      <c r="CT290">
        <v>597.46444444444444</v>
      </c>
      <c r="CU290">
        <v>597.53444444444438</v>
      </c>
      <c r="CV290">
        <v>0</v>
      </c>
      <c r="CW290">
        <v>1669220971.2</v>
      </c>
      <c r="CX290">
        <v>0</v>
      </c>
      <c r="CY290">
        <v>1669215309.0999999</v>
      </c>
      <c r="CZ290" t="s">
        <v>356</v>
      </c>
      <c r="DA290">
        <v>1669215309.0999999</v>
      </c>
      <c r="DB290">
        <v>1669215308.0999999</v>
      </c>
      <c r="DC290">
        <v>4</v>
      </c>
      <c r="DD290">
        <v>-3.3000000000000002E-2</v>
      </c>
      <c r="DE290">
        <v>-1.7000000000000001E-2</v>
      </c>
      <c r="DF290">
        <v>-3.2709999999999999</v>
      </c>
      <c r="DG290">
        <v>0.115</v>
      </c>
      <c r="DH290">
        <v>409</v>
      </c>
      <c r="DI290">
        <v>31</v>
      </c>
      <c r="DJ290">
        <v>0.59</v>
      </c>
      <c r="DK290">
        <v>0.22</v>
      </c>
      <c r="DL290">
        <v>-19.69426</v>
      </c>
      <c r="DM290">
        <v>0.43320675422144828</v>
      </c>
      <c r="DN290">
        <v>6.5128717936099353E-2</v>
      </c>
      <c r="DO290">
        <v>0</v>
      </c>
      <c r="DP290">
        <v>0.75228475000000006</v>
      </c>
      <c r="DQ290">
        <v>-0.14547793621013391</v>
      </c>
      <c r="DR290">
        <v>1.4960552803539719E-2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357</v>
      </c>
      <c r="EA290">
        <v>3.2967599999999999</v>
      </c>
      <c r="EB290">
        <v>2.6251000000000002</v>
      </c>
      <c r="EC290">
        <v>0.26708199999999999</v>
      </c>
      <c r="ED290">
        <v>0.26673799999999998</v>
      </c>
      <c r="EE290">
        <v>0.14102600000000001</v>
      </c>
      <c r="EF290">
        <v>0.137434</v>
      </c>
      <c r="EG290">
        <v>22212.9</v>
      </c>
      <c r="EH290">
        <v>22623.5</v>
      </c>
      <c r="EI290">
        <v>28211.200000000001</v>
      </c>
      <c r="EJ290">
        <v>29710.799999999999</v>
      </c>
      <c r="EK290">
        <v>33343.5</v>
      </c>
      <c r="EL290">
        <v>35573.599999999999</v>
      </c>
      <c r="EM290">
        <v>39805.199999999997</v>
      </c>
      <c r="EN290">
        <v>42447.6</v>
      </c>
      <c r="EO290">
        <v>2.1747000000000001</v>
      </c>
      <c r="EP290">
        <v>2.18953</v>
      </c>
      <c r="EQ290">
        <v>0.137381</v>
      </c>
      <c r="ER290">
        <v>0</v>
      </c>
      <c r="ES290">
        <v>31.232099999999999</v>
      </c>
      <c r="ET290">
        <v>999.9</v>
      </c>
      <c r="EU290">
        <v>75.5</v>
      </c>
      <c r="EV290">
        <v>35.1</v>
      </c>
      <c r="EW290">
        <v>42.441099999999999</v>
      </c>
      <c r="EX290">
        <v>57.521799999999999</v>
      </c>
      <c r="EY290">
        <v>-2.7043300000000001</v>
      </c>
      <c r="EZ290">
        <v>2</v>
      </c>
      <c r="FA290">
        <v>0.441662</v>
      </c>
      <c r="FB290">
        <v>0.292271</v>
      </c>
      <c r="FC290">
        <v>20.271100000000001</v>
      </c>
      <c r="FD290">
        <v>5.2171399999999997</v>
      </c>
      <c r="FE290">
        <v>12.005000000000001</v>
      </c>
      <c r="FF290">
        <v>4.9868499999999996</v>
      </c>
      <c r="FG290">
        <v>3.2845</v>
      </c>
      <c r="FH290">
        <v>9999</v>
      </c>
      <c r="FI290">
        <v>9999</v>
      </c>
      <c r="FJ290">
        <v>9999</v>
      </c>
      <c r="FK290">
        <v>999.9</v>
      </c>
      <c r="FL290">
        <v>1.8658300000000001</v>
      </c>
      <c r="FM290">
        <v>1.8621799999999999</v>
      </c>
      <c r="FN290">
        <v>1.8641700000000001</v>
      </c>
      <c r="FO290">
        <v>1.8602700000000001</v>
      </c>
      <c r="FP290">
        <v>1.861</v>
      </c>
      <c r="FQ290">
        <v>1.86012</v>
      </c>
      <c r="FR290">
        <v>1.86188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-4.59</v>
      </c>
      <c r="GH290">
        <v>0.1154</v>
      </c>
      <c r="GI290">
        <v>-2.7106589400944232</v>
      </c>
      <c r="GJ290">
        <v>-1.6100910332537859E-3</v>
      </c>
      <c r="GK290">
        <v>7.0186618486508772E-7</v>
      </c>
      <c r="GL290">
        <v>-2.134652460378022E-10</v>
      </c>
      <c r="GM290">
        <v>0.1154050000000026</v>
      </c>
      <c r="GN290">
        <v>0</v>
      </c>
      <c r="GO290">
        <v>0</v>
      </c>
      <c r="GP290">
        <v>0</v>
      </c>
      <c r="GQ290">
        <v>5</v>
      </c>
      <c r="GR290">
        <v>2079</v>
      </c>
      <c r="GS290">
        <v>3</v>
      </c>
      <c r="GT290">
        <v>29</v>
      </c>
      <c r="GU290">
        <v>94.2</v>
      </c>
      <c r="GV290">
        <v>94.3</v>
      </c>
      <c r="GW290">
        <v>4.4445800000000002</v>
      </c>
      <c r="GX290">
        <v>2.47681</v>
      </c>
      <c r="GY290">
        <v>2.04834</v>
      </c>
      <c r="GZ290">
        <v>2.6220699999999999</v>
      </c>
      <c r="HA290">
        <v>2.1972700000000001</v>
      </c>
      <c r="HB290">
        <v>2.3303199999999999</v>
      </c>
      <c r="HC290">
        <v>39.817700000000002</v>
      </c>
      <c r="HD290">
        <v>14.7012</v>
      </c>
      <c r="HE290">
        <v>18</v>
      </c>
      <c r="HF290">
        <v>661.58600000000001</v>
      </c>
      <c r="HG290">
        <v>749.36900000000003</v>
      </c>
      <c r="HH290">
        <v>31.000800000000002</v>
      </c>
      <c r="HI290">
        <v>32.991399999999999</v>
      </c>
      <c r="HJ290">
        <v>30.000499999999999</v>
      </c>
      <c r="HK290">
        <v>32.8371</v>
      </c>
      <c r="HL290">
        <v>32.825699999999998</v>
      </c>
      <c r="HM290">
        <v>88.843800000000002</v>
      </c>
      <c r="HN290">
        <v>28.424199999999999</v>
      </c>
      <c r="HO290">
        <v>96.996300000000005</v>
      </c>
      <c r="HP290">
        <v>31</v>
      </c>
      <c r="HQ290">
        <v>1833.34</v>
      </c>
      <c r="HR290">
        <v>33.932600000000001</v>
      </c>
      <c r="HS290">
        <v>99.384799999999998</v>
      </c>
      <c r="HT290">
        <v>98.450900000000004</v>
      </c>
    </row>
    <row r="291" spans="1:228" x14ac:dyDescent="0.2">
      <c r="A291">
        <v>276</v>
      </c>
      <c r="B291">
        <v>1669220968</v>
      </c>
      <c r="C291">
        <v>1218.5</v>
      </c>
      <c r="D291" t="s">
        <v>911</v>
      </c>
      <c r="E291" t="s">
        <v>912</v>
      </c>
      <c r="F291">
        <v>4</v>
      </c>
      <c r="G291">
        <v>1669220960.2777779</v>
      </c>
      <c r="H291">
        <f t="shared" si="136"/>
        <v>1.7936675563617977E-3</v>
      </c>
      <c r="I291">
        <f t="shared" si="137"/>
        <v>1.7936675563617976</v>
      </c>
      <c r="J291">
        <f t="shared" si="138"/>
        <v>20.522084584905439</v>
      </c>
      <c r="K291">
        <f t="shared" si="139"/>
        <v>1795.264074074074</v>
      </c>
      <c r="L291">
        <f t="shared" si="140"/>
        <v>1431.9702740660277</v>
      </c>
      <c r="M291">
        <f t="shared" si="141"/>
        <v>144.81332122847294</v>
      </c>
      <c r="N291">
        <f t="shared" si="142"/>
        <v>181.55275829199121</v>
      </c>
      <c r="O291">
        <f t="shared" si="143"/>
        <v>0.10452395279143724</v>
      </c>
      <c r="P291">
        <f t="shared" si="144"/>
        <v>3.6725431201779664</v>
      </c>
      <c r="Q291">
        <f t="shared" si="145"/>
        <v>0.10289898529086955</v>
      </c>
      <c r="R291">
        <f t="shared" si="146"/>
        <v>6.4455758281326173E-2</v>
      </c>
      <c r="S291">
        <f t="shared" si="147"/>
        <v>226.11679744708351</v>
      </c>
      <c r="T291">
        <f t="shared" si="148"/>
        <v>33.588489223541082</v>
      </c>
      <c r="U291">
        <f t="shared" si="149"/>
        <v>33.461362962962973</v>
      </c>
      <c r="V291">
        <f t="shared" si="150"/>
        <v>5.1845597314440397</v>
      </c>
      <c r="W291">
        <f t="shared" si="151"/>
        <v>69.658262169740354</v>
      </c>
      <c r="X291">
        <f t="shared" si="152"/>
        <v>3.4974195548645253</v>
      </c>
      <c r="Y291">
        <f t="shared" si="153"/>
        <v>5.0208251626234359</v>
      </c>
      <c r="Z291">
        <f t="shared" si="154"/>
        <v>1.6871401765795144</v>
      </c>
      <c r="AA291">
        <f t="shared" si="155"/>
        <v>-79.100739235555281</v>
      </c>
      <c r="AB291">
        <f t="shared" si="156"/>
        <v>-113.22478492297515</v>
      </c>
      <c r="AC291">
        <f t="shared" si="157"/>
        <v>-7.0728949998403658</v>
      </c>
      <c r="AD291">
        <f t="shared" si="158"/>
        <v>26.718378288712728</v>
      </c>
      <c r="AE291">
        <f t="shared" si="159"/>
        <v>44.116087381733287</v>
      </c>
      <c r="AF291">
        <f t="shared" si="160"/>
        <v>1.8316470883858835</v>
      </c>
      <c r="AG291">
        <f t="shared" si="161"/>
        <v>20.522084584905439</v>
      </c>
      <c r="AH291">
        <v>1887.5855638874459</v>
      </c>
      <c r="AI291">
        <v>1872.016848484848</v>
      </c>
      <c r="AJ291">
        <v>1.7443445887445641</v>
      </c>
      <c r="AK291">
        <v>63.31</v>
      </c>
      <c r="AL291">
        <f t="shared" si="162"/>
        <v>1.7936675563617976</v>
      </c>
      <c r="AM291">
        <v>33.872512633488988</v>
      </c>
      <c r="AN291">
        <v>34.591393333333322</v>
      </c>
      <c r="AO291">
        <v>7.026835059435525E-5</v>
      </c>
      <c r="AP291">
        <v>89.38907270601743</v>
      </c>
      <c r="AQ291">
        <v>31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47212.37737459562</v>
      </c>
      <c r="AV291">
        <f t="shared" si="166"/>
        <v>1199.9962962962959</v>
      </c>
      <c r="AW291">
        <f t="shared" si="167"/>
        <v>1025.9229969501293</v>
      </c>
      <c r="AX291">
        <f t="shared" si="168"/>
        <v>0.85493846949075469</v>
      </c>
      <c r="AY291">
        <f t="shared" si="169"/>
        <v>0.18843124611715645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1669220960.2777779</v>
      </c>
      <c r="BF291">
        <v>1795.264074074074</v>
      </c>
      <c r="BG291">
        <v>1814.9544444444441</v>
      </c>
      <c r="BH291">
        <v>34.58384074074074</v>
      </c>
      <c r="BI291">
        <v>33.84934074074075</v>
      </c>
      <c r="BJ291">
        <v>1799.844814814815</v>
      </c>
      <c r="BK291">
        <v>34.468429629629632</v>
      </c>
      <c r="BL291">
        <v>650.02240740740751</v>
      </c>
      <c r="BM291">
        <v>101.0287037037037</v>
      </c>
      <c r="BN291">
        <v>0.10001652962962961</v>
      </c>
      <c r="BO291">
        <v>32.889503703703703</v>
      </c>
      <c r="BP291">
        <v>33.461362962962973</v>
      </c>
      <c r="BQ291">
        <v>999.90000000000009</v>
      </c>
      <c r="BR291">
        <v>0</v>
      </c>
      <c r="BS291">
        <v>0</v>
      </c>
      <c r="BT291">
        <v>8984.4203703703697</v>
      </c>
      <c r="BU291">
        <v>0</v>
      </c>
      <c r="BV291">
        <v>12.503655555555561</v>
      </c>
      <c r="BW291">
        <v>-19.68978518518518</v>
      </c>
      <c r="BX291">
        <v>1859.5755555555561</v>
      </c>
      <c r="BY291">
        <v>1878.541851851852</v>
      </c>
      <c r="BZ291">
        <v>0.73450325925925941</v>
      </c>
      <c r="CA291">
        <v>1814.9544444444441</v>
      </c>
      <c r="CB291">
        <v>33.84934074074075</v>
      </c>
      <c r="CC291">
        <v>3.493962592592593</v>
      </c>
      <c r="CD291">
        <v>3.4197566666666659</v>
      </c>
      <c r="CE291">
        <v>26.59044444444444</v>
      </c>
      <c r="CF291">
        <v>26.22654444444445</v>
      </c>
      <c r="CG291">
        <v>1199.9962962962959</v>
      </c>
      <c r="CH291">
        <v>0.49996851851851859</v>
      </c>
      <c r="CI291">
        <v>0.50003148148148135</v>
      </c>
      <c r="CJ291">
        <v>0</v>
      </c>
      <c r="CK291">
        <v>869.17103703703708</v>
      </c>
      <c r="CL291">
        <v>4.9990899999999998</v>
      </c>
      <c r="CM291">
        <v>9644.1425925925942</v>
      </c>
      <c r="CN291">
        <v>9557.7181481481493</v>
      </c>
      <c r="CO291">
        <v>42.186999999999991</v>
      </c>
      <c r="CP291">
        <v>43.625</v>
      </c>
      <c r="CQ291">
        <v>42.875</v>
      </c>
      <c r="CR291">
        <v>42.825999999999993</v>
      </c>
      <c r="CS291">
        <v>43.561999999999983</v>
      </c>
      <c r="CT291">
        <v>597.46</v>
      </c>
      <c r="CU291">
        <v>597.53666666666675</v>
      </c>
      <c r="CV291">
        <v>0</v>
      </c>
      <c r="CW291">
        <v>1669220974.8</v>
      </c>
      <c r="CX291">
        <v>0</v>
      </c>
      <c r="CY291">
        <v>1669215309.0999999</v>
      </c>
      <c r="CZ291" t="s">
        <v>356</v>
      </c>
      <c r="DA291">
        <v>1669215309.0999999</v>
      </c>
      <c r="DB291">
        <v>1669215308.0999999</v>
      </c>
      <c r="DC291">
        <v>4</v>
      </c>
      <c r="DD291">
        <v>-3.3000000000000002E-2</v>
      </c>
      <c r="DE291">
        <v>-1.7000000000000001E-2</v>
      </c>
      <c r="DF291">
        <v>-3.2709999999999999</v>
      </c>
      <c r="DG291">
        <v>0.115</v>
      </c>
      <c r="DH291">
        <v>409</v>
      </c>
      <c r="DI291">
        <v>31</v>
      </c>
      <c r="DJ291">
        <v>0.59</v>
      </c>
      <c r="DK291">
        <v>0.22</v>
      </c>
      <c r="DL291">
        <v>-19.689534999999999</v>
      </c>
      <c r="DM291">
        <v>-0.3148727954971613</v>
      </c>
      <c r="DN291">
        <v>6.0670254449771428E-2</v>
      </c>
      <c r="DO291">
        <v>0</v>
      </c>
      <c r="DP291">
        <v>0.74160507500000006</v>
      </c>
      <c r="DQ291">
        <v>-0.19455294934334039</v>
      </c>
      <c r="DR291">
        <v>1.9170899929825291E-2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3.2968600000000001</v>
      </c>
      <c r="EB291">
        <v>2.6253199999999999</v>
      </c>
      <c r="EC291">
        <v>0.267654</v>
      </c>
      <c r="ED291">
        <v>0.26731700000000003</v>
      </c>
      <c r="EE291">
        <v>0.141045</v>
      </c>
      <c r="EF291">
        <v>0.13749500000000001</v>
      </c>
      <c r="EG291">
        <v>22195.3</v>
      </c>
      <c r="EH291">
        <v>22605.3</v>
      </c>
      <c r="EI291">
        <v>28211</v>
      </c>
      <c r="EJ291">
        <v>29710.400000000001</v>
      </c>
      <c r="EK291">
        <v>33342.199999999997</v>
      </c>
      <c r="EL291">
        <v>35570.800000000003</v>
      </c>
      <c r="EM291">
        <v>39804.6</v>
      </c>
      <c r="EN291">
        <v>42447.199999999997</v>
      </c>
      <c r="EO291">
        <v>2.17462</v>
      </c>
      <c r="EP291">
        <v>2.1893199999999999</v>
      </c>
      <c r="EQ291">
        <v>0.13742599999999999</v>
      </c>
      <c r="ER291">
        <v>0</v>
      </c>
      <c r="ES291">
        <v>31.238600000000002</v>
      </c>
      <c r="ET291">
        <v>999.9</v>
      </c>
      <c r="EU291">
        <v>75.5</v>
      </c>
      <c r="EV291">
        <v>35.1</v>
      </c>
      <c r="EW291">
        <v>42.4497</v>
      </c>
      <c r="EX291">
        <v>56.681800000000003</v>
      </c>
      <c r="EY291">
        <v>-2.7804500000000001</v>
      </c>
      <c r="EZ291">
        <v>2</v>
      </c>
      <c r="FA291">
        <v>0.44193100000000002</v>
      </c>
      <c r="FB291">
        <v>0.29303600000000002</v>
      </c>
      <c r="FC291">
        <v>20.2712</v>
      </c>
      <c r="FD291">
        <v>5.21699</v>
      </c>
      <c r="FE291">
        <v>12.005800000000001</v>
      </c>
      <c r="FF291">
        <v>4.9866999999999999</v>
      </c>
      <c r="FG291">
        <v>3.2845</v>
      </c>
      <c r="FH291">
        <v>9999</v>
      </c>
      <c r="FI291">
        <v>9999</v>
      </c>
      <c r="FJ291">
        <v>9999</v>
      </c>
      <c r="FK291">
        <v>999.9</v>
      </c>
      <c r="FL291">
        <v>1.8658300000000001</v>
      </c>
      <c r="FM291">
        <v>1.8621799999999999</v>
      </c>
      <c r="FN291">
        <v>1.8641799999999999</v>
      </c>
      <c r="FO291">
        <v>1.8602799999999999</v>
      </c>
      <c r="FP291">
        <v>1.86104</v>
      </c>
      <c r="FQ291">
        <v>1.86015</v>
      </c>
      <c r="FR291">
        <v>1.8618600000000001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-4.5999999999999996</v>
      </c>
      <c r="GH291">
        <v>0.11550000000000001</v>
      </c>
      <c r="GI291">
        <v>-2.7106589400944232</v>
      </c>
      <c r="GJ291">
        <v>-1.6100910332537859E-3</v>
      </c>
      <c r="GK291">
        <v>7.0186618486508772E-7</v>
      </c>
      <c r="GL291">
        <v>-2.134652460378022E-10</v>
      </c>
      <c r="GM291">
        <v>0.1154050000000026</v>
      </c>
      <c r="GN291">
        <v>0</v>
      </c>
      <c r="GO291">
        <v>0</v>
      </c>
      <c r="GP291">
        <v>0</v>
      </c>
      <c r="GQ291">
        <v>5</v>
      </c>
      <c r="GR291">
        <v>2079</v>
      </c>
      <c r="GS291">
        <v>3</v>
      </c>
      <c r="GT291">
        <v>29</v>
      </c>
      <c r="GU291">
        <v>94.3</v>
      </c>
      <c r="GV291">
        <v>94.3</v>
      </c>
      <c r="GW291">
        <v>4.4567899999999998</v>
      </c>
      <c r="GX291">
        <v>2.4841299999999999</v>
      </c>
      <c r="GY291">
        <v>2.04834</v>
      </c>
      <c r="GZ291">
        <v>2.6220699999999999</v>
      </c>
      <c r="HA291">
        <v>2.1972700000000001</v>
      </c>
      <c r="HB291">
        <v>2.3290999999999999</v>
      </c>
      <c r="HC291">
        <v>39.817700000000002</v>
      </c>
      <c r="HD291">
        <v>14.7187</v>
      </c>
      <c r="HE291">
        <v>18</v>
      </c>
      <c r="HF291">
        <v>661.56200000000001</v>
      </c>
      <c r="HG291">
        <v>749.21199999999999</v>
      </c>
      <c r="HH291">
        <v>31.000499999999999</v>
      </c>
      <c r="HI291">
        <v>32.9955</v>
      </c>
      <c r="HJ291">
        <v>30.000399999999999</v>
      </c>
      <c r="HK291">
        <v>32.840499999999999</v>
      </c>
      <c r="HL291">
        <v>32.828400000000002</v>
      </c>
      <c r="HM291">
        <v>89.090299999999999</v>
      </c>
      <c r="HN291">
        <v>28.424199999999999</v>
      </c>
      <c r="HO291">
        <v>96.996300000000005</v>
      </c>
      <c r="HP291">
        <v>31</v>
      </c>
      <c r="HQ291">
        <v>1840.03</v>
      </c>
      <c r="HR291">
        <v>33.928800000000003</v>
      </c>
      <c r="HS291">
        <v>99.383600000000001</v>
      </c>
      <c r="HT291">
        <v>98.449799999999996</v>
      </c>
    </row>
    <row r="292" spans="1:228" x14ac:dyDescent="0.2">
      <c r="A292">
        <v>277</v>
      </c>
      <c r="B292">
        <v>1669220972</v>
      </c>
      <c r="C292">
        <v>1222.5</v>
      </c>
      <c r="D292" t="s">
        <v>913</v>
      </c>
      <c r="E292" t="s">
        <v>914</v>
      </c>
      <c r="F292">
        <v>4</v>
      </c>
      <c r="G292">
        <v>1669220964</v>
      </c>
      <c r="H292">
        <f t="shared" si="136"/>
        <v>1.8648587469832967E-3</v>
      </c>
      <c r="I292">
        <f t="shared" si="137"/>
        <v>1.8648587469832967</v>
      </c>
      <c r="J292">
        <f t="shared" si="138"/>
        <v>20.438290162204662</v>
      </c>
      <c r="K292">
        <f t="shared" si="139"/>
        <v>1801.453214285714</v>
      </c>
      <c r="L292">
        <f t="shared" si="140"/>
        <v>1451.2653471262186</v>
      </c>
      <c r="M292">
        <f t="shared" si="141"/>
        <v>146.76501966472867</v>
      </c>
      <c r="N292">
        <f t="shared" si="142"/>
        <v>182.17917002102658</v>
      </c>
      <c r="O292">
        <f t="shared" si="143"/>
        <v>0.10874750018066896</v>
      </c>
      <c r="P292">
        <f t="shared" si="144"/>
        <v>3.6745229333892651</v>
      </c>
      <c r="Q292">
        <f t="shared" si="145"/>
        <v>0.1069906789683254</v>
      </c>
      <c r="R292">
        <f t="shared" si="146"/>
        <v>6.7024653603651368E-2</v>
      </c>
      <c r="S292">
        <f t="shared" si="147"/>
        <v>226.11565980805267</v>
      </c>
      <c r="T292">
        <f t="shared" si="148"/>
        <v>33.571439134641331</v>
      </c>
      <c r="U292">
        <f t="shared" si="149"/>
        <v>33.462560714285708</v>
      </c>
      <c r="V292">
        <f t="shared" si="150"/>
        <v>5.1849074872447325</v>
      </c>
      <c r="W292">
        <f t="shared" si="151"/>
        <v>69.674560290778018</v>
      </c>
      <c r="X292">
        <f t="shared" si="152"/>
        <v>3.4978893720168531</v>
      </c>
      <c r="Y292">
        <f t="shared" si="153"/>
        <v>5.0203250044476082</v>
      </c>
      <c r="Z292">
        <f t="shared" si="154"/>
        <v>1.6870181152278794</v>
      </c>
      <c r="AA292">
        <f t="shared" si="155"/>
        <v>-82.240270741963386</v>
      </c>
      <c r="AB292">
        <f t="shared" si="156"/>
        <v>-113.87404607038351</v>
      </c>
      <c r="AC292">
        <f t="shared" si="157"/>
        <v>-7.1096002561937466</v>
      </c>
      <c r="AD292">
        <f t="shared" si="158"/>
        <v>22.891742739512011</v>
      </c>
      <c r="AE292">
        <f t="shared" si="159"/>
        <v>44.232811451424112</v>
      </c>
      <c r="AF292">
        <f t="shared" si="160"/>
        <v>1.8037839014153454</v>
      </c>
      <c r="AG292">
        <f t="shared" si="161"/>
        <v>20.438290162204662</v>
      </c>
      <c r="AH292">
        <v>1894.5997905497841</v>
      </c>
      <c r="AI292">
        <v>1879.036969696969</v>
      </c>
      <c r="AJ292">
        <v>1.752053679653732</v>
      </c>
      <c r="AK292">
        <v>63.31</v>
      </c>
      <c r="AL292">
        <f t="shared" si="162"/>
        <v>1.8648587469832967</v>
      </c>
      <c r="AM292">
        <v>33.892139449890813</v>
      </c>
      <c r="AN292">
        <v>34.612350909090907</v>
      </c>
      <c r="AO292">
        <v>5.0527795417231458E-3</v>
      </c>
      <c r="AP292">
        <v>89.38907270601743</v>
      </c>
      <c r="AQ292">
        <v>31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47248.042723889419</v>
      </c>
      <c r="AV292">
        <f t="shared" si="166"/>
        <v>1199.9889285714289</v>
      </c>
      <c r="AW292">
        <f t="shared" si="167"/>
        <v>1025.9168278798202</v>
      </c>
      <c r="AX292">
        <f t="shared" si="168"/>
        <v>0.85493857772601345</v>
      </c>
      <c r="AY292">
        <f t="shared" si="169"/>
        <v>0.18843145501120614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1669220964</v>
      </c>
      <c r="BF292">
        <v>1801.453214285714</v>
      </c>
      <c r="BG292">
        <v>1821.176071428572</v>
      </c>
      <c r="BH292">
        <v>34.588389285714292</v>
      </c>
      <c r="BI292">
        <v>33.865060714285718</v>
      </c>
      <c r="BJ292">
        <v>1806.0414285714289</v>
      </c>
      <c r="BK292">
        <v>34.472982142857141</v>
      </c>
      <c r="BL292">
        <v>650.01767857142852</v>
      </c>
      <c r="BM292">
        <v>101.0290357142857</v>
      </c>
      <c r="BN292">
        <v>9.9968678571428563E-2</v>
      </c>
      <c r="BO292">
        <v>32.887732142857139</v>
      </c>
      <c r="BP292">
        <v>33.462560714285708</v>
      </c>
      <c r="BQ292">
        <v>999.9000000000002</v>
      </c>
      <c r="BR292">
        <v>0</v>
      </c>
      <c r="BS292">
        <v>0</v>
      </c>
      <c r="BT292">
        <v>8991.226785714287</v>
      </c>
      <c r="BU292">
        <v>0</v>
      </c>
      <c r="BV292">
        <v>12.738474999999999</v>
      </c>
      <c r="BW292">
        <v>-19.721821428571431</v>
      </c>
      <c r="BX292">
        <v>1865.9964285714291</v>
      </c>
      <c r="BY292">
        <v>1885.0121428571431</v>
      </c>
      <c r="BZ292">
        <v>0.72333864285714289</v>
      </c>
      <c r="CA292">
        <v>1821.176071428572</v>
      </c>
      <c r="CB292">
        <v>33.865060714285718</v>
      </c>
      <c r="CC292">
        <v>3.494433571428571</v>
      </c>
      <c r="CD292">
        <v>3.4213553571428581</v>
      </c>
      <c r="CE292">
        <v>26.592728571428569</v>
      </c>
      <c r="CF292">
        <v>26.234453571428581</v>
      </c>
      <c r="CG292">
        <v>1199.9889285714289</v>
      </c>
      <c r="CH292">
        <v>0.49996478571428582</v>
      </c>
      <c r="CI292">
        <v>0.50003521428571418</v>
      </c>
      <c r="CJ292">
        <v>0</v>
      </c>
      <c r="CK292">
        <v>869.22267857142845</v>
      </c>
      <c r="CL292">
        <v>4.9990899999999998</v>
      </c>
      <c r="CM292">
        <v>9652.7442857142851</v>
      </c>
      <c r="CN292">
        <v>9557.6460714285695</v>
      </c>
      <c r="CO292">
        <v>42.186999999999991</v>
      </c>
      <c r="CP292">
        <v>43.625</v>
      </c>
      <c r="CQ292">
        <v>42.875</v>
      </c>
      <c r="CR292">
        <v>42.841250000000002</v>
      </c>
      <c r="CS292">
        <v>43.561999999999983</v>
      </c>
      <c r="CT292">
        <v>597.45178571428562</v>
      </c>
      <c r="CU292">
        <v>597.53714285714284</v>
      </c>
      <c r="CV292">
        <v>0</v>
      </c>
      <c r="CW292">
        <v>1669220979</v>
      </c>
      <c r="CX292">
        <v>0</v>
      </c>
      <c r="CY292">
        <v>1669215309.0999999</v>
      </c>
      <c r="CZ292" t="s">
        <v>356</v>
      </c>
      <c r="DA292">
        <v>1669215309.0999999</v>
      </c>
      <c r="DB292">
        <v>1669215308.0999999</v>
      </c>
      <c r="DC292">
        <v>4</v>
      </c>
      <c r="DD292">
        <v>-3.3000000000000002E-2</v>
      </c>
      <c r="DE292">
        <v>-1.7000000000000001E-2</v>
      </c>
      <c r="DF292">
        <v>-3.2709999999999999</v>
      </c>
      <c r="DG292">
        <v>0.115</v>
      </c>
      <c r="DH292">
        <v>409</v>
      </c>
      <c r="DI292">
        <v>31</v>
      </c>
      <c r="DJ292">
        <v>0.59</v>
      </c>
      <c r="DK292">
        <v>0.22</v>
      </c>
      <c r="DL292">
        <v>-19.705747500000001</v>
      </c>
      <c r="DM292">
        <v>-0.55195384615380449</v>
      </c>
      <c r="DN292">
        <v>7.3939738934824653E-2</v>
      </c>
      <c r="DO292">
        <v>0</v>
      </c>
      <c r="DP292">
        <v>0.73082494999999992</v>
      </c>
      <c r="DQ292">
        <v>-0.1941118649155715</v>
      </c>
      <c r="DR292">
        <v>1.9268678362760121E-2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3.2968000000000002</v>
      </c>
      <c r="EB292">
        <v>2.6252</v>
      </c>
      <c r="EC292">
        <v>0.26821899999999999</v>
      </c>
      <c r="ED292">
        <v>0.26786599999999999</v>
      </c>
      <c r="EE292">
        <v>0.14110300000000001</v>
      </c>
      <c r="EF292">
        <v>0.13753499999999999</v>
      </c>
      <c r="EG292">
        <v>22178.400000000001</v>
      </c>
      <c r="EH292">
        <v>22588</v>
      </c>
      <c r="EI292">
        <v>28211.4</v>
      </c>
      <c r="EJ292">
        <v>29710.1</v>
      </c>
      <c r="EK292">
        <v>33340.699999999997</v>
      </c>
      <c r="EL292">
        <v>35568.9</v>
      </c>
      <c r="EM292">
        <v>39805.300000000003</v>
      </c>
      <c r="EN292">
        <v>42446.9</v>
      </c>
      <c r="EO292">
        <v>2.1744500000000002</v>
      </c>
      <c r="EP292">
        <v>2.1894</v>
      </c>
      <c r="EQ292">
        <v>0.136904</v>
      </c>
      <c r="ER292">
        <v>0</v>
      </c>
      <c r="ES292">
        <v>31.244700000000002</v>
      </c>
      <c r="ET292">
        <v>999.9</v>
      </c>
      <c r="EU292">
        <v>75.5</v>
      </c>
      <c r="EV292">
        <v>35.1</v>
      </c>
      <c r="EW292">
        <v>42.441600000000001</v>
      </c>
      <c r="EX292">
        <v>56.831800000000001</v>
      </c>
      <c r="EY292">
        <v>-2.8125</v>
      </c>
      <c r="EZ292">
        <v>2</v>
      </c>
      <c r="FA292">
        <v>0.44235799999999997</v>
      </c>
      <c r="FB292">
        <v>0.29512500000000003</v>
      </c>
      <c r="FC292">
        <v>20.271100000000001</v>
      </c>
      <c r="FD292">
        <v>5.2172900000000002</v>
      </c>
      <c r="FE292">
        <v>12.0061</v>
      </c>
      <c r="FF292">
        <v>4.98665</v>
      </c>
      <c r="FG292">
        <v>3.2844799999999998</v>
      </c>
      <c r="FH292">
        <v>9999</v>
      </c>
      <c r="FI292">
        <v>9999</v>
      </c>
      <c r="FJ292">
        <v>9999</v>
      </c>
      <c r="FK292">
        <v>999.9</v>
      </c>
      <c r="FL292">
        <v>1.8658300000000001</v>
      </c>
      <c r="FM292">
        <v>1.8621799999999999</v>
      </c>
      <c r="FN292">
        <v>1.8641700000000001</v>
      </c>
      <c r="FO292">
        <v>1.8602799999999999</v>
      </c>
      <c r="FP292">
        <v>1.8609899999999999</v>
      </c>
      <c r="FQ292">
        <v>1.8601799999999999</v>
      </c>
      <c r="FR292">
        <v>1.8618699999999999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-4.5999999999999996</v>
      </c>
      <c r="GH292">
        <v>0.1154</v>
      </c>
      <c r="GI292">
        <v>-2.7106589400944232</v>
      </c>
      <c r="GJ292">
        <v>-1.6100910332537859E-3</v>
      </c>
      <c r="GK292">
        <v>7.0186618486508772E-7</v>
      </c>
      <c r="GL292">
        <v>-2.134652460378022E-10</v>
      </c>
      <c r="GM292">
        <v>0.1154050000000026</v>
      </c>
      <c r="GN292">
        <v>0</v>
      </c>
      <c r="GO292">
        <v>0</v>
      </c>
      <c r="GP292">
        <v>0</v>
      </c>
      <c r="GQ292">
        <v>5</v>
      </c>
      <c r="GR292">
        <v>2079</v>
      </c>
      <c r="GS292">
        <v>3</v>
      </c>
      <c r="GT292">
        <v>29</v>
      </c>
      <c r="GU292">
        <v>94.4</v>
      </c>
      <c r="GV292">
        <v>94.4</v>
      </c>
      <c r="GW292">
        <v>4.4689899999999998</v>
      </c>
      <c r="GX292">
        <v>2.48291</v>
      </c>
      <c r="GY292">
        <v>2.04834</v>
      </c>
      <c r="GZ292">
        <v>2.6220699999999999</v>
      </c>
      <c r="HA292">
        <v>2.1972700000000001</v>
      </c>
      <c r="HB292">
        <v>2.3083499999999999</v>
      </c>
      <c r="HC292">
        <v>39.817700000000002</v>
      </c>
      <c r="HD292">
        <v>14.692399999999999</v>
      </c>
      <c r="HE292">
        <v>18</v>
      </c>
      <c r="HF292">
        <v>661.46199999999999</v>
      </c>
      <c r="HG292">
        <v>749.32899999999995</v>
      </c>
      <c r="HH292">
        <v>31.000599999999999</v>
      </c>
      <c r="HI292">
        <v>32.999200000000002</v>
      </c>
      <c r="HJ292">
        <v>30.000499999999999</v>
      </c>
      <c r="HK292">
        <v>32.844200000000001</v>
      </c>
      <c r="HL292">
        <v>32.832099999999997</v>
      </c>
      <c r="HM292">
        <v>89.338300000000004</v>
      </c>
      <c r="HN292">
        <v>28.424199999999999</v>
      </c>
      <c r="HO292">
        <v>96.996300000000005</v>
      </c>
      <c r="HP292">
        <v>31</v>
      </c>
      <c r="HQ292">
        <v>1846.72</v>
      </c>
      <c r="HR292">
        <v>33.9193</v>
      </c>
      <c r="HS292">
        <v>99.385300000000001</v>
      </c>
      <c r="HT292">
        <v>98.448999999999998</v>
      </c>
    </row>
    <row r="293" spans="1:228" x14ac:dyDescent="0.2">
      <c r="A293">
        <v>278</v>
      </c>
      <c r="B293">
        <v>1669220976</v>
      </c>
      <c r="C293">
        <v>1226.5</v>
      </c>
      <c r="D293" t="s">
        <v>915</v>
      </c>
      <c r="E293" t="s">
        <v>916</v>
      </c>
      <c r="F293">
        <v>4</v>
      </c>
      <c r="G293">
        <v>1669220968</v>
      </c>
      <c r="H293">
        <f t="shared" si="136"/>
        <v>1.7917278663986617E-3</v>
      </c>
      <c r="I293">
        <f t="shared" si="137"/>
        <v>1.7917278663986618</v>
      </c>
      <c r="J293">
        <f t="shared" si="138"/>
        <v>20.164721886998592</v>
      </c>
      <c r="K293">
        <f t="shared" si="139"/>
        <v>1808.142142857143</v>
      </c>
      <c r="L293">
        <f t="shared" si="140"/>
        <v>1449.720479781588</v>
      </c>
      <c r="M293">
        <f t="shared" si="141"/>
        <v>146.60823452457504</v>
      </c>
      <c r="N293">
        <f t="shared" si="142"/>
        <v>182.85492343579597</v>
      </c>
      <c r="O293">
        <f t="shared" si="143"/>
        <v>0.1044345088315088</v>
      </c>
      <c r="P293">
        <f t="shared" si="144"/>
        <v>3.6783991359128372</v>
      </c>
      <c r="Q293">
        <f t="shared" si="145"/>
        <v>0.10281483730522523</v>
      </c>
      <c r="R293">
        <f t="shared" si="146"/>
        <v>6.4402701867584608E-2</v>
      </c>
      <c r="S293">
        <f t="shared" si="147"/>
        <v>226.11349434385997</v>
      </c>
      <c r="T293">
        <f t="shared" si="148"/>
        <v>33.585493523406086</v>
      </c>
      <c r="U293">
        <f t="shared" si="149"/>
        <v>33.464646428571427</v>
      </c>
      <c r="V293">
        <f t="shared" si="150"/>
        <v>5.1855131031470671</v>
      </c>
      <c r="W293">
        <f t="shared" si="151"/>
        <v>69.695731044184612</v>
      </c>
      <c r="X293">
        <f t="shared" si="152"/>
        <v>3.4988404821513219</v>
      </c>
      <c r="Y293">
        <f t="shared" si="153"/>
        <v>5.0201646926311483</v>
      </c>
      <c r="Z293">
        <f t="shared" si="154"/>
        <v>1.6866726209957452</v>
      </c>
      <c r="AA293">
        <f t="shared" si="155"/>
        <v>-79.015198908180977</v>
      </c>
      <c r="AB293">
        <f t="shared" si="156"/>
        <v>-114.52039956195662</v>
      </c>
      <c r="AC293">
        <f t="shared" si="157"/>
        <v>-7.1424733547652943</v>
      </c>
      <c r="AD293">
        <f t="shared" si="158"/>
        <v>25.435422518957097</v>
      </c>
      <c r="AE293">
        <f t="shared" si="159"/>
        <v>44.303407846653293</v>
      </c>
      <c r="AF293">
        <f t="shared" si="160"/>
        <v>1.7788205145952021</v>
      </c>
      <c r="AG293">
        <f t="shared" si="161"/>
        <v>20.164721886998592</v>
      </c>
      <c r="AH293">
        <v>1901.5764388614721</v>
      </c>
      <c r="AI293">
        <v>1886.0796363636359</v>
      </c>
      <c r="AJ293">
        <v>1.7652536796535181</v>
      </c>
      <c r="AK293">
        <v>63.31</v>
      </c>
      <c r="AL293">
        <f t="shared" si="162"/>
        <v>1.7917278663986618</v>
      </c>
      <c r="AM293">
        <v>33.910277890021113</v>
      </c>
      <c r="AN293">
        <v>34.622904848484843</v>
      </c>
      <c r="AO293">
        <v>1.07298760717554E-3</v>
      </c>
      <c r="AP293">
        <v>89.38907270601743</v>
      </c>
      <c r="AQ293">
        <v>31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47317.425305637982</v>
      </c>
      <c r="AV293">
        <f t="shared" si="166"/>
        <v>1199.9767857142861</v>
      </c>
      <c r="AW293">
        <f t="shared" si="167"/>
        <v>1025.9065100227256</v>
      </c>
      <c r="AX293">
        <f t="shared" si="168"/>
        <v>0.85493863067697173</v>
      </c>
      <c r="AY293">
        <f t="shared" si="169"/>
        <v>0.18843155720655541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1669220968</v>
      </c>
      <c r="BF293">
        <v>1808.142142857143</v>
      </c>
      <c r="BG293">
        <v>1827.881071428571</v>
      </c>
      <c r="BH293">
        <v>34.597924999999996</v>
      </c>
      <c r="BI293">
        <v>33.884596428571427</v>
      </c>
      <c r="BJ293">
        <v>1812.7389285714289</v>
      </c>
      <c r="BK293">
        <v>34.482521428571417</v>
      </c>
      <c r="BL293">
        <v>650.00171428571423</v>
      </c>
      <c r="BM293">
        <v>101.02875</v>
      </c>
      <c r="BN293">
        <v>9.9872082142857158E-2</v>
      </c>
      <c r="BO293">
        <v>32.887164285714292</v>
      </c>
      <c r="BP293">
        <v>33.464646428571427</v>
      </c>
      <c r="BQ293">
        <v>999.9000000000002</v>
      </c>
      <c r="BR293">
        <v>0</v>
      </c>
      <c r="BS293">
        <v>0</v>
      </c>
      <c r="BT293">
        <v>9004.641785714286</v>
      </c>
      <c r="BU293">
        <v>0</v>
      </c>
      <c r="BV293">
        <v>12.82479285714285</v>
      </c>
      <c r="BW293">
        <v>-19.73761428571429</v>
      </c>
      <c r="BX293">
        <v>1872.9439285714291</v>
      </c>
      <c r="BY293">
        <v>1891.9907142857139</v>
      </c>
      <c r="BZ293">
        <v>0.71333910714285709</v>
      </c>
      <c r="CA293">
        <v>1827.881071428571</v>
      </c>
      <c r="CB293">
        <v>33.884596428571427</v>
      </c>
      <c r="CC293">
        <v>3.4953875000000001</v>
      </c>
      <c r="CD293">
        <v>3.4233199999999999</v>
      </c>
      <c r="CE293">
        <v>26.59736071428571</v>
      </c>
      <c r="CF293">
        <v>26.244167857142859</v>
      </c>
      <c r="CG293">
        <v>1199.9767857142861</v>
      </c>
      <c r="CH293">
        <v>0.49996332142857153</v>
      </c>
      <c r="CI293">
        <v>0.50003667857142842</v>
      </c>
      <c r="CJ293">
        <v>0</v>
      </c>
      <c r="CK293">
        <v>869.23692857142851</v>
      </c>
      <c r="CL293">
        <v>4.9990899999999998</v>
      </c>
      <c r="CM293">
        <v>9648.6985714285711</v>
      </c>
      <c r="CN293">
        <v>9557.5503571428562</v>
      </c>
      <c r="CO293">
        <v>42.186999999999991</v>
      </c>
      <c r="CP293">
        <v>43.625</v>
      </c>
      <c r="CQ293">
        <v>42.875</v>
      </c>
      <c r="CR293">
        <v>42.857000000000014</v>
      </c>
      <c r="CS293">
        <v>43.561999999999983</v>
      </c>
      <c r="CT293">
        <v>597.44357142857132</v>
      </c>
      <c r="CU293">
        <v>597.53321428571417</v>
      </c>
      <c r="CV293">
        <v>0</v>
      </c>
      <c r="CW293">
        <v>1669220983.2</v>
      </c>
      <c r="CX293">
        <v>0</v>
      </c>
      <c r="CY293">
        <v>1669215309.0999999</v>
      </c>
      <c r="CZ293" t="s">
        <v>356</v>
      </c>
      <c r="DA293">
        <v>1669215309.0999999</v>
      </c>
      <c r="DB293">
        <v>1669215308.0999999</v>
      </c>
      <c r="DC293">
        <v>4</v>
      </c>
      <c r="DD293">
        <v>-3.3000000000000002E-2</v>
      </c>
      <c r="DE293">
        <v>-1.7000000000000001E-2</v>
      </c>
      <c r="DF293">
        <v>-3.2709999999999999</v>
      </c>
      <c r="DG293">
        <v>0.115</v>
      </c>
      <c r="DH293">
        <v>409</v>
      </c>
      <c r="DI293">
        <v>31</v>
      </c>
      <c r="DJ293">
        <v>0.59</v>
      </c>
      <c r="DK293">
        <v>0.22</v>
      </c>
      <c r="DL293">
        <v>-19.721174999999999</v>
      </c>
      <c r="DM293">
        <v>-0.33517823639772693</v>
      </c>
      <c r="DN293">
        <v>6.6483275152477497E-2</v>
      </c>
      <c r="DO293">
        <v>0</v>
      </c>
      <c r="DP293">
        <v>0.72041927500000003</v>
      </c>
      <c r="DQ293">
        <v>-0.14813951594746741</v>
      </c>
      <c r="DR293">
        <v>1.542127429395428E-2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3.2968099999999998</v>
      </c>
      <c r="EB293">
        <v>2.6251600000000002</v>
      </c>
      <c r="EC293">
        <v>0.26879199999999998</v>
      </c>
      <c r="ED293">
        <v>0.26843699999999998</v>
      </c>
      <c r="EE293">
        <v>0.14113500000000001</v>
      </c>
      <c r="EF293">
        <v>0.13758999999999999</v>
      </c>
      <c r="EG293">
        <v>22161.1</v>
      </c>
      <c r="EH293">
        <v>22570.400000000001</v>
      </c>
      <c r="EI293">
        <v>28211.599999999999</v>
      </c>
      <c r="EJ293">
        <v>29710.2</v>
      </c>
      <c r="EK293">
        <v>33339</v>
      </c>
      <c r="EL293">
        <v>35566.699999999997</v>
      </c>
      <c r="EM293">
        <v>39804.800000000003</v>
      </c>
      <c r="EN293">
        <v>42446.9</v>
      </c>
      <c r="EO293">
        <v>2.1742499999999998</v>
      </c>
      <c r="EP293">
        <v>2.1892200000000002</v>
      </c>
      <c r="EQ293">
        <v>0.13720199999999999</v>
      </c>
      <c r="ER293">
        <v>0</v>
      </c>
      <c r="ES293">
        <v>31.251000000000001</v>
      </c>
      <c r="ET293">
        <v>999.9</v>
      </c>
      <c r="EU293">
        <v>75.5</v>
      </c>
      <c r="EV293">
        <v>35.1</v>
      </c>
      <c r="EW293">
        <v>42.4422</v>
      </c>
      <c r="EX293">
        <v>57.101799999999997</v>
      </c>
      <c r="EY293">
        <v>-2.6842999999999999</v>
      </c>
      <c r="EZ293">
        <v>2</v>
      </c>
      <c r="FA293">
        <v>0.44261699999999998</v>
      </c>
      <c r="FB293">
        <v>0.29699599999999998</v>
      </c>
      <c r="FC293">
        <v>20.2712</v>
      </c>
      <c r="FD293">
        <v>5.2174399999999999</v>
      </c>
      <c r="FE293">
        <v>12.0053</v>
      </c>
      <c r="FF293">
        <v>4.9864499999999996</v>
      </c>
      <c r="FG293">
        <v>3.28443</v>
      </c>
      <c r="FH293">
        <v>9999</v>
      </c>
      <c r="FI293">
        <v>9999</v>
      </c>
      <c r="FJ293">
        <v>9999</v>
      </c>
      <c r="FK293">
        <v>999.9</v>
      </c>
      <c r="FL293">
        <v>1.8658300000000001</v>
      </c>
      <c r="FM293">
        <v>1.8621799999999999</v>
      </c>
      <c r="FN293">
        <v>1.8641799999999999</v>
      </c>
      <c r="FO293">
        <v>1.86029</v>
      </c>
      <c r="FP293">
        <v>1.861</v>
      </c>
      <c r="FQ293">
        <v>1.8601700000000001</v>
      </c>
      <c r="FR293">
        <v>1.8618600000000001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-4.6100000000000003</v>
      </c>
      <c r="GH293">
        <v>0.1154</v>
      </c>
      <c r="GI293">
        <v>-2.7106589400944232</v>
      </c>
      <c r="GJ293">
        <v>-1.6100910332537859E-3</v>
      </c>
      <c r="GK293">
        <v>7.0186618486508772E-7</v>
      </c>
      <c r="GL293">
        <v>-2.134652460378022E-10</v>
      </c>
      <c r="GM293">
        <v>0.1154050000000026</v>
      </c>
      <c r="GN293">
        <v>0</v>
      </c>
      <c r="GO293">
        <v>0</v>
      </c>
      <c r="GP293">
        <v>0</v>
      </c>
      <c r="GQ293">
        <v>5</v>
      </c>
      <c r="GR293">
        <v>2079</v>
      </c>
      <c r="GS293">
        <v>3</v>
      </c>
      <c r="GT293">
        <v>29</v>
      </c>
      <c r="GU293">
        <v>94.4</v>
      </c>
      <c r="GV293">
        <v>94.5</v>
      </c>
      <c r="GW293">
        <v>4.4812000000000003</v>
      </c>
      <c r="GX293">
        <v>2.48047</v>
      </c>
      <c r="GY293">
        <v>2.04834</v>
      </c>
      <c r="GZ293">
        <v>2.6220699999999999</v>
      </c>
      <c r="HA293">
        <v>2.1972700000000001</v>
      </c>
      <c r="HB293">
        <v>2.34375</v>
      </c>
      <c r="HC293">
        <v>39.817700000000002</v>
      </c>
      <c r="HD293">
        <v>14.709899999999999</v>
      </c>
      <c r="HE293">
        <v>18</v>
      </c>
      <c r="HF293">
        <v>661.34100000000001</v>
      </c>
      <c r="HG293">
        <v>749.20600000000002</v>
      </c>
      <c r="HH293">
        <v>31.000599999999999</v>
      </c>
      <c r="HI293">
        <v>33.002800000000001</v>
      </c>
      <c r="HJ293">
        <v>30.000399999999999</v>
      </c>
      <c r="HK293">
        <v>32.847799999999999</v>
      </c>
      <c r="HL293">
        <v>32.835700000000003</v>
      </c>
      <c r="HM293">
        <v>89.588700000000003</v>
      </c>
      <c r="HN293">
        <v>28.424199999999999</v>
      </c>
      <c r="HO293">
        <v>96.996300000000005</v>
      </c>
      <c r="HP293">
        <v>31</v>
      </c>
      <c r="HQ293">
        <v>1853.41</v>
      </c>
      <c r="HR293">
        <v>33.918999999999997</v>
      </c>
      <c r="HS293">
        <v>99.384900000000002</v>
      </c>
      <c r="HT293">
        <v>98.449200000000005</v>
      </c>
    </row>
    <row r="294" spans="1:228" x14ac:dyDescent="0.2">
      <c r="A294">
        <v>279</v>
      </c>
      <c r="B294">
        <v>1669220980</v>
      </c>
      <c r="C294">
        <v>1230.5</v>
      </c>
      <c r="D294" t="s">
        <v>917</v>
      </c>
      <c r="E294" t="s">
        <v>918</v>
      </c>
      <c r="F294">
        <v>4</v>
      </c>
      <c r="G294">
        <v>1669220972</v>
      </c>
      <c r="H294">
        <f t="shared" si="136"/>
        <v>1.8627815778582742E-3</v>
      </c>
      <c r="I294">
        <f t="shared" si="137"/>
        <v>1.8627815778582741</v>
      </c>
      <c r="J294">
        <f t="shared" si="138"/>
        <v>21.259369097393243</v>
      </c>
      <c r="K294">
        <f t="shared" si="139"/>
        <v>1814.8242857142859</v>
      </c>
      <c r="L294">
        <f t="shared" si="140"/>
        <v>1452.0310731300374</v>
      </c>
      <c r="M294">
        <f t="shared" si="141"/>
        <v>146.84197692872124</v>
      </c>
      <c r="N294">
        <f t="shared" si="142"/>
        <v>183.5307734276526</v>
      </c>
      <c r="O294">
        <f t="shared" si="143"/>
        <v>0.10868310072382632</v>
      </c>
      <c r="P294">
        <f t="shared" si="144"/>
        <v>3.6766991536290843</v>
      </c>
      <c r="Q294">
        <f t="shared" si="145"/>
        <v>0.10692936211288538</v>
      </c>
      <c r="R294">
        <f t="shared" si="146"/>
        <v>6.6986060500625152E-2</v>
      </c>
      <c r="S294">
        <f t="shared" si="147"/>
        <v>226.11398666520253</v>
      </c>
      <c r="T294">
        <f t="shared" si="148"/>
        <v>33.573073934458904</v>
      </c>
      <c r="U294">
        <f t="shared" si="149"/>
        <v>33.467414285714291</v>
      </c>
      <c r="V294">
        <f t="shared" si="150"/>
        <v>5.1863168836428866</v>
      </c>
      <c r="W294">
        <f t="shared" si="151"/>
        <v>69.71535346923271</v>
      </c>
      <c r="X294">
        <f t="shared" si="152"/>
        <v>3.5002501315407901</v>
      </c>
      <c r="Y294">
        <f t="shared" si="153"/>
        <v>5.0207736995632475</v>
      </c>
      <c r="Z294">
        <f t="shared" si="154"/>
        <v>1.6860667521020964</v>
      </c>
      <c r="AA294">
        <f t="shared" si="155"/>
        <v>-82.148667583549894</v>
      </c>
      <c r="AB294">
        <f t="shared" si="156"/>
        <v>-114.58852833347925</v>
      </c>
      <c r="AC294">
        <f t="shared" si="157"/>
        <v>-7.1501993859279169</v>
      </c>
      <c r="AD294">
        <f t="shared" si="158"/>
        <v>22.226591362245472</v>
      </c>
      <c r="AE294">
        <f t="shared" si="159"/>
        <v>44.386652522337691</v>
      </c>
      <c r="AF294">
        <f t="shared" si="160"/>
        <v>1.768715802582008</v>
      </c>
      <c r="AG294">
        <f t="shared" si="161"/>
        <v>21.259369097393243</v>
      </c>
      <c r="AH294">
        <v>1908.584530164502</v>
      </c>
      <c r="AI294">
        <v>1892.8781818181831</v>
      </c>
      <c r="AJ294">
        <v>1.697658874458982</v>
      </c>
      <c r="AK294">
        <v>63.31</v>
      </c>
      <c r="AL294">
        <f t="shared" si="162"/>
        <v>1.8627815778582741</v>
      </c>
      <c r="AM294">
        <v>33.925853904761553</v>
      </c>
      <c r="AN294">
        <v>34.644424242424229</v>
      </c>
      <c r="AO294">
        <v>5.2011467131514366E-3</v>
      </c>
      <c r="AP294">
        <v>89.38907270601743</v>
      </c>
      <c r="AQ294">
        <v>31</v>
      </c>
      <c r="AR294">
        <v>5</v>
      </c>
      <c r="AS294">
        <f t="shared" si="163"/>
        <v>1</v>
      </c>
      <c r="AT294">
        <f t="shared" si="164"/>
        <v>0</v>
      </c>
      <c r="AU294">
        <f t="shared" si="165"/>
        <v>47286.698698769447</v>
      </c>
      <c r="AV294">
        <f t="shared" si="166"/>
        <v>1199.98</v>
      </c>
      <c r="AW294">
        <f t="shared" si="167"/>
        <v>1025.909199308395</v>
      </c>
      <c r="AX294">
        <f t="shared" si="168"/>
        <v>0.85493858173335813</v>
      </c>
      <c r="AY294">
        <f t="shared" si="169"/>
        <v>0.1884314627453812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1669220972</v>
      </c>
      <c r="BF294">
        <v>1814.8242857142859</v>
      </c>
      <c r="BG294">
        <v>1834.595357142857</v>
      </c>
      <c r="BH294">
        <v>34.611846428571432</v>
      </c>
      <c r="BI294">
        <v>33.90257142857142</v>
      </c>
      <c r="BJ294">
        <v>1819.4275</v>
      </c>
      <c r="BK294">
        <v>34.496446428571417</v>
      </c>
      <c r="BL294">
        <v>649.99367857142863</v>
      </c>
      <c r="BM294">
        <v>101.0287142857143</v>
      </c>
      <c r="BN294">
        <v>9.9959642857142858E-2</v>
      </c>
      <c r="BO294">
        <v>32.889321428571428</v>
      </c>
      <c r="BP294">
        <v>33.467414285714291</v>
      </c>
      <c r="BQ294">
        <v>999.9000000000002</v>
      </c>
      <c r="BR294">
        <v>0</v>
      </c>
      <c r="BS294">
        <v>0</v>
      </c>
      <c r="BT294">
        <v>8998.771785714287</v>
      </c>
      <c r="BU294">
        <v>0</v>
      </c>
      <c r="BV294">
        <v>12.81582142857143</v>
      </c>
      <c r="BW294">
        <v>-19.769782142857149</v>
      </c>
      <c r="BX294">
        <v>1879.8924999999999</v>
      </c>
      <c r="BY294">
        <v>1898.975714285714</v>
      </c>
      <c r="BZ294">
        <v>0.70928275000000007</v>
      </c>
      <c r="CA294">
        <v>1834.595357142857</v>
      </c>
      <c r="CB294">
        <v>33.90257142857142</v>
      </c>
      <c r="CC294">
        <v>3.4967935714285709</v>
      </c>
      <c r="CD294">
        <v>3.425135</v>
      </c>
      <c r="CE294">
        <v>26.604185714285709</v>
      </c>
      <c r="CF294">
        <v>26.25314642857143</v>
      </c>
      <c r="CG294">
        <v>1199.98</v>
      </c>
      <c r="CH294">
        <v>0.49996532142857147</v>
      </c>
      <c r="CI294">
        <v>0.50003467857142858</v>
      </c>
      <c r="CJ294">
        <v>0</v>
      </c>
      <c r="CK294">
        <v>869.21221428571437</v>
      </c>
      <c r="CL294">
        <v>4.9990899999999998</v>
      </c>
      <c r="CM294">
        <v>9646.2475000000013</v>
      </c>
      <c r="CN294">
        <v>9557.5757142857146</v>
      </c>
      <c r="CO294">
        <v>42.186999999999991</v>
      </c>
      <c r="CP294">
        <v>43.625</v>
      </c>
      <c r="CQ294">
        <v>42.875</v>
      </c>
      <c r="CR294">
        <v>42.8705</v>
      </c>
      <c r="CS294">
        <v>43.570999999999991</v>
      </c>
      <c r="CT294">
        <v>597.44714285714292</v>
      </c>
      <c r="CU294">
        <v>597.5328571428571</v>
      </c>
      <c r="CV294">
        <v>0</v>
      </c>
      <c r="CW294">
        <v>1669220986.8</v>
      </c>
      <c r="CX294">
        <v>0</v>
      </c>
      <c r="CY294">
        <v>1669215309.0999999</v>
      </c>
      <c r="CZ294" t="s">
        <v>356</v>
      </c>
      <c r="DA294">
        <v>1669215309.0999999</v>
      </c>
      <c r="DB294">
        <v>1669215308.0999999</v>
      </c>
      <c r="DC294">
        <v>4</v>
      </c>
      <c r="DD294">
        <v>-3.3000000000000002E-2</v>
      </c>
      <c r="DE294">
        <v>-1.7000000000000001E-2</v>
      </c>
      <c r="DF294">
        <v>-3.2709999999999999</v>
      </c>
      <c r="DG294">
        <v>0.115</v>
      </c>
      <c r="DH294">
        <v>409</v>
      </c>
      <c r="DI294">
        <v>31</v>
      </c>
      <c r="DJ294">
        <v>0.59</v>
      </c>
      <c r="DK294">
        <v>0.22</v>
      </c>
      <c r="DL294">
        <v>-19.748764999999999</v>
      </c>
      <c r="DM294">
        <v>-0.29483527204500642</v>
      </c>
      <c r="DN294">
        <v>6.3909340279806132E-2</v>
      </c>
      <c r="DO294">
        <v>0</v>
      </c>
      <c r="DP294">
        <v>0.71287450000000008</v>
      </c>
      <c r="DQ294">
        <v>-6.4561485928705545E-2</v>
      </c>
      <c r="DR294">
        <v>8.1416314274228851E-3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3.2968000000000002</v>
      </c>
      <c r="EB294">
        <v>2.6253099999999998</v>
      </c>
      <c r="EC294">
        <v>0.26934599999999997</v>
      </c>
      <c r="ED294">
        <v>0.268988</v>
      </c>
      <c r="EE294">
        <v>0.14118800000000001</v>
      </c>
      <c r="EF294">
        <v>0.13761300000000001</v>
      </c>
      <c r="EG294">
        <v>22144</v>
      </c>
      <c r="EH294">
        <v>22553.200000000001</v>
      </c>
      <c r="EI294">
        <v>28211.3</v>
      </c>
      <c r="EJ294">
        <v>29710.1</v>
      </c>
      <c r="EK294">
        <v>33337</v>
      </c>
      <c r="EL294">
        <v>35565.599999999999</v>
      </c>
      <c r="EM294">
        <v>39804.800000000003</v>
      </c>
      <c r="EN294">
        <v>42446.6</v>
      </c>
      <c r="EO294">
        <v>2.1741299999999999</v>
      </c>
      <c r="EP294">
        <v>2.1893500000000001</v>
      </c>
      <c r="EQ294">
        <v>0.13683000000000001</v>
      </c>
      <c r="ER294">
        <v>0</v>
      </c>
      <c r="ES294">
        <v>31.257100000000001</v>
      </c>
      <c r="ET294">
        <v>999.9</v>
      </c>
      <c r="EU294">
        <v>75.5</v>
      </c>
      <c r="EV294">
        <v>35.1</v>
      </c>
      <c r="EW294">
        <v>42.445900000000002</v>
      </c>
      <c r="EX294">
        <v>56.9818</v>
      </c>
      <c r="EY294">
        <v>-2.7924699999999998</v>
      </c>
      <c r="EZ294">
        <v>2</v>
      </c>
      <c r="FA294">
        <v>0.44285799999999997</v>
      </c>
      <c r="FB294">
        <v>0.29888900000000002</v>
      </c>
      <c r="FC294">
        <v>20.271100000000001</v>
      </c>
      <c r="FD294">
        <v>5.2183400000000004</v>
      </c>
      <c r="FE294">
        <v>12.0061</v>
      </c>
      <c r="FF294">
        <v>4.9861000000000004</v>
      </c>
      <c r="FG294">
        <v>3.2845499999999999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1.8621799999999999</v>
      </c>
      <c r="FN294">
        <v>1.8642000000000001</v>
      </c>
      <c r="FO294">
        <v>1.86032</v>
      </c>
      <c r="FP294">
        <v>1.8610500000000001</v>
      </c>
      <c r="FQ294">
        <v>1.8601700000000001</v>
      </c>
      <c r="FR294">
        <v>1.86188</v>
      </c>
      <c r="FS294">
        <v>1.8583799999999999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-4.6100000000000003</v>
      </c>
      <c r="GH294">
        <v>0.1154</v>
      </c>
      <c r="GI294">
        <v>-2.7106589400944232</v>
      </c>
      <c r="GJ294">
        <v>-1.6100910332537859E-3</v>
      </c>
      <c r="GK294">
        <v>7.0186618486508772E-7</v>
      </c>
      <c r="GL294">
        <v>-2.134652460378022E-10</v>
      </c>
      <c r="GM294">
        <v>0.1154050000000026</v>
      </c>
      <c r="GN294">
        <v>0</v>
      </c>
      <c r="GO294">
        <v>0</v>
      </c>
      <c r="GP294">
        <v>0</v>
      </c>
      <c r="GQ294">
        <v>5</v>
      </c>
      <c r="GR294">
        <v>2079</v>
      </c>
      <c r="GS294">
        <v>3</v>
      </c>
      <c r="GT294">
        <v>29</v>
      </c>
      <c r="GU294">
        <v>94.5</v>
      </c>
      <c r="GV294">
        <v>94.5</v>
      </c>
      <c r="GW294">
        <v>4.4934099999999999</v>
      </c>
      <c r="GX294">
        <v>2.48291</v>
      </c>
      <c r="GY294">
        <v>2.04834</v>
      </c>
      <c r="GZ294">
        <v>2.6232899999999999</v>
      </c>
      <c r="HA294">
        <v>2.1972700000000001</v>
      </c>
      <c r="HB294">
        <v>2.36938</v>
      </c>
      <c r="HC294">
        <v>39.817700000000002</v>
      </c>
      <c r="HD294">
        <v>14.709899999999999</v>
      </c>
      <c r="HE294">
        <v>18</v>
      </c>
      <c r="HF294">
        <v>661.28700000000003</v>
      </c>
      <c r="HG294">
        <v>749.36300000000006</v>
      </c>
      <c r="HH294">
        <v>31.000599999999999</v>
      </c>
      <c r="HI294">
        <v>33.007300000000001</v>
      </c>
      <c r="HJ294">
        <v>30.000499999999999</v>
      </c>
      <c r="HK294">
        <v>32.852200000000003</v>
      </c>
      <c r="HL294">
        <v>32.8386</v>
      </c>
      <c r="HM294">
        <v>89.837699999999998</v>
      </c>
      <c r="HN294">
        <v>28.424199999999999</v>
      </c>
      <c r="HO294">
        <v>96.996300000000005</v>
      </c>
      <c r="HP294">
        <v>31</v>
      </c>
      <c r="HQ294">
        <v>1860.13</v>
      </c>
      <c r="HR294">
        <v>33.918999999999997</v>
      </c>
      <c r="HS294">
        <v>99.384399999999999</v>
      </c>
      <c r="HT294">
        <v>98.448700000000002</v>
      </c>
    </row>
    <row r="295" spans="1:228" x14ac:dyDescent="0.2">
      <c r="A295">
        <v>280</v>
      </c>
      <c r="B295">
        <v>1669220984</v>
      </c>
      <c r="C295">
        <v>1234.5</v>
      </c>
      <c r="D295" t="s">
        <v>919</v>
      </c>
      <c r="E295" t="s">
        <v>920</v>
      </c>
      <c r="F295">
        <v>4</v>
      </c>
      <c r="G295">
        <v>1669220976</v>
      </c>
      <c r="H295">
        <f t="shared" si="136"/>
        <v>1.8237753716479647E-3</v>
      </c>
      <c r="I295">
        <f t="shared" si="137"/>
        <v>1.8237753716479648</v>
      </c>
      <c r="J295">
        <f t="shared" si="138"/>
        <v>21.419029985470974</v>
      </c>
      <c r="K295">
        <f t="shared" si="139"/>
        <v>1821.507142857143</v>
      </c>
      <c r="L295">
        <f t="shared" si="140"/>
        <v>1449.5097265265329</v>
      </c>
      <c r="M295">
        <f t="shared" si="141"/>
        <v>146.58676649959222</v>
      </c>
      <c r="N295">
        <f t="shared" si="142"/>
        <v>184.20631289392861</v>
      </c>
      <c r="O295">
        <f t="shared" si="143"/>
        <v>0.10639785587433002</v>
      </c>
      <c r="P295">
        <f t="shared" si="144"/>
        <v>3.6772060797787822</v>
      </c>
      <c r="Q295">
        <f t="shared" si="145"/>
        <v>0.10471670527454215</v>
      </c>
      <c r="R295">
        <f t="shared" si="146"/>
        <v>6.5596772766554609E-2</v>
      </c>
      <c r="S295">
        <f t="shared" si="147"/>
        <v>226.11432255836547</v>
      </c>
      <c r="T295">
        <f t="shared" si="148"/>
        <v>33.585557388008134</v>
      </c>
      <c r="U295">
        <f t="shared" si="149"/>
        <v>33.471471428571427</v>
      </c>
      <c r="V295">
        <f t="shared" si="150"/>
        <v>5.1874952661346034</v>
      </c>
      <c r="W295">
        <f t="shared" si="151"/>
        <v>69.730569052126427</v>
      </c>
      <c r="X295">
        <f t="shared" si="152"/>
        <v>3.5018811158341636</v>
      </c>
      <c r="Y295">
        <f t="shared" si="153"/>
        <v>5.0220171202336896</v>
      </c>
      <c r="Z295">
        <f t="shared" si="154"/>
        <v>1.6856141503004398</v>
      </c>
      <c r="AA295">
        <f t="shared" si="155"/>
        <v>-80.428493889675238</v>
      </c>
      <c r="AB295">
        <f t="shared" si="156"/>
        <v>-114.53564934870424</v>
      </c>
      <c r="AC295">
        <f t="shared" si="157"/>
        <v>-7.1462107433870008</v>
      </c>
      <c r="AD295">
        <f t="shared" si="158"/>
        <v>24.003968576598979</v>
      </c>
      <c r="AE295">
        <f t="shared" si="159"/>
        <v>44.396658669012936</v>
      </c>
      <c r="AF295">
        <f t="shared" si="160"/>
        <v>1.7700718359488576</v>
      </c>
      <c r="AG295">
        <f t="shared" si="161"/>
        <v>21.419029985470974</v>
      </c>
      <c r="AH295">
        <v>1915.466318878789</v>
      </c>
      <c r="AI295">
        <v>1899.7281818181809</v>
      </c>
      <c r="AJ295">
        <v>1.6881350649347999</v>
      </c>
      <c r="AK295">
        <v>63.31</v>
      </c>
      <c r="AL295">
        <f t="shared" si="162"/>
        <v>1.8237753716479648</v>
      </c>
      <c r="AM295">
        <v>33.936469527335852</v>
      </c>
      <c r="AN295">
        <v>34.658364848484837</v>
      </c>
      <c r="AO295">
        <v>1.72524742727078E-3</v>
      </c>
      <c r="AP295">
        <v>89.38907270601743</v>
      </c>
      <c r="AQ295">
        <v>31</v>
      </c>
      <c r="AR295">
        <v>5</v>
      </c>
      <c r="AS295">
        <f t="shared" si="163"/>
        <v>1</v>
      </c>
      <c r="AT295">
        <f t="shared" si="164"/>
        <v>0</v>
      </c>
      <c r="AU295">
        <f t="shared" si="165"/>
        <v>47295.079531753792</v>
      </c>
      <c r="AV295">
        <f t="shared" si="166"/>
        <v>1199.9796428571431</v>
      </c>
      <c r="AW295">
        <f t="shared" si="167"/>
        <v>1025.9091028799821</v>
      </c>
      <c r="AX295">
        <f t="shared" si="168"/>
        <v>0.85493875582530698</v>
      </c>
      <c r="AY295">
        <f t="shared" si="169"/>
        <v>0.18843179874284272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1669220976</v>
      </c>
      <c r="BF295">
        <v>1821.507142857143</v>
      </c>
      <c r="BG295">
        <v>1841.288214285714</v>
      </c>
      <c r="BH295">
        <v>34.628028571428572</v>
      </c>
      <c r="BI295">
        <v>33.918225</v>
      </c>
      <c r="BJ295">
        <v>1826.118214285714</v>
      </c>
      <c r="BK295">
        <v>34.512624999999993</v>
      </c>
      <c r="BL295">
        <v>649.99671428571435</v>
      </c>
      <c r="BM295">
        <v>101.0285714285714</v>
      </c>
      <c r="BN295">
        <v>9.9943832142857153E-2</v>
      </c>
      <c r="BO295">
        <v>32.893725000000003</v>
      </c>
      <c r="BP295">
        <v>33.471471428571427</v>
      </c>
      <c r="BQ295">
        <v>999.9000000000002</v>
      </c>
      <c r="BR295">
        <v>0</v>
      </c>
      <c r="BS295">
        <v>0</v>
      </c>
      <c r="BT295">
        <v>9000.5357142857138</v>
      </c>
      <c r="BU295">
        <v>0</v>
      </c>
      <c r="BV295">
        <v>12.86983928571428</v>
      </c>
      <c r="BW295">
        <v>-19.779960714285711</v>
      </c>
      <c r="BX295">
        <v>1886.846428571429</v>
      </c>
      <c r="BY295">
        <v>1905.934642857143</v>
      </c>
      <c r="BZ295">
        <v>0.70981285714285713</v>
      </c>
      <c r="CA295">
        <v>1841.288214285714</v>
      </c>
      <c r="CB295">
        <v>33.918225</v>
      </c>
      <c r="CC295">
        <v>3.4984239285714289</v>
      </c>
      <c r="CD295">
        <v>3.4267110714285711</v>
      </c>
      <c r="CE295">
        <v>26.612100000000009</v>
      </c>
      <c r="CF295">
        <v>26.260942857142862</v>
      </c>
      <c r="CG295">
        <v>1199.9796428571431</v>
      </c>
      <c r="CH295">
        <v>0.49996025000000011</v>
      </c>
      <c r="CI295">
        <v>0.50003974999999989</v>
      </c>
      <c r="CJ295">
        <v>0</v>
      </c>
      <c r="CK295">
        <v>869.16896428571431</v>
      </c>
      <c r="CL295">
        <v>4.9990899999999998</v>
      </c>
      <c r="CM295">
        <v>9646.5271428571432</v>
      </c>
      <c r="CN295">
        <v>9557.5517857142859</v>
      </c>
      <c r="CO295">
        <v>42.186999999999991</v>
      </c>
      <c r="CP295">
        <v>43.625</v>
      </c>
      <c r="CQ295">
        <v>42.875</v>
      </c>
      <c r="CR295">
        <v>42.875</v>
      </c>
      <c r="CS295">
        <v>43.575499999999977</v>
      </c>
      <c r="CT295">
        <v>597.43999999999994</v>
      </c>
      <c r="CU295">
        <v>597.53964285714278</v>
      </c>
      <c r="CV295">
        <v>0</v>
      </c>
      <c r="CW295">
        <v>1669220991</v>
      </c>
      <c r="CX295">
        <v>0</v>
      </c>
      <c r="CY295">
        <v>1669215309.0999999</v>
      </c>
      <c r="CZ295" t="s">
        <v>356</v>
      </c>
      <c r="DA295">
        <v>1669215309.0999999</v>
      </c>
      <c r="DB295">
        <v>1669215308.0999999</v>
      </c>
      <c r="DC295">
        <v>4</v>
      </c>
      <c r="DD295">
        <v>-3.3000000000000002E-2</v>
      </c>
      <c r="DE295">
        <v>-1.7000000000000001E-2</v>
      </c>
      <c r="DF295">
        <v>-3.2709999999999999</v>
      </c>
      <c r="DG295">
        <v>0.115</v>
      </c>
      <c r="DH295">
        <v>409</v>
      </c>
      <c r="DI295">
        <v>31</v>
      </c>
      <c r="DJ295">
        <v>0.59</v>
      </c>
      <c r="DK295">
        <v>0.22</v>
      </c>
      <c r="DL295">
        <v>-19.779215000000001</v>
      </c>
      <c r="DM295">
        <v>-0.18414258911817219</v>
      </c>
      <c r="DN295">
        <v>5.6913941833263121E-2</v>
      </c>
      <c r="DO295">
        <v>0</v>
      </c>
      <c r="DP295">
        <v>0.710503475</v>
      </c>
      <c r="DQ295">
        <v>1.9832532832994528E-3</v>
      </c>
      <c r="DR295">
        <v>4.6067189136493958E-3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3.2968600000000001</v>
      </c>
      <c r="EB295">
        <v>2.6253000000000002</v>
      </c>
      <c r="EC295">
        <v>0.26989400000000002</v>
      </c>
      <c r="ED295">
        <v>0.26954499999999998</v>
      </c>
      <c r="EE295">
        <v>0.14122699999999999</v>
      </c>
      <c r="EF295">
        <v>0.13764999999999999</v>
      </c>
      <c r="EG295">
        <v>22127</v>
      </c>
      <c r="EH295">
        <v>22535.599999999999</v>
      </c>
      <c r="EI295">
        <v>28210.9</v>
      </c>
      <c r="EJ295">
        <v>29709.7</v>
      </c>
      <c r="EK295">
        <v>33335.4</v>
      </c>
      <c r="EL295">
        <v>35563.599999999999</v>
      </c>
      <c r="EM295">
        <v>39804.699999999997</v>
      </c>
      <c r="EN295">
        <v>42446.1</v>
      </c>
      <c r="EO295">
        <v>2.17435</v>
      </c>
      <c r="EP295">
        <v>2.1890200000000002</v>
      </c>
      <c r="EQ295">
        <v>0.13664399999999999</v>
      </c>
      <c r="ER295">
        <v>0</v>
      </c>
      <c r="ES295">
        <v>31.2638</v>
      </c>
      <c r="ET295">
        <v>999.9</v>
      </c>
      <c r="EU295">
        <v>75.5</v>
      </c>
      <c r="EV295">
        <v>35.1</v>
      </c>
      <c r="EW295">
        <v>42.446800000000003</v>
      </c>
      <c r="EX295">
        <v>56.8018</v>
      </c>
      <c r="EY295">
        <v>-2.8084899999999999</v>
      </c>
      <c r="EZ295">
        <v>2</v>
      </c>
      <c r="FA295">
        <v>0.44322899999999998</v>
      </c>
      <c r="FB295">
        <v>0.30169899999999999</v>
      </c>
      <c r="FC295">
        <v>20.271100000000001</v>
      </c>
      <c r="FD295">
        <v>5.2190899999999996</v>
      </c>
      <c r="FE295">
        <v>12.0059</v>
      </c>
      <c r="FF295">
        <v>4.9866999999999999</v>
      </c>
      <c r="FG295">
        <v>3.2846299999999999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1.8621799999999999</v>
      </c>
      <c r="FN295">
        <v>1.8641799999999999</v>
      </c>
      <c r="FO295">
        <v>1.86032</v>
      </c>
      <c r="FP295">
        <v>1.861</v>
      </c>
      <c r="FQ295">
        <v>1.86019</v>
      </c>
      <c r="FR295">
        <v>1.8618699999999999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-4.62</v>
      </c>
      <c r="GH295">
        <v>0.1154</v>
      </c>
      <c r="GI295">
        <v>-2.7106589400944232</v>
      </c>
      <c r="GJ295">
        <v>-1.6100910332537859E-3</v>
      </c>
      <c r="GK295">
        <v>7.0186618486508772E-7</v>
      </c>
      <c r="GL295">
        <v>-2.134652460378022E-10</v>
      </c>
      <c r="GM295">
        <v>0.1154050000000026</v>
      </c>
      <c r="GN295">
        <v>0</v>
      </c>
      <c r="GO295">
        <v>0</v>
      </c>
      <c r="GP295">
        <v>0</v>
      </c>
      <c r="GQ295">
        <v>5</v>
      </c>
      <c r="GR295">
        <v>2079</v>
      </c>
      <c r="GS295">
        <v>3</v>
      </c>
      <c r="GT295">
        <v>29</v>
      </c>
      <c r="GU295">
        <v>94.6</v>
      </c>
      <c r="GV295">
        <v>94.6</v>
      </c>
      <c r="GW295">
        <v>4.5068400000000004</v>
      </c>
      <c r="GX295">
        <v>2.4853499999999999</v>
      </c>
      <c r="GY295">
        <v>2.04834</v>
      </c>
      <c r="GZ295">
        <v>2.6232899999999999</v>
      </c>
      <c r="HA295">
        <v>2.1972700000000001</v>
      </c>
      <c r="HB295">
        <v>2.3315399999999999</v>
      </c>
      <c r="HC295">
        <v>39.817700000000002</v>
      </c>
      <c r="HD295">
        <v>14.7012</v>
      </c>
      <c r="HE295">
        <v>18</v>
      </c>
      <c r="HF295">
        <v>661.49699999999996</v>
      </c>
      <c r="HG295">
        <v>749.096</v>
      </c>
      <c r="HH295">
        <v>31.000699999999998</v>
      </c>
      <c r="HI295">
        <v>33.010899999999999</v>
      </c>
      <c r="HJ295">
        <v>30.000499999999999</v>
      </c>
      <c r="HK295">
        <v>32.8551</v>
      </c>
      <c r="HL295">
        <v>32.842300000000002</v>
      </c>
      <c r="HM295">
        <v>90.090299999999999</v>
      </c>
      <c r="HN295">
        <v>28.424199999999999</v>
      </c>
      <c r="HO295">
        <v>96.996300000000005</v>
      </c>
      <c r="HP295">
        <v>31</v>
      </c>
      <c r="HQ295">
        <v>1866.81</v>
      </c>
      <c r="HR295">
        <v>33.918999999999997</v>
      </c>
      <c r="HS295">
        <v>99.383700000000005</v>
      </c>
      <c r="HT295">
        <v>98.447199999999995</v>
      </c>
    </row>
    <row r="296" spans="1:228" x14ac:dyDescent="0.2">
      <c r="A296">
        <v>281</v>
      </c>
      <c r="B296">
        <v>1669220988</v>
      </c>
      <c r="C296">
        <v>1238.5</v>
      </c>
      <c r="D296" t="s">
        <v>921</v>
      </c>
      <c r="E296" t="s">
        <v>922</v>
      </c>
      <c r="F296">
        <v>4</v>
      </c>
      <c r="G296">
        <v>1669220980</v>
      </c>
      <c r="H296">
        <f t="shared" si="136"/>
        <v>1.8167270616304505E-3</v>
      </c>
      <c r="I296">
        <f t="shared" si="137"/>
        <v>1.8167270616304505</v>
      </c>
      <c r="J296">
        <f t="shared" si="138"/>
        <v>20.60059047699249</v>
      </c>
      <c r="K296">
        <f t="shared" si="139"/>
        <v>1828.1560714285711</v>
      </c>
      <c r="L296">
        <f t="shared" si="140"/>
        <v>1467.0782136208904</v>
      </c>
      <c r="M296">
        <f t="shared" si="141"/>
        <v>148.36291968034064</v>
      </c>
      <c r="N296">
        <f t="shared" si="142"/>
        <v>184.87805889984625</v>
      </c>
      <c r="O296">
        <f t="shared" si="143"/>
        <v>0.10597961820114868</v>
      </c>
      <c r="P296">
        <f t="shared" si="144"/>
        <v>3.6791423878570275</v>
      </c>
      <c r="Q296">
        <f t="shared" si="145"/>
        <v>0.10431240974173009</v>
      </c>
      <c r="R296">
        <f t="shared" si="146"/>
        <v>6.5342863365468629E-2</v>
      </c>
      <c r="S296">
        <f t="shared" si="147"/>
        <v>226.11636845129405</v>
      </c>
      <c r="T296">
        <f t="shared" si="148"/>
        <v>33.594007452797896</v>
      </c>
      <c r="U296">
        <f t="shared" si="149"/>
        <v>33.476889285714293</v>
      </c>
      <c r="V296">
        <f t="shared" si="150"/>
        <v>5.1890692263313802</v>
      </c>
      <c r="W296">
        <f t="shared" si="151"/>
        <v>69.734043135048523</v>
      </c>
      <c r="X296">
        <f t="shared" si="152"/>
        <v>3.5034955174490645</v>
      </c>
      <c r="Y296">
        <f t="shared" si="153"/>
        <v>5.0240820120871463</v>
      </c>
      <c r="Z296">
        <f t="shared" si="154"/>
        <v>1.6855737088823157</v>
      </c>
      <c r="AA296">
        <f t="shared" si="155"/>
        <v>-80.117663417902861</v>
      </c>
      <c r="AB296">
        <f t="shared" si="156"/>
        <v>-114.22051236647491</v>
      </c>
      <c r="AC296">
        <f t="shared" si="157"/>
        <v>-7.123241908993676</v>
      </c>
      <c r="AD296">
        <f t="shared" si="158"/>
        <v>24.65495075792262</v>
      </c>
      <c r="AE296">
        <f t="shared" si="159"/>
        <v>44.489498586387363</v>
      </c>
      <c r="AF296">
        <f t="shared" si="160"/>
        <v>1.7730493471417375</v>
      </c>
      <c r="AG296">
        <f t="shared" si="161"/>
        <v>20.60059047699249</v>
      </c>
      <c r="AH296">
        <v>1922.403203415585</v>
      </c>
      <c r="AI296">
        <v>1906.7262424242419</v>
      </c>
      <c r="AJ296">
        <v>1.763322943722893</v>
      </c>
      <c r="AK296">
        <v>63.31</v>
      </c>
      <c r="AL296">
        <f t="shared" si="162"/>
        <v>1.8167270616304505</v>
      </c>
      <c r="AM296">
        <v>33.95087258809184</v>
      </c>
      <c r="AN296">
        <v>34.674214545454518</v>
      </c>
      <c r="AO296">
        <v>9.4054937660538994E-4</v>
      </c>
      <c r="AP296">
        <v>89.38907270601743</v>
      </c>
      <c r="AQ296">
        <v>31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47328.564263960441</v>
      </c>
      <c r="AV296">
        <f t="shared" si="166"/>
        <v>1199.99</v>
      </c>
      <c r="AW296">
        <f t="shared" si="167"/>
        <v>1025.9180064514476</v>
      </c>
      <c r="AX296">
        <f t="shared" si="168"/>
        <v>0.8549387965328441</v>
      </c>
      <c r="AY296">
        <f t="shared" si="169"/>
        <v>0.18843187730838928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1669220980</v>
      </c>
      <c r="BF296">
        <v>1828.1560714285711</v>
      </c>
      <c r="BG296">
        <v>1847.982857142857</v>
      </c>
      <c r="BH296">
        <v>34.644114285714288</v>
      </c>
      <c r="BI296">
        <v>33.933128571428583</v>
      </c>
      <c r="BJ296">
        <v>1832.7746428571429</v>
      </c>
      <c r="BK296">
        <v>34.528710714285722</v>
      </c>
      <c r="BL296">
        <v>649.99671428571423</v>
      </c>
      <c r="BM296">
        <v>101.02825</v>
      </c>
      <c r="BN296">
        <v>9.9909564285714278E-2</v>
      </c>
      <c r="BO296">
        <v>32.901035714285719</v>
      </c>
      <c r="BP296">
        <v>33.476889285714293</v>
      </c>
      <c r="BQ296">
        <v>999.9000000000002</v>
      </c>
      <c r="BR296">
        <v>0</v>
      </c>
      <c r="BS296">
        <v>0</v>
      </c>
      <c r="BT296">
        <v>9007.2546428571422</v>
      </c>
      <c r="BU296">
        <v>0</v>
      </c>
      <c r="BV296">
        <v>12.93651071428571</v>
      </c>
      <c r="BW296">
        <v>-19.826503571428571</v>
      </c>
      <c r="BX296">
        <v>1893.763928571429</v>
      </c>
      <c r="BY296">
        <v>1912.893571428571</v>
      </c>
      <c r="BZ296">
        <v>0.71099092857142865</v>
      </c>
      <c r="CA296">
        <v>1847.982857142857</v>
      </c>
      <c r="CB296">
        <v>33.933128571428583</v>
      </c>
      <c r="CC296">
        <v>3.5000374999999999</v>
      </c>
      <c r="CD296">
        <v>3.4282064285714289</v>
      </c>
      <c r="CE296">
        <v>26.619932142857149</v>
      </c>
      <c r="CF296">
        <v>26.268328571428569</v>
      </c>
      <c r="CG296">
        <v>1199.99</v>
      </c>
      <c r="CH296">
        <v>0.49995921428571438</v>
      </c>
      <c r="CI296">
        <v>0.50004078571428567</v>
      </c>
      <c r="CJ296">
        <v>0</v>
      </c>
      <c r="CK296">
        <v>869.14910714285725</v>
      </c>
      <c r="CL296">
        <v>4.9990899999999998</v>
      </c>
      <c r="CM296">
        <v>9646.375</v>
      </c>
      <c r="CN296">
        <v>9557.6260714285727</v>
      </c>
      <c r="CO296">
        <v>42.186999999999991</v>
      </c>
      <c r="CP296">
        <v>43.625</v>
      </c>
      <c r="CQ296">
        <v>42.875</v>
      </c>
      <c r="CR296">
        <v>42.875</v>
      </c>
      <c r="CS296">
        <v>43.577749999999988</v>
      </c>
      <c r="CT296">
        <v>597.44357142857132</v>
      </c>
      <c r="CU296">
        <v>597.54642857142846</v>
      </c>
      <c r="CV296">
        <v>0</v>
      </c>
      <c r="CW296">
        <v>1669220995.2</v>
      </c>
      <c r="CX296">
        <v>0</v>
      </c>
      <c r="CY296">
        <v>1669215309.0999999</v>
      </c>
      <c r="CZ296" t="s">
        <v>356</v>
      </c>
      <c r="DA296">
        <v>1669215309.0999999</v>
      </c>
      <c r="DB296">
        <v>1669215308.0999999</v>
      </c>
      <c r="DC296">
        <v>4</v>
      </c>
      <c r="DD296">
        <v>-3.3000000000000002E-2</v>
      </c>
      <c r="DE296">
        <v>-1.7000000000000001E-2</v>
      </c>
      <c r="DF296">
        <v>-3.2709999999999999</v>
      </c>
      <c r="DG296">
        <v>0.115</v>
      </c>
      <c r="DH296">
        <v>409</v>
      </c>
      <c r="DI296">
        <v>31</v>
      </c>
      <c r="DJ296">
        <v>0.59</v>
      </c>
      <c r="DK296">
        <v>0.22</v>
      </c>
      <c r="DL296">
        <v>-19.8132725</v>
      </c>
      <c r="DM296">
        <v>-0.6644003752344787</v>
      </c>
      <c r="DN296">
        <v>8.6690654016162508E-2</v>
      </c>
      <c r="DO296">
        <v>0</v>
      </c>
      <c r="DP296">
        <v>0.71063637499999999</v>
      </c>
      <c r="DQ296">
        <v>2.855505816134991E-2</v>
      </c>
      <c r="DR296">
        <v>4.2490941839849828E-3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363</v>
      </c>
      <c r="EA296">
        <v>3.2968999999999999</v>
      </c>
      <c r="EB296">
        <v>2.6255000000000002</v>
      </c>
      <c r="EC296">
        <v>0.270451</v>
      </c>
      <c r="ED296">
        <v>0.270096</v>
      </c>
      <c r="EE296">
        <v>0.141266</v>
      </c>
      <c r="EF296">
        <v>0.13769799999999999</v>
      </c>
      <c r="EG296">
        <v>22110.1</v>
      </c>
      <c r="EH296">
        <v>22518.2</v>
      </c>
      <c r="EI296">
        <v>28211</v>
      </c>
      <c r="EJ296">
        <v>29709.3</v>
      </c>
      <c r="EK296">
        <v>33333.800000000003</v>
      </c>
      <c r="EL296">
        <v>35561.199999999997</v>
      </c>
      <c r="EM296">
        <v>39804.6</v>
      </c>
      <c r="EN296">
        <v>42445.599999999999</v>
      </c>
      <c r="EO296">
        <v>2.17395</v>
      </c>
      <c r="EP296">
        <v>2.1891500000000002</v>
      </c>
      <c r="EQ296">
        <v>0.13705300000000001</v>
      </c>
      <c r="ER296">
        <v>0</v>
      </c>
      <c r="ES296">
        <v>31.270099999999999</v>
      </c>
      <c r="ET296">
        <v>999.9</v>
      </c>
      <c r="EU296">
        <v>75.5</v>
      </c>
      <c r="EV296">
        <v>35.1</v>
      </c>
      <c r="EW296">
        <v>42.448</v>
      </c>
      <c r="EX296">
        <v>57.401800000000001</v>
      </c>
      <c r="EY296">
        <v>-2.6842999999999999</v>
      </c>
      <c r="EZ296">
        <v>2</v>
      </c>
      <c r="FA296">
        <v>0.44355699999999998</v>
      </c>
      <c r="FB296">
        <v>0.30266100000000001</v>
      </c>
      <c r="FC296">
        <v>20.2712</v>
      </c>
      <c r="FD296">
        <v>5.2186399999999997</v>
      </c>
      <c r="FE296">
        <v>12.006399999999999</v>
      </c>
      <c r="FF296">
        <v>4.9862500000000001</v>
      </c>
      <c r="FG296">
        <v>3.2845499999999999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1.8621799999999999</v>
      </c>
      <c r="FN296">
        <v>1.8641799999999999</v>
      </c>
      <c r="FO296">
        <v>1.8603099999999999</v>
      </c>
      <c r="FP296">
        <v>1.8610100000000001</v>
      </c>
      <c r="FQ296">
        <v>1.8601799999999999</v>
      </c>
      <c r="FR296">
        <v>1.8618699999999999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-4.63</v>
      </c>
      <c r="GH296">
        <v>0.1154</v>
      </c>
      <c r="GI296">
        <v>-2.7106589400944232</v>
      </c>
      <c r="GJ296">
        <v>-1.6100910332537859E-3</v>
      </c>
      <c r="GK296">
        <v>7.0186618486508772E-7</v>
      </c>
      <c r="GL296">
        <v>-2.134652460378022E-10</v>
      </c>
      <c r="GM296">
        <v>0.1154050000000026</v>
      </c>
      <c r="GN296">
        <v>0</v>
      </c>
      <c r="GO296">
        <v>0</v>
      </c>
      <c r="GP296">
        <v>0</v>
      </c>
      <c r="GQ296">
        <v>5</v>
      </c>
      <c r="GR296">
        <v>2079</v>
      </c>
      <c r="GS296">
        <v>3</v>
      </c>
      <c r="GT296">
        <v>29</v>
      </c>
      <c r="GU296">
        <v>94.6</v>
      </c>
      <c r="GV296">
        <v>94.7</v>
      </c>
      <c r="GW296">
        <v>4.5190400000000004</v>
      </c>
      <c r="GX296">
        <v>2.48291</v>
      </c>
      <c r="GY296">
        <v>2.04834</v>
      </c>
      <c r="GZ296">
        <v>2.6232899999999999</v>
      </c>
      <c r="HA296">
        <v>2.1972700000000001</v>
      </c>
      <c r="HB296">
        <v>2.3120099999999999</v>
      </c>
      <c r="HC296">
        <v>39.842799999999997</v>
      </c>
      <c r="HD296">
        <v>14.692399999999999</v>
      </c>
      <c r="HE296">
        <v>18</v>
      </c>
      <c r="HF296">
        <v>661.21799999999996</v>
      </c>
      <c r="HG296">
        <v>749.25300000000004</v>
      </c>
      <c r="HH296">
        <v>31.000499999999999</v>
      </c>
      <c r="HI296">
        <v>33.014600000000002</v>
      </c>
      <c r="HJ296">
        <v>30.000399999999999</v>
      </c>
      <c r="HK296">
        <v>32.858800000000002</v>
      </c>
      <c r="HL296">
        <v>32.845100000000002</v>
      </c>
      <c r="HM296">
        <v>90.337500000000006</v>
      </c>
      <c r="HN296">
        <v>28.424199999999999</v>
      </c>
      <c r="HO296">
        <v>96.996300000000005</v>
      </c>
      <c r="HP296">
        <v>31</v>
      </c>
      <c r="HQ296">
        <v>1873.49</v>
      </c>
      <c r="HR296">
        <v>33.915500000000002</v>
      </c>
      <c r="HS296">
        <v>99.383700000000005</v>
      </c>
      <c r="HT296">
        <v>98.446100000000001</v>
      </c>
    </row>
    <row r="297" spans="1:228" x14ac:dyDescent="0.2">
      <c r="A297">
        <v>282</v>
      </c>
      <c r="B297">
        <v>1669220992</v>
      </c>
      <c r="C297">
        <v>1242.5</v>
      </c>
      <c r="D297" t="s">
        <v>923</v>
      </c>
      <c r="E297" t="s">
        <v>924</v>
      </c>
      <c r="F297">
        <v>4</v>
      </c>
      <c r="G297">
        <v>1669220984</v>
      </c>
      <c r="H297">
        <f t="shared" si="136"/>
        <v>1.786802266034368E-3</v>
      </c>
      <c r="I297">
        <f t="shared" si="137"/>
        <v>1.7868022660343681</v>
      </c>
      <c r="J297">
        <f t="shared" si="138"/>
        <v>20.954050242555596</v>
      </c>
      <c r="K297">
        <f t="shared" si="139"/>
        <v>1834.808571428571</v>
      </c>
      <c r="L297">
        <f t="shared" si="140"/>
        <v>1462.7776411025884</v>
      </c>
      <c r="M297">
        <f t="shared" si="141"/>
        <v>147.92733362373986</v>
      </c>
      <c r="N297">
        <f t="shared" si="142"/>
        <v>185.54996470743598</v>
      </c>
      <c r="O297">
        <f t="shared" si="143"/>
        <v>0.10417125382505073</v>
      </c>
      <c r="P297">
        <f t="shared" si="144"/>
        <v>3.6774285750992681</v>
      </c>
      <c r="Q297">
        <f t="shared" si="145"/>
        <v>0.1025592514636164</v>
      </c>
      <c r="R297">
        <f t="shared" si="146"/>
        <v>6.4242286199459028E-2</v>
      </c>
      <c r="S297">
        <f t="shared" si="147"/>
        <v>226.11893848671176</v>
      </c>
      <c r="T297">
        <f t="shared" si="148"/>
        <v>33.608547730673436</v>
      </c>
      <c r="U297">
        <f t="shared" si="149"/>
        <v>33.484178571428572</v>
      </c>
      <c r="V297">
        <f t="shared" si="150"/>
        <v>5.1911875170546669</v>
      </c>
      <c r="W297">
        <f t="shared" si="151"/>
        <v>69.734356811762595</v>
      </c>
      <c r="X297">
        <f t="shared" si="152"/>
        <v>3.5050798276023438</v>
      </c>
      <c r="Y297">
        <f t="shared" si="153"/>
        <v>5.0263313348738263</v>
      </c>
      <c r="Z297">
        <f t="shared" si="154"/>
        <v>1.686107689452323</v>
      </c>
      <c r="AA297">
        <f t="shared" si="155"/>
        <v>-78.797979932115624</v>
      </c>
      <c r="AB297">
        <f t="shared" si="156"/>
        <v>-114.03419056377682</v>
      </c>
      <c r="AC297">
        <f t="shared" si="157"/>
        <v>-7.115467961808565</v>
      </c>
      <c r="AD297">
        <f t="shared" si="158"/>
        <v>26.171300029010737</v>
      </c>
      <c r="AE297">
        <f t="shared" si="159"/>
        <v>44.635680231877004</v>
      </c>
      <c r="AF297">
        <f t="shared" si="160"/>
        <v>1.7742319913143374</v>
      </c>
      <c r="AG297">
        <f t="shared" si="161"/>
        <v>20.954050242555596</v>
      </c>
      <c r="AH297">
        <v>1929.53171912987</v>
      </c>
      <c r="AI297">
        <v>1913.7481212121211</v>
      </c>
      <c r="AJ297">
        <v>1.751709090909005</v>
      </c>
      <c r="AK297">
        <v>63.31</v>
      </c>
      <c r="AL297">
        <f t="shared" si="162"/>
        <v>1.7868022660343681</v>
      </c>
      <c r="AM297">
        <v>33.971879101425323</v>
      </c>
      <c r="AN297">
        <v>34.685904848484839</v>
      </c>
      <c r="AO297">
        <v>4.4461167073880188E-4</v>
      </c>
      <c r="AP297">
        <v>89.38907270601743</v>
      </c>
      <c r="AQ297">
        <v>31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47296.689660555334</v>
      </c>
      <c r="AV297">
        <f t="shared" si="166"/>
        <v>1200.005714285714</v>
      </c>
      <c r="AW297">
        <f t="shared" si="167"/>
        <v>1025.931238594151</v>
      </c>
      <c r="AX297">
        <f t="shared" si="168"/>
        <v>0.85493862769213691</v>
      </c>
      <c r="AY297">
        <f t="shared" si="169"/>
        <v>0.18843155144582438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1669220984</v>
      </c>
      <c r="BF297">
        <v>1834.808571428571</v>
      </c>
      <c r="BG297">
        <v>1854.701428571429</v>
      </c>
      <c r="BH297">
        <v>34.65993928571428</v>
      </c>
      <c r="BI297">
        <v>33.948507142857153</v>
      </c>
      <c r="BJ297">
        <v>1839.434285714286</v>
      </c>
      <c r="BK297">
        <v>34.544532142857143</v>
      </c>
      <c r="BL297">
        <v>650.01146428571428</v>
      </c>
      <c r="BM297">
        <v>101.02767857142859</v>
      </c>
      <c r="BN297">
        <v>0.100018125</v>
      </c>
      <c r="BO297">
        <v>32.908996428571427</v>
      </c>
      <c r="BP297">
        <v>33.484178571428572</v>
      </c>
      <c r="BQ297">
        <v>999.9000000000002</v>
      </c>
      <c r="BR297">
        <v>0</v>
      </c>
      <c r="BS297">
        <v>0</v>
      </c>
      <c r="BT297">
        <v>9001.3839285714294</v>
      </c>
      <c r="BU297">
        <v>0</v>
      </c>
      <c r="BV297">
        <v>13.067403571428571</v>
      </c>
      <c r="BW297">
        <v>-19.893128571428569</v>
      </c>
      <c r="BX297">
        <v>1900.6853571428569</v>
      </c>
      <c r="BY297">
        <v>1919.879285714286</v>
      </c>
      <c r="BZ297">
        <v>0.71142857142857141</v>
      </c>
      <c r="CA297">
        <v>1854.701428571429</v>
      </c>
      <c r="CB297">
        <v>33.948507142857153</v>
      </c>
      <c r="CC297">
        <v>3.5016150000000001</v>
      </c>
      <c r="CD297">
        <v>3.4297399999999998</v>
      </c>
      <c r="CE297">
        <v>26.62758214285714</v>
      </c>
      <c r="CF297">
        <v>26.275903571428572</v>
      </c>
      <c r="CG297">
        <v>1200.005714285714</v>
      </c>
      <c r="CH297">
        <v>0.49996382142857138</v>
      </c>
      <c r="CI297">
        <v>0.50003617857142857</v>
      </c>
      <c r="CJ297">
        <v>0</v>
      </c>
      <c r="CK297">
        <v>869.14924999999982</v>
      </c>
      <c r="CL297">
        <v>4.9990899999999998</v>
      </c>
      <c r="CM297">
        <v>9658.5203571428556</v>
      </c>
      <c r="CN297">
        <v>9557.766785714286</v>
      </c>
      <c r="CO297">
        <v>42.186999999999991</v>
      </c>
      <c r="CP297">
        <v>43.625</v>
      </c>
      <c r="CQ297">
        <v>42.875</v>
      </c>
      <c r="CR297">
        <v>42.875</v>
      </c>
      <c r="CS297">
        <v>43.591250000000002</v>
      </c>
      <c r="CT297">
        <v>597.45821428571435</v>
      </c>
      <c r="CU297">
        <v>597.5474999999999</v>
      </c>
      <c r="CV297">
        <v>0</v>
      </c>
      <c r="CW297">
        <v>1669220999.4000001</v>
      </c>
      <c r="CX297">
        <v>0</v>
      </c>
      <c r="CY297">
        <v>1669215309.0999999</v>
      </c>
      <c r="CZ297" t="s">
        <v>356</v>
      </c>
      <c r="DA297">
        <v>1669215309.0999999</v>
      </c>
      <c r="DB297">
        <v>1669215308.0999999</v>
      </c>
      <c r="DC297">
        <v>4</v>
      </c>
      <c r="DD297">
        <v>-3.3000000000000002E-2</v>
      </c>
      <c r="DE297">
        <v>-1.7000000000000001E-2</v>
      </c>
      <c r="DF297">
        <v>-3.2709999999999999</v>
      </c>
      <c r="DG297">
        <v>0.115</v>
      </c>
      <c r="DH297">
        <v>409</v>
      </c>
      <c r="DI297">
        <v>31</v>
      </c>
      <c r="DJ297">
        <v>0.59</v>
      </c>
      <c r="DK297">
        <v>0.22</v>
      </c>
      <c r="DL297">
        <v>-19.854424999999999</v>
      </c>
      <c r="DM297">
        <v>-1.0046611632270059</v>
      </c>
      <c r="DN297">
        <v>0.1028561805386527</v>
      </c>
      <c r="DO297">
        <v>0</v>
      </c>
      <c r="DP297">
        <v>0.71035172499999999</v>
      </c>
      <c r="DQ297">
        <v>1.130187242026247E-2</v>
      </c>
      <c r="DR297">
        <v>4.4860105884153949E-3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363</v>
      </c>
      <c r="EA297">
        <v>3.29684</v>
      </c>
      <c r="EB297">
        <v>2.6252900000000001</v>
      </c>
      <c r="EC297">
        <v>0.27101599999999998</v>
      </c>
      <c r="ED297">
        <v>0.27065899999999998</v>
      </c>
      <c r="EE297">
        <v>0.14129800000000001</v>
      </c>
      <c r="EF297">
        <v>0.13775499999999999</v>
      </c>
      <c r="EG297">
        <v>22092.3</v>
      </c>
      <c r="EH297">
        <v>22500.400000000001</v>
      </c>
      <c r="EI297">
        <v>28210.3</v>
      </c>
      <c r="EJ297">
        <v>29708.9</v>
      </c>
      <c r="EK297">
        <v>33331.4</v>
      </c>
      <c r="EL297">
        <v>35558.199999999997</v>
      </c>
      <c r="EM297">
        <v>39803.199999999997</v>
      </c>
      <c r="EN297">
        <v>42444.800000000003</v>
      </c>
      <c r="EO297">
        <v>2.1742499999999998</v>
      </c>
      <c r="EP297">
        <v>2.1892800000000001</v>
      </c>
      <c r="EQ297">
        <v>0.13758600000000001</v>
      </c>
      <c r="ER297">
        <v>0</v>
      </c>
      <c r="ES297">
        <v>31.276</v>
      </c>
      <c r="ET297">
        <v>999.9</v>
      </c>
      <c r="EU297">
        <v>75.5</v>
      </c>
      <c r="EV297">
        <v>35.1</v>
      </c>
      <c r="EW297">
        <v>42.449800000000003</v>
      </c>
      <c r="EX297">
        <v>57.221800000000002</v>
      </c>
      <c r="EY297">
        <v>-2.7884600000000002</v>
      </c>
      <c r="EZ297">
        <v>2</v>
      </c>
      <c r="FA297">
        <v>0.44375500000000001</v>
      </c>
      <c r="FB297">
        <v>0.30428699999999997</v>
      </c>
      <c r="FC297">
        <v>20.271000000000001</v>
      </c>
      <c r="FD297">
        <v>5.2184900000000001</v>
      </c>
      <c r="FE297">
        <v>12.005000000000001</v>
      </c>
      <c r="FF297">
        <v>4.9861500000000003</v>
      </c>
      <c r="FG297">
        <v>3.2845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1.8641700000000001</v>
      </c>
      <c r="FO297">
        <v>1.86026</v>
      </c>
      <c r="FP297">
        <v>1.861</v>
      </c>
      <c r="FQ297">
        <v>1.8601799999999999</v>
      </c>
      <c r="FR297">
        <v>1.8618600000000001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-4.6500000000000004</v>
      </c>
      <c r="GH297">
        <v>0.1154</v>
      </c>
      <c r="GI297">
        <v>-2.7106589400944232</v>
      </c>
      <c r="GJ297">
        <v>-1.6100910332537859E-3</v>
      </c>
      <c r="GK297">
        <v>7.0186618486508772E-7</v>
      </c>
      <c r="GL297">
        <v>-2.134652460378022E-10</v>
      </c>
      <c r="GM297">
        <v>0.1154050000000026</v>
      </c>
      <c r="GN297">
        <v>0</v>
      </c>
      <c r="GO297">
        <v>0</v>
      </c>
      <c r="GP297">
        <v>0</v>
      </c>
      <c r="GQ297">
        <v>5</v>
      </c>
      <c r="GR297">
        <v>2079</v>
      </c>
      <c r="GS297">
        <v>3</v>
      </c>
      <c r="GT297">
        <v>29</v>
      </c>
      <c r="GU297">
        <v>94.7</v>
      </c>
      <c r="GV297">
        <v>94.7</v>
      </c>
      <c r="GW297">
        <v>4.53125</v>
      </c>
      <c r="GX297">
        <v>2.48291</v>
      </c>
      <c r="GY297">
        <v>2.04834</v>
      </c>
      <c r="GZ297">
        <v>2.6232899999999999</v>
      </c>
      <c r="HA297">
        <v>2.1972700000000001</v>
      </c>
      <c r="HB297">
        <v>2.3107899999999999</v>
      </c>
      <c r="HC297">
        <v>39.842799999999997</v>
      </c>
      <c r="HD297">
        <v>14.6837</v>
      </c>
      <c r="HE297">
        <v>18</v>
      </c>
      <c r="HF297">
        <v>661.48900000000003</v>
      </c>
      <c r="HG297">
        <v>749.42100000000005</v>
      </c>
      <c r="HH297">
        <v>31.000499999999999</v>
      </c>
      <c r="HI297">
        <v>33.020000000000003</v>
      </c>
      <c r="HJ297">
        <v>30.000399999999999</v>
      </c>
      <c r="HK297">
        <v>32.861899999999999</v>
      </c>
      <c r="HL297">
        <v>32.848999999999997</v>
      </c>
      <c r="HM297">
        <v>90.583799999999997</v>
      </c>
      <c r="HN297">
        <v>28.424199999999999</v>
      </c>
      <c r="HO297">
        <v>96.620999999999995</v>
      </c>
      <c r="HP297">
        <v>31</v>
      </c>
      <c r="HQ297">
        <v>1880.18</v>
      </c>
      <c r="HR297">
        <v>33.902999999999999</v>
      </c>
      <c r="HS297">
        <v>99.380600000000001</v>
      </c>
      <c r="HT297">
        <v>98.444400000000002</v>
      </c>
    </row>
    <row r="298" spans="1:228" x14ac:dyDescent="0.2">
      <c r="A298">
        <v>283</v>
      </c>
      <c r="B298">
        <v>1669220996</v>
      </c>
      <c r="C298">
        <v>1246.5</v>
      </c>
      <c r="D298" t="s">
        <v>925</v>
      </c>
      <c r="E298" t="s">
        <v>926</v>
      </c>
      <c r="F298">
        <v>4</v>
      </c>
      <c r="G298">
        <v>1669220988</v>
      </c>
      <c r="H298">
        <f t="shared" si="136"/>
        <v>1.8493591912569958E-3</v>
      </c>
      <c r="I298">
        <f t="shared" si="137"/>
        <v>1.8493591912569958</v>
      </c>
      <c r="J298">
        <f t="shared" si="138"/>
        <v>21.50649452862848</v>
      </c>
      <c r="K298">
        <f t="shared" si="139"/>
        <v>1841.4621428571429</v>
      </c>
      <c r="L298">
        <f t="shared" si="140"/>
        <v>1471.7503285104688</v>
      </c>
      <c r="M298">
        <f t="shared" si="141"/>
        <v>148.83375661199173</v>
      </c>
      <c r="N298">
        <f t="shared" si="142"/>
        <v>186.22161862031291</v>
      </c>
      <c r="O298">
        <f t="shared" si="143"/>
        <v>0.10781260581589945</v>
      </c>
      <c r="P298">
        <f t="shared" si="144"/>
        <v>3.6794561076803483</v>
      </c>
      <c r="Q298">
        <f t="shared" si="145"/>
        <v>0.1060878782108324</v>
      </c>
      <c r="R298">
        <f t="shared" si="146"/>
        <v>6.6457585458291182E-2</v>
      </c>
      <c r="S298">
        <f t="shared" si="147"/>
        <v>226.11725420130236</v>
      </c>
      <c r="T298">
        <f t="shared" si="148"/>
        <v>33.602841345824523</v>
      </c>
      <c r="U298">
        <f t="shared" si="149"/>
        <v>33.492792857142859</v>
      </c>
      <c r="V298">
        <f t="shared" si="150"/>
        <v>5.1936918268642778</v>
      </c>
      <c r="W298">
        <f t="shared" si="151"/>
        <v>69.735065100409301</v>
      </c>
      <c r="X298">
        <f t="shared" si="152"/>
        <v>3.5066451757395618</v>
      </c>
      <c r="Y298">
        <f t="shared" si="153"/>
        <v>5.0285249905344678</v>
      </c>
      <c r="Z298">
        <f t="shared" si="154"/>
        <v>1.687046651124716</v>
      </c>
      <c r="AA298">
        <f t="shared" si="155"/>
        <v>-81.556740334433513</v>
      </c>
      <c r="AB298">
        <f t="shared" si="156"/>
        <v>-114.26638303201942</v>
      </c>
      <c r="AC298">
        <f t="shared" si="157"/>
        <v>-7.126599000021657</v>
      </c>
      <c r="AD298">
        <f t="shared" si="158"/>
        <v>23.167531834827784</v>
      </c>
      <c r="AE298">
        <f t="shared" si="159"/>
        <v>44.681272273065304</v>
      </c>
      <c r="AF298">
        <f t="shared" si="160"/>
        <v>1.7685991137484998</v>
      </c>
      <c r="AG298">
        <f t="shared" si="161"/>
        <v>21.50649452862848</v>
      </c>
      <c r="AH298">
        <v>1936.345339259741</v>
      </c>
      <c r="AI298">
        <v>1920.5544242424239</v>
      </c>
      <c r="AJ298">
        <v>1.6920865800865079</v>
      </c>
      <c r="AK298">
        <v>63.31</v>
      </c>
      <c r="AL298">
        <f t="shared" si="162"/>
        <v>1.8493591912569958</v>
      </c>
      <c r="AM298">
        <v>33.994450209211863</v>
      </c>
      <c r="AN298">
        <v>34.706151515151518</v>
      </c>
      <c r="AO298">
        <v>5.4647904806239926E-3</v>
      </c>
      <c r="AP298">
        <v>89.38907270601743</v>
      </c>
      <c r="AQ298">
        <v>31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47331.73267350089</v>
      </c>
      <c r="AV298">
        <f t="shared" si="166"/>
        <v>1199.9946428571429</v>
      </c>
      <c r="AW298">
        <f t="shared" si="167"/>
        <v>1025.921981451452</v>
      </c>
      <c r="AX298">
        <f t="shared" si="168"/>
        <v>0.8549388012339536</v>
      </c>
      <c r="AY298">
        <f t="shared" si="169"/>
        <v>0.18843188638153044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1669220988</v>
      </c>
      <c r="BF298">
        <v>1841.4621428571429</v>
      </c>
      <c r="BG298">
        <v>1861.375</v>
      </c>
      <c r="BH298">
        <v>34.675642857142861</v>
      </c>
      <c r="BI298">
        <v>33.966464285714281</v>
      </c>
      <c r="BJ298">
        <v>1846.0960714285709</v>
      </c>
      <c r="BK298">
        <v>34.560235714285717</v>
      </c>
      <c r="BL298">
        <v>649.99621428571425</v>
      </c>
      <c r="BM298">
        <v>101.02714285714281</v>
      </c>
      <c r="BN298">
        <v>9.9898685714285701E-2</v>
      </c>
      <c r="BO298">
        <v>32.916757142857151</v>
      </c>
      <c r="BP298">
        <v>33.492792857142859</v>
      </c>
      <c r="BQ298">
        <v>999.9000000000002</v>
      </c>
      <c r="BR298">
        <v>0</v>
      </c>
      <c r="BS298">
        <v>0</v>
      </c>
      <c r="BT298">
        <v>9008.4375</v>
      </c>
      <c r="BU298">
        <v>0</v>
      </c>
      <c r="BV298">
        <v>13.43085</v>
      </c>
      <c r="BW298">
        <v>-19.913846428571429</v>
      </c>
      <c r="BX298">
        <v>1907.6085714285709</v>
      </c>
      <c r="BY298">
        <v>1926.823928571428</v>
      </c>
      <c r="BZ298">
        <v>0.70916860714285712</v>
      </c>
      <c r="CA298">
        <v>1861.375</v>
      </c>
      <c r="CB298">
        <v>33.966464285714281</v>
      </c>
      <c r="CC298">
        <v>3.50318</v>
      </c>
      <c r="CD298">
        <v>3.431533928571429</v>
      </c>
      <c r="CE298">
        <v>26.635167857142861</v>
      </c>
      <c r="CF298">
        <v>26.284746428571431</v>
      </c>
      <c r="CG298">
        <v>1199.9946428571429</v>
      </c>
      <c r="CH298">
        <v>0.49995775000000009</v>
      </c>
      <c r="CI298">
        <v>0.50004224999999991</v>
      </c>
      <c r="CJ298">
        <v>0</v>
      </c>
      <c r="CK298">
        <v>869.13057142857144</v>
      </c>
      <c r="CL298">
        <v>4.9990899999999998</v>
      </c>
      <c r="CM298">
        <v>9674.5985714285725</v>
      </c>
      <c r="CN298">
        <v>9557.6596428571447</v>
      </c>
      <c r="CO298">
        <v>42.186999999999991</v>
      </c>
      <c r="CP298">
        <v>43.625</v>
      </c>
      <c r="CQ298">
        <v>42.875</v>
      </c>
      <c r="CR298">
        <v>42.875</v>
      </c>
      <c r="CS298">
        <v>43.595750000000002</v>
      </c>
      <c r="CT298">
        <v>597.4457142857143</v>
      </c>
      <c r="CU298">
        <v>597.54892857142852</v>
      </c>
      <c r="CV298">
        <v>0</v>
      </c>
      <c r="CW298">
        <v>1669221003</v>
      </c>
      <c r="CX298">
        <v>0</v>
      </c>
      <c r="CY298">
        <v>1669215309.0999999</v>
      </c>
      <c r="CZ298" t="s">
        <v>356</v>
      </c>
      <c r="DA298">
        <v>1669215309.0999999</v>
      </c>
      <c r="DB298">
        <v>1669215308.0999999</v>
      </c>
      <c r="DC298">
        <v>4</v>
      </c>
      <c r="DD298">
        <v>-3.3000000000000002E-2</v>
      </c>
      <c r="DE298">
        <v>-1.7000000000000001E-2</v>
      </c>
      <c r="DF298">
        <v>-3.2709999999999999</v>
      </c>
      <c r="DG298">
        <v>0.115</v>
      </c>
      <c r="DH298">
        <v>409</v>
      </c>
      <c r="DI298">
        <v>31</v>
      </c>
      <c r="DJ298">
        <v>0.59</v>
      </c>
      <c r="DK298">
        <v>0.22</v>
      </c>
      <c r="DL298">
        <v>-19.889532500000001</v>
      </c>
      <c r="DM298">
        <v>-0.53735347091922647</v>
      </c>
      <c r="DN298">
        <v>7.9475579228779028E-2</v>
      </c>
      <c r="DO298">
        <v>0</v>
      </c>
      <c r="DP298">
        <v>0.70928112500000007</v>
      </c>
      <c r="DQ298">
        <v>-3.4064341463415977E-2</v>
      </c>
      <c r="DR298">
        <v>5.6860316354532363E-3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363</v>
      </c>
      <c r="EA298">
        <v>3.29678</v>
      </c>
      <c r="EB298">
        <v>2.62514</v>
      </c>
      <c r="EC298">
        <v>0.27156400000000003</v>
      </c>
      <c r="ED298">
        <v>0.271204</v>
      </c>
      <c r="EE298">
        <v>0.14135500000000001</v>
      </c>
      <c r="EF298">
        <v>0.13783200000000001</v>
      </c>
      <c r="EG298">
        <v>22075.3</v>
      </c>
      <c r="EH298">
        <v>22483.5</v>
      </c>
      <c r="EI298">
        <v>28210</v>
      </c>
      <c r="EJ298">
        <v>29708.9</v>
      </c>
      <c r="EK298">
        <v>33329.1</v>
      </c>
      <c r="EL298">
        <v>35555.199999999997</v>
      </c>
      <c r="EM298">
        <v>39803</v>
      </c>
      <c r="EN298">
        <v>42445</v>
      </c>
      <c r="EO298">
        <v>2.1736800000000001</v>
      </c>
      <c r="EP298">
        <v>2.1892999999999998</v>
      </c>
      <c r="EQ298">
        <v>0.137519</v>
      </c>
      <c r="ER298">
        <v>0</v>
      </c>
      <c r="ES298">
        <v>31.281199999999998</v>
      </c>
      <c r="ET298">
        <v>999.9</v>
      </c>
      <c r="EU298">
        <v>75.5</v>
      </c>
      <c r="EV298">
        <v>35.1</v>
      </c>
      <c r="EW298">
        <v>42.445300000000003</v>
      </c>
      <c r="EX298">
        <v>57.281799999999997</v>
      </c>
      <c r="EY298">
        <v>-2.8645900000000002</v>
      </c>
      <c r="EZ298">
        <v>2</v>
      </c>
      <c r="FA298">
        <v>0.443938</v>
      </c>
      <c r="FB298">
        <v>0.30544700000000002</v>
      </c>
      <c r="FC298">
        <v>20.270499999999998</v>
      </c>
      <c r="FD298">
        <v>5.2156399999999996</v>
      </c>
      <c r="FE298">
        <v>12.0046</v>
      </c>
      <c r="FF298">
        <v>4.9852999999999996</v>
      </c>
      <c r="FG298">
        <v>3.28403</v>
      </c>
      <c r="FH298">
        <v>9999</v>
      </c>
      <c r="FI298">
        <v>9999</v>
      </c>
      <c r="FJ298">
        <v>9999</v>
      </c>
      <c r="FK298">
        <v>999.9</v>
      </c>
      <c r="FL298">
        <v>1.8658300000000001</v>
      </c>
      <c r="FM298">
        <v>1.8621799999999999</v>
      </c>
      <c r="FN298">
        <v>1.86419</v>
      </c>
      <c r="FO298">
        <v>1.86025</v>
      </c>
      <c r="FP298">
        <v>1.861</v>
      </c>
      <c r="FQ298">
        <v>1.8601700000000001</v>
      </c>
      <c r="FR298">
        <v>1.8618600000000001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-4.6500000000000004</v>
      </c>
      <c r="GH298">
        <v>0.11550000000000001</v>
      </c>
      <c r="GI298">
        <v>-2.7106589400944232</v>
      </c>
      <c r="GJ298">
        <v>-1.6100910332537859E-3</v>
      </c>
      <c r="GK298">
        <v>7.0186618486508772E-7</v>
      </c>
      <c r="GL298">
        <v>-2.134652460378022E-10</v>
      </c>
      <c r="GM298">
        <v>0.1154050000000026</v>
      </c>
      <c r="GN298">
        <v>0</v>
      </c>
      <c r="GO298">
        <v>0</v>
      </c>
      <c r="GP298">
        <v>0</v>
      </c>
      <c r="GQ298">
        <v>5</v>
      </c>
      <c r="GR298">
        <v>2079</v>
      </c>
      <c r="GS298">
        <v>3</v>
      </c>
      <c r="GT298">
        <v>29</v>
      </c>
      <c r="GU298">
        <v>94.8</v>
      </c>
      <c r="GV298">
        <v>94.8</v>
      </c>
      <c r="GW298">
        <v>4.5434599999999996</v>
      </c>
      <c r="GX298">
        <v>2.4731399999999999</v>
      </c>
      <c r="GY298">
        <v>2.04834</v>
      </c>
      <c r="GZ298">
        <v>2.6232899999999999</v>
      </c>
      <c r="HA298">
        <v>2.1972700000000001</v>
      </c>
      <c r="HB298">
        <v>2.36084</v>
      </c>
      <c r="HC298">
        <v>39.842799999999997</v>
      </c>
      <c r="HD298">
        <v>14.7012</v>
      </c>
      <c r="HE298">
        <v>18</v>
      </c>
      <c r="HF298">
        <v>661.06799999999998</v>
      </c>
      <c r="HG298">
        <v>749.48900000000003</v>
      </c>
      <c r="HH298">
        <v>31.000399999999999</v>
      </c>
      <c r="HI298">
        <v>33.023600000000002</v>
      </c>
      <c r="HJ298">
        <v>30.000399999999999</v>
      </c>
      <c r="HK298">
        <v>32.865400000000001</v>
      </c>
      <c r="HL298">
        <v>32.852499999999999</v>
      </c>
      <c r="HM298">
        <v>90.833299999999994</v>
      </c>
      <c r="HN298">
        <v>28.424199999999999</v>
      </c>
      <c r="HO298">
        <v>96.620999999999995</v>
      </c>
      <c r="HP298">
        <v>31</v>
      </c>
      <c r="HQ298">
        <v>1886.9</v>
      </c>
      <c r="HR298">
        <v>33.991999999999997</v>
      </c>
      <c r="HS298">
        <v>99.379900000000006</v>
      </c>
      <c r="HT298">
        <v>98.444599999999994</v>
      </c>
    </row>
    <row r="299" spans="1:228" x14ac:dyDescent="0.2">
      <c r="A299">
        <v>284</v>
      </c>
      <c r="B299">
        <v>1669221000</v>
      </c>
      <c r="C299">
        <v>1250.5</v>
      </c>
      <c r="D299" t="s">
        <v>927</v>
      </c>
      <c r="E299" t="s">
        <v>928</v>
      </c>
      <c r="F299">
        <v>4</v>
      </c>
      <c r="G299">
        <v>1669220992</v>
      </c>
      <c r="H299">
        <f t="shared" si="136"/>
        <v>1.7726783291197609E-3</v>
      </c>
      <c r="I299">
        <f t="shared" si="137"/>
        <v>1.772678329119761</v>
      </c>
      <c r="J299">
        <f t="shared" si="138"/>
        <v>20.799688632116876</v>
      </c>
      <c r="K299">
        <f t="shared" si="139"/>
        <v>1848.1096428571429</v>
      </c>
      <c r="L299">
        <f t="shared" si="140"/>
        <v>1475.0820493844005</v>
      </c>
      <c r="M299">
        <f t="shared" si="141"/>
        <v>149.17025620317301</v>
      </c>
      <c r="N299">
        <f t="shared" si="142"/>
        <v>186.89332504019424</v>
      </c>
      <c r="O299">
        <f t="shared" si="143"/>
        <v>0.10320580631617254</v>
      </c>
      <c r="P299">
        <f t="shared" si="144"/>
        <v>3.6797310822874603</v>
      </c>
      <c r="Q299">
        <f t="shared" si="145"/>
        <v>0.10162427435274944</v>
      </c>
      <c r="R299">
        <f t="shared" si="146"/>
        <v>6.3655246946297733E-2</v>
      </c>
      <c r="S299">
        <f t="shared" si="147"/>
        <v>226.11793302428941</v>
      </c>
      <c r="T299">
        <f t="shared" si="148"/>
        <v>33.626744753564175</v>
      </c>
      <c r="U299">
        <f t="shared" si="149"/>
        <v>33.501932142857143</v>
      </c>
      <c r="V299">
        <f t="shared" si="150"/>
        <v>5.1963499113517848</v>
      </c>
      <c r="W299">
        <f t="shared" si="151"/>
        <v>69.736371622992237</v>
      </c>
      <c r="X299">
        <f t="shared" si="152"/>
        <v>3.5082694071559222</v>
      </c>
      <c r="Y299">
        <f t="shared" si="153"/>
        <v>5.0307598825506403</v>
      </c>
      <c r="Z299">
        <f t="shared" si="154"/>
        <v>1.6880805041958626</v>
      </c>
      <c r="AA299">
        <f t="shared" si="155"/>
        <v>-78.175114314181457</v>
      </c>
      <c r="AB299">
        <f t="shared" si="156"/>
        <v>-114.52006548762357</v>
      </c>
      <c r="AC299">
        <f t="shared" si="157"/>
        <v>-7.1424833127851155</v>
      </c>
      <c r="AD299">
        <f t="shared" si="158"/>
        <v>26.280269909699271</v>
      </c>
      <c r="AE299">
        <f t="shared" si="159"/>
        <v>44.861429358673902</v>
      </c>
      <c r="AF299">
        <f t="shared" si="160"/>
        <v>1.7506571311296335</v>
      </c>
      <c r="AG299">
        <f t="shared" si="161"/>
        <v>20.799688632116876</v>
      </c>
      <c r="AH299">
        <v>1943.410417718615</v>
      </c>
      <c r="AI299">
        <v>1927.580424242424</v>
      </c>
      <c r="AJ299">
        <v>1.7808294372292079</v>
      </c>
      <c r="AK299">
        <v>63.31</v>
      </c>
      <c r="AL299">
        <f t="shared" si="162"/>
        <v>1.772678329119761</v>
      </c>
      <c r="AM299">
        <v>34.026081977108163</v>
      </c>
      <c r="AN299">
        <v>34.727189696969702</v>
      </c>
      <c r="AO299">
        <v>1.769403845654095E-3</v>
      </c>
      <c r="AP299">
        <v>89.38907270601743</v>
      </c>
      <c r="AQ299">
        <v>31</v>
      </c>
      <c r="AR299">
        <v>5</v>
      </c>
      <c r="AS299">
        <f t="shared" si="163"/>
        <v>1</v>
      </c>
      <c r="AT299">
        <f t="shared" si="164"/>
        <v>0</v>
      </c>
      <c r="AU299">
        <f t="shared" si="165"/>
        <v>47335.42317986038</v>
      </c>
      <c r="AV299">
        <f t="shared" si="166"/>
        <v>1199.998571428571</v>
      </c>
      <c r="AW299">
        <f t="shared" si="167"/>
        <v>1025.9253083027404</v>
      </c>
      <c r="AX299">
        <f t="shared" si="168"/>
        <v>0.85493877470320623</v>
      </c>
      <c r="AY299">
        <f t="shared" si="169"/>
        <v>0.18843183517718787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1669220992</v>
      </c>
      <c r="BF299">
        <v>1848.1096428571429</v>
      </c>
      <c r="BG299">
        <v>1868.088214285714</v>
      </c>
      <c r="BH299">
        <v>34.691803571428572</v>
      </c>
      <c r="BI299">
        <v>33.989839285714289</v>
      </c>
      <c r="BJ299">
        <v>1852.751428571429</v>
      </c>
      <c r="BK299">
        <v>34.576396428571442</v>
      </c>
      <c r="BL299">
        <v>650.0037142857143</v>
      </c>
      <c r="BM299">
        <v>101.02678571428569</v>
      </c>
      <c r="BN299">
        <v>9.9966024999999986E-2</v>
      </c>
      <c r="BO299">
        <v>32.924660714285707</v>
      </c>
      <c r="BP299">
        <v>33.501932142857143</v>
      </c>
      <c r="BQ299">
        <v>999.9000000000002</v>
      </c>
      <c r="BR299">
        <v>0</v>
      </c>
      <c r="BS299">
        <v>0</v>
      </c>
      <c r="BT299">
        <v>9009.4196428571431</v>
      </c>
      <c r="BU299">
        <v>0</v>
      </c>
      <c r="BV299">
        <v>13.78400357142857</v>
      </c>
      <c r="BW299">
        <v>-19.979567857142861</v>
      </c>
      <c r="BX299">
        <v>1914.527142857143</v>
      </c>
      <c r="BY299">
        <v>1933.8203571428569</v>
      </c>
      <c r="BZ299">
        <v>0.70195300000000016</v>
      </c>
      <c r="CA299">
        <v>1868.088214285714</v>
      </c>
      <c r="CB299">
        <v>33.989839285714289</v>
      </c>
      <c r="CC299">
        <v>3.5048017857142861</v>
      </c>
      <c r="CD299">
        <v>3.433885000000001</v>
      </c>
      <c r="CE299">
        <v>26.64302857142857</v>
      </c>
      <c r="CF299">
        <v>26.296339285714279</v>
      </c>
      <c r="CG299">
        <v>1199.998571428571</v>
      </c>
      <c r="CH299">
        <v>0.49995839285714277</v>
      </c>
      <c r="CI299">
        <v>0.50004160714285717</v>
      </c>
      <c r="CJ299">
        <v>0</v>
      </c>
      <c r="CK299">
        <v>869.09878571428578</v>
      </c>
      <c r="CL299">
        <v>4.9990899999999998</v>
      </c>
      <c r="CM299">
        <v>9679.7871428571416</v>
      </c>
      <c r="CN299">
        <v>9557.7010714285716</v>
      </c>
      <c r="CO299">
        <v>42.186999999999991</v>
      </c>
      <c r="CP299">
        <v>43.625</v>
      </c>
      <c r="CQ299">
        <v>42.875</v>
      </c>
      <c r="CR299">
        <v>42.875</v>
      </c>
      <c r="CS299">
        <v>43.593499999999977</v>
      </c>
      <c r="CT299">
        <v>597.44928571428579</v>
      </c>
      <c r="CU299">
        <v>597.55035714285714</v>
      </c>
      <c r="CV299">
        <v>0</v>
      </c>
      <c r="CW299">
        <v>1669221007.2</v>
      </c>
      <c r="CX299">
        <v>0</v>
      </c>
      <c r="CY299">
        <v>1669215309.0999999</v>
      </c>
      <c r="CZ299" t="s">
        <v>356</v>
      </c>
      <c r="DA299">
        <v>1669215309.0999999</v>
      </c>
      <c r="DB299">
        <v>1669215308.0999999</v>
      </c>
      <c r="DC299">
        <v>4</v>
      </c>
      <c r="DD299">
        <v>-3.3000000000000002E-2</v>
      </c>
      <c r="DE299">
        <v>-1.7000000000000001E-2</v>
      </c>
      <c r="DF299">
        <v>-3.2709999999999999</v>
      </c>
      <c r="DG299">
        <v>0.115</v>
      </c>
      <c r="DH299">
        <v>409</v>
      </c>
      <c r="DI299">
        <v>31</v>
      </c>
      <c r="DJ299">
        <v>0.59</v>
      </c>
      <c r="DK299">
        <v>0.22</v>
      </c>
      <c r="DL299">
        <v>-19.946085</v>
      </c>
      <c r="DM299">
        <v>-0.69272420262660173</v>
      </c>
      <c r="DN299">
        <v>9.4384343378549812E-2</v>
      </c>
      <c r="DO299">
        <v>0</v>
      </c>
      <c r="DP299">
        <v>0.70493962499999996</v>
      </c>
      <c r="DQ299">
        <v>-0.10361812007504741</v>
      </c>
      <c r="DR299">
        <v>1.0644539669914089E-2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3.29671</v>
      </c>
      <c r="EB299">
        <v>2.62561</v>
      </c>
      <c r="EC299">
        <v>0.27212799999999998</v>
      </c>
      <c r="ED299">
        <v>0.27177200000000001</v>
      </c>
      <c r="EE299">
        <v>0.14141400000000001</v>
      </c>
      <c r="EF299">
        <v>0.137933</v>
      </c>
      <c r="EG299">
        <v>22057.8</v>
      </c>
      <c r="EH299">
        <v>22466</v>
      </c>
      <c r="EI299">
        <v>28209.599999999999</v>
      </c>
      <c r="EJ299">
        <v>29709.200000000001</v>
      </c>
      <c r="EK299">
        <v>33326.6</v>
      </c>
      <c r="EL299">
        <v>35551.599999999999</v>
      </c>
      <c r="EM299">
        <v>39802.800000000003</v>
      </c>
      <c r="EN299">
        <v>42445.5</v>
      </c>
      <c r="EO299">
        <v>2.1736800000000001</v>
      </c>
      <c r="EP299">
        <v>2.1890999999999998</v>
      </c>
      <c r="EQ299">
        <v>0.13761999999999999</v>
      </c>
      <c r="ER299">
        <v>0</v>
      </c>
      <c r="ES299">
        <v>31.285399999999999</v>
      </c>
      <c r="ET299">
        <v>999.9</v>
      </c>
      <c r="EU299">
        <v>75.599999999999994</v>
      </c>
      <c r="EV299">
        <v>35.1</v>
      </c>
      <c r="EW299">
        <v>42.5032</v>
      </c>
      <c r="EX299">
        <v>57.251800000000003</v>
      </c>
      <c r="EY299">
        <v>-2.5841400000000001</v>
      </c>
      <c r="EZ299">
        <v>2</v>
      </c>
      <c r="FA299">
        <v>0.44426300000000002</v>
      </c>
      <c r="FB299">
        <v>0.30627500000000002</v>
      </c>
      <c r="FC299">
        <v>20.271100000000001</v>
      </c>
      <c r="FD299">
        <v>5.2190899999999996</v>
      </c>
      <c r="FE299">
        <v>12.0053</v>
      </c>
      <c r="FF299">
        <v>4.9861500000000003</v>
      </c>
      <c r="FG299">
        <v>3.2844500000000001</v>
      </c>
      <c r="FH299">
        <v>9999</v>
      </c>
      <c r="FI299">
        <v>9999</v>
      </c>
      <c r="FJ299">
        <v>9999</v>
      </c>
      <c r="FK299">
        <v>999.9</v>
      </c>
      <c r="FL299">
        <v>1.86582</v>
      </c>
      <c r="FM299">
        <v>1.8621799999999999</v>
      </c>
      <c r="FN299">
        <v>1.86419</v>
      </c>
      <c r="FO299">
        <v>1.8602799999999999</v>
      </c>
      <c r="FP299">
        <v>1.8610100000000001</v>
      </c>
      <c r="FQ299">
        <v>1.8601700000000001</v>
      </c>
      <c r="FR299">
        <v>1.86188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-4.66</v>
      </c>
      <c r="GH299">
        <v>0.1154</v>
      </c>
      <c r="GI299">
        <v>-2.7106589400944232</v>
      </c>
      <c r="GJ299">
        <v>-1.6100910332537859E-3</v>
      </c>
      <c r="GK299">
        <v>7.0186618486508772E-7</v>
      </c>
      <c r="GL299">
        <v>-2.134652460378022E-10</v>
      </c>
      <c r="GM299">
        <v>0.1154050000000026</v>
      </c>
      <c r="GN299">
        <v>0</v>
      </c>
      <c r="GO299">
        <v>0</v>
      </c>
      <c r="GP299">
        <v>0</v>
      </c>
      <c r="GQ299">
        <v>5</v>
      </c>
      <c r="GR299">
        <v>2079</v>
      </c>
      <c r="GS299">
        <v>3</v>
      </c>
      <c r="GT299">
        <v>29</v>
      </c>
      <c r="GU299">
        <v>94.8</v>
      </c>
      <c r="GV299">
        <v>94.9</v>
      </c>
      <c r="GW299">
        <v>4.5556599999999996</v>
      </c>
      <c r="GX299">
        <v>2.4719199999999999</v>
      </c>
      <c r="GY299">
        <v>2.04834</v>
      </c>
      <c r="GZ299">
        <v>2.6220699999999999</v>
      </c>
      <c r="HA299">
        <v>2.1972700000000001</v>
      </c>
      <c r="HB299">
        <v>2.3327599999999999</v>
      </c>
      <c r="HC299">
        <v>39.868000000000002</v>
      </c>
      <c r="HD299">
        <v>14.692399999999999</v>
      </c>
      <c r="HE299">
        <v>18</v>
      </c>
      <c r="HF299">
        <v>661.09900000000005</v>
      </c>
      <c r="HG299">
        <v>749.33299999999997</v>
      </c>
      <c r="HH299">
        <v>31.000299999999999</v>
      </c>
      <c r="HI299">
        <v>33.027900000000002</v>
      </c>
      <c r="HJ299">
        <v>30.000299999999999</v>
      </c>
      <c r="HK299">
        <v>32.868400000000001</v>
      </c>
      <c r="HL299">
        <v>32.855400000000003</v>
      </c>
      <c r="HM299">
        <v>91.078699999999998</v>
      </c>
      <c r="HN299">
        <v>28.424199999999999</v>
      </c>
      <c r="HO299">
        <v>96.620999999999995</v>
      </c>
      <c r="HP299">
        <v>31</v>
      </c>
      <c r="HQ299">
        <v>1893.58</v>
      </c>
      <c r="HR299">
        <v>33.996000000000002</v>
      </c>
      <c r="HS299">
        <v>99.379099999999994</v>
      </c>
      <c r="HT299">
        <v>98.445800000000006</v>
      </c>
    </row>
    <row r="300" spans="1:228" x14ac:dyDescent="0.2">
      <c r="A300">
        <v>285</v>
      </c>
      <c r="B300">
        <v>1669221004</v>
      </c>
      <c r="C300">
        <v>1254.5</v>
      </c>
      <c r="D300" t="s">
        <v>929</v>
      </c>
      <c r="E300" t="s">
        <v>930</v>
      </c>
      <c r="F300">
        <v>4</v>
      </c>
      <c r="G300">
        <v>1669220996</v>
      </c>
      <c r="H300">
        <f t="shared" si="136"/>
        <v>1.813375368794106E-3</v>
      </c>
      <c r="I300">
        <f t="shared" si="137"/>
        <v>1.8133753687941061</v>
      </c>
      <c r="J300">
        <f t="shared" si="138"/>
        <v>21.338527376308367</v>
      </c>
      <c r="K300">
        <f t="shared" si="139"/>
        <v>1854.81</v>
      </c>
      <c r="L300">
        <f t="shared" si="140"/>
        <v>1480.567361113712</v>
      </c>
      <c r="M300">
        <f t="shared" si="141"/>
        <v>149.72455016567747</v>
      </c>
      <c r="N300">
        <f t="shared" si="142"/>
        <v>187.57038699265991</v>
      </c>
      <c r="O300">
        <f t="shared" si="143"/>
        <v>0.10557918956823772</v>
      </c>
      <c r="P300">
        <f t="shared" si="144"/>
        <v>3.676244361021566</v>
      </c>
      <c r="Q300">
        <f t="shared" si="145"/>
        <v>0.10392316748218106</v>
      </c>
      <c r="R300">
        <f t="shared" si="146"/>
        <v>6.5098602940990402E-2</v>
      </c>
      <c r="S300">
        <f t="shared" si="147"/>
        <v>226.11799033441082</v>
      </c>
      <c r="T300">
        <f t="shared" si="148"/>
        <v>33.625790748621419</v>
      </c>
      <c r="U300">
        <f t="shared" si="149"/>
        <v>33.51018214285714</v>
      </c>
      <c r="V300">
        <f t="shared" si="150"/>
        <v>5.1987503706851079</v>
      </c>
      <c r="W300">
        <f t="shared" si="151"/>
        <v>69.746646918956074</v>
      </c>
      <c r="X300">
        <f t="shared" si="152"/>
        <v>3.5101568224265707</v>
      </c>
      <c r="Y300">
        <f t="shared" si="153"/>
        <v>5.0327248369449054</v>
      </c>
      <c r="Z300">
        <f t="shared" si="154"/>
        <v>1.6885935482585372</v>
      </c>
      <c r="AA300">
        <f t="shared" si="155"/>
        <v>-79.969853763820069</v>
      </c>
      <c r="AB300">
        <f t="shared" si="156"/>
        <v>-114.6699118724685</v>
      </c>
      <c r="AC300">
        <f t="shared" si="157"/>
        <v>-7.1591451168039013</v>
      </c>
      <c r="AD300">
        <f t="shared" si="158"/>
        <v>24.319079581318363</v>
      </c>
      <c r="AE300">
        <f t="shared" si="159"/>
        <v>44.920443090625149</v>
      </c>
      <c r="AF300">
        <f t="shared" si="160"/>
        <v>1.7300141457266556</v>
      </c>
      <c r="AG300">
        <f t="shared" si="161"/>
        <v>21.338527376308367</v>
      </c>
      <c r="AH300">
        <v>1950.44023352814</v>
      </c>
      <c r="AI300">
        <v>1934.573878787879</v>
      </c>
      <c r="AJ300">
        <v>1.730348051947906</v>
      </c>
      <c r="AK300">
        <v>63.31</v>
      </c>
      <c r="AL300">
        <f t="shared" si="162"/>
        <v>1.8133753687941061</v>
      </c>
      <c r="AM300">
        <v>34.059892093417382</v>
      </c>
      <c r="AN300">
        <v>34.751801212121222</v>
      </c>
      <c r="AO300">
        <v>6.438085883016479E-3</v>
      </c>
      <c r="AP300">
        <v>89.38907270601743</v>
      </c>
      <c r="AQ300">
        <v>31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47272.016725096742</v>
      </c>
      <c r="AV300">
        <f t="shared" si="166"/>
        <v>1199.999642857143</v>
      </c>
      <c r="AW300">
        <f t="shared" si="167"/>
        <v>1025.926149396068</v>
      </c>
      <c r="AX300">
        <f t="shared" si="168"/>
        <v>0.85493871227610185</v>
      </c>
      <c r="AY300">
        <f t="shared" si="169"/>
        <v>0.18843171469287645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1669220996</v>
      </c>
      <c r="BF300">
        <v>1854.81</v>
      </c>
      <c r="BG300">
        <v>1874.8017857142861</v>
      </c>
      <c r="BH300">
        <v>34.710564285714277</v>
      </c>
      <c r="BI300">
        <v>34.0169</v>
      </c>
      <c r="BJ300">
        <v>1859.46</v>
      </c>
      <c r="BK300">
        <v>34.595153571428582</v>
      </c>
      <c r="BL300">
        <v>650.0123928571428</v>
      </c>
      <c r="BM300">
        <v>101.02635714285719</v>
      </c>
      <c r="BN300">
        <v>0.1001124107142857</v>
      </c>
      <c r="BO300">
        <v>32.931607142857153</v>
      </c>
      <c r="BP300">
        <v>33.51018214285714</v>
      </c>
      <c r="BQ300">
        <v>999.9000000000002</v>
      </c>
      <c r="BR300">
        <v>0</v>
      </c>
      <c r="BS300">
        <v>0</v>
      </c>
      <c r="BT300">
        <v>8997.4107142857138</v>
      </c>
      <c r="BU300">
        <v>0</v>
      </c>
      <c r="BV300">
        <v>13.968867857142859</v>
      </c>
      <c r="BW300">
        <v>-19.99277857142857</v>
      </c>
      <c r="BX300">
        <v>1921.506071428571</v>
      </c>
      <c r="BY300">
        <v>1940.8246428571431</v>
      </c>
      <c r="BZ300">
        <v>0.69365435714285717</v>
      </c>
      <c r="CA300">
        <v>1874.8017857142861</v>
      </c>
      <c r="CB300">
        <v>34.0169</v>
      </c>
      <c r="CC300">
        <v>3.5066825000000001</v>
      </c>
      <c r="CD300">
        <v>3.436603571428571</v>
      </c>
      <c r="CE300">
        <v>26.652132142857141</v>
      </c>
      <c r="CF300">
        <v>26.309742857142851</v>
      </c>
      <c r="CG300">
        <v>1199.999642857143</v>
      </c>
      <c r="CH300">
        <v>0.49996003571428582</v>
      </c>
      <c r="CI300">
        <v>0.50003996428571429</v>
      </c>
      <c r="CJ300">
        <v>0</v>
      </c>
      <c r="CK300">
        <v>869.02971428571414</v>
      </c>
      <c r="CL300">
        <v>4.9990899999999998</v>
      </c>
      <c r="CM300">
        <v>9676.085714285713</v>
      </c>
      <c r="CN300">
        <v>9557.7175000000007</v>
      </c>
      <c r="CO300">
        <v>42.186999999999991</v>
      </c>
      <c r="CP300">
        <v>43.629428571428569</v>
      </c>
      <c r="CQ300">
        <v>42.875</v>
      </c>
      <c r="CR300">
        <v>42.875</v>
      </c>
      <c r="CS300">
        <v>43.607000000000014</v>
      </c>
      <c r="CT300">
        <v>597.45250000000021</v>
      </c>
      <c r="CU300">
        <v>597.54857142857156</v>
      </c>
      <c r="CV300">
        <v>0</v>
      </c>
      <c r="CW300">
        <v>1669221011.4000001</v>
      </c>
      <c r="CX300">
        <v>0</v>
      </c>
      <c r="CY300">
        <v>1669215309.0999999</v>
      </c>
      <c r="CZ300" t="s">
        <v>356</v>
      </c>
      <c r="DA300">
        <v>1669215309.0999999</v>
      </c>
      <c r="DB300">
        <v>1669215308.0999999</v>
      </c>
      <c r="DC300">
        <v>4</v>
      </c>
      <c r="DD300">
        <v>-3.3000000000000002E-2</v>
      </c>
      <c r="DE300">
        <v>-1.7000000000000001E-2</v>
      </c>
      <c r="DF300">
        <v>-3.2709999999999999</v>
      </c>
      <c r="DG300">
        <v>0.115</v>
      </c>
      <c r="DH300">
        <v>409</v>
      </c>
      <c r="DI300">
        <v>31</v>
      </c>
      <c r="DJ300">
        <v>0.59</v>
      </c>
      <c r="DK300">
        <v>0.22</v>
      </c>
      <c r="DL300">
        <v>-19.983734999999999</v>
      </c>
      <c r="DM300">
        <v>-0.33731707317072412</v>
      </c>
      <c r="DN300">
        <v>7.289800597410076E-2</v>
      </c>
      <c r="DO300">
        <v>0</v>
      </c>
      <c r="DP300">
        <v>0.69816195000000003</v>
      </c>
      <c r="DQ300">
        <v>-0.13004208630394201</v>
      </c>
      <c r="DR300">
        <v>1.280112408140394E-2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3.2970000000000002</v>
      </c>
      <c r="EB300">
        <v>2.6253199999999999</v>
      </c>
      <c r="EC300">
        <v>0.27268199999999998</v>
      </c>
      <c r="ED300">
        <v>0.27232000000000001</v>
      </c>
      <c r="EE300">
        <v>0.141481</v>
      </c>
      <c r="EF300">
        <v>0.137986</v>
      </c>
      <c r="EG300">
        <v>22041</v>
      </c>
      <c r="EH300">
        <v>22448.6</v>
      </c>
      <c r="EI300">
        <v>28209.7</v>
      </c>
      <c r="EJ300">
        <v>29708.6</v>
      </c>
      <c r="EK300">
        <v>33324.400000000001</v>
      </c>
      <c r="EL300">
        <v>35548.800000000003</v>
      </c>
      <c r="EM300">
        <v>39803.199999999997</v>
      </c>
      <c r="EN300">
        <v>42444.800000000003</v>
      </c>
      <c r="EO300">
        <v>2.1744300000000001</v>
      </c>
      <c r="EP300">
        <v>2.1887500000000002</v>
      </c>
      <c r="EQ300">
        <v>0.13813</v>
      </c>
      <c r="ER300">
        <v>0</v>
      </c>
      <c r="ES300">
        <v>31.2882</v>
      </c>
      <c r="ET300">
        <v>999.9</v>
      </c>
      <c r="EU300">
        <v>75.599999999999994</v>
      </c>
      <c r="EV300">
        <v>35.1</v>
      </c>
      <c r="EW300">
        <v>42.499699999999997</v>
      </c>
      <c r="EX300">
        <v>57.611800000000002</v>
      </c>
      <c r="EY300">
        <v>-2.8084899999999999</v>
      </c>
      <c r="EZ300">
        <v>2</v>
      </c>
      <c r="FA300">
        <v>0.44445600000000002</v>
      </c>
      <c r="FB300">
        <v>0.30416100000000001</v>
      </c>
      <c r="FC300">
        <v>20.271100000000001</v>
      </c>
      <c r="FD300">
        <v>5.2187900000000003</v>
      </c>
      <c r="FE300">
        <v>12.0052</v>
      </c>
      <c r="FF300">
        <v>4.9860499999999996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1.8641700000000001</v>
      </c>
      <c r="FO300">
        <v>1.86029</v>
      </c>
      <c r="FP300">
        <v>1.861</v>
      </c>
      <c r="FQ300">
        <v>1.8601799999999999</v>
      </c>
      <c r="FR300">
        <v>1.86188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-4.67</v>
      </c>
      <c r="GH300">
        <v>0.1154</v>
      </c>
      <c r="GI300">
        <v>-2.7106589400944232</v>
      </c>
      <c r="GJ300">
        <v>-1.6100910332537859E-3</v>
      </c>
      <c r="GK300">
        <v>7.0186618486508772E-7</v>
      </c>
      <c r="GL300">
        <v>-2.134652460378022E-10</v>
      </c>
      <c r="GM300">
        <v>0.1154050000000026</v>
      </c>
      <c r="GN300">
        <v>0</v>
      </c>
      <c r="GO300">
        <v>0</v>
      </c>
      <c r="GP300">
        <v>0</v>
      </c>
      <c r="GQ300">
        <v>5</v>
      </c>
      <c r="GR300">
        <v>2079</v>
      </c>
      <c r="GS300">
        <v>3</v>
      </c>
      <c r="GT300">
        <v>29</v>
      </c>
      <c r="GU300">
        <v>94.9</v>
      </c>
      <c r="GV300">
        <v>94.9</v>
      </c>
      <c r="GW300">
        <v>4.5678700000000001</v>
      </c>
      <c r="GX300">
        <v>2.47681</v>
      </c>
      <c r="GY300">
        <v>2.04834</v>
      </c>
      <c r="GZ300">
        <v>2.6220699999999999</v>
      </c>
      <c r="HA300">
        <v>2.1972700000000001</v>
      </c>
      <c r="HB300">
        <v>2.32544</v>
      </c>
      <c r="HC300">
        <v>39.868000000000002</v>
      </c>
      <c r="HD300">
        <v>14.7012</v>
      </c>
      <c r="HE300">
        <v>18</v>
      </c>
      <c r="HF300">
        <v>661.73400000000004</v>
      </c>
      <c r="HG300">
        <v>749.04100000000005</v>
      </c>
      <c r="HH300">
        <v>30.9998</v>
      </c>
      <c r="HI300">
        <v>33.031700000000001</v>
      </c>
      <c r="HJ300">
        <v>30.000399999999999</v>
      </c>
      <c r="HK300">
        <v>32.871899999999997</v>
      </c>
      <c r="HL300">
        <v>32.859000000000002</v>
      </c>
      <c r="HM300">
        <v>91.326800000000006</v>
      </c>
      <c r="HN300">
        <v>28.424199999999999</v>
      </c>
      <c r="HO300">
        <v>96.620999999999995</v>
      </c>
      <c r="HP300">
        <v>31</v>
      </c>
      <c r="HQ300">
        <v>1900.26</v>
      </c>
      <c r="HR300">
        <v>33.994100000000003</v>
      </c>
      <c r="HS300">
        <v>99.379800000000003</v>
      </c>
      <c r="HT300">
        <v>98.444100000000006</v>
      </c>
    </row>
    <row r="301" spans="1:228" x14ac:dyDescent="0.2">
      <c r="A301">
        <v>286</v>
      </c>
      <c r="B301">
        <v>1669221008</v>
      </c>
      <c r="C301">
        <v>1258.5</v>
      </c>
      <c r="D301" t="s">
        <v>931</v>
      </c>
      <c r="E301" t="s">
        <v>932</v>
      </c>
      <c r="F301">
        <v>4</v>
      </c>
      <c r="G301">
        <v>1669221000</v>
      </c>
      <c r="H301">
        <f t="shared" si="136"/>
        <v>1.7833192839322746E-3</v>
      </c>
      <c r="I301">
        <f t="shared" si="137"/>
        <v>1.7833192839322747</v>
      </c>
      <c r="J301">
        <f t="shared" si="138"/>
        <v>21.043357468652385</v>
      </c>
      <c r="K301">
        <f t="shared" si="139"/>
        <v>1861.4707142857139</v>
      </c>
      <c r="L301">
        <f t="shared" si="140"/>
        <v>1486.0895896958546</v>
      </c>
      <c r="M301">
        <f t="shared" si="141"/>
        <v>150.28387699913924</v>
      </c>
      <c r="N301">
        <f t="shared" si="142"/>
        <v>188.24506799786411</v>
      </c>
      <c r="O301">
        <f t="shared" si="143"/>
        <v>0.10379004475545116</v>
      </c>
      <c r="P301">
        <f t="shared" si="144"/>
        <v>3.677224678600556</v>
      </c>
      <c r="Q301">
        <f t="shared" si="145"/>
        <v>0.10218963390539611</v>
      </c>
      <c r="R301">
        <f t="shared" si="146"/>
        <v>6.4010256021833412E-2</v>
      </c>
      <c r="S301">
        <f t="shared" si="147"/>
        <v>226.11796858418757</v>
      </c>
      <c r="T301">
        <f t="shared" si="148"/>
        <v>33.638493725958327</v>
      </c>
      <c r="U301">
        <f t="shared" si="149"/>
        <v>33.517942857142863</v>
      </c>
      <c r="V301">
        <f t="shared" si="150"/>
        <v>5.2010093455005642</v>
      </c>
      <c r="W301">
        <f t="shared" si="151"/>
        <v>69.762625545390122</v>
      </c>
      <c r="X301">
        <f t="shared" si="152"/>
        <v>3.5122610335676692</v>
      </c>
      <c r="Y301">
        <f t="shared" si="153"/>
        <v>5.0345883717958166</v>
      </c>
      <c r="Z301">
        <f t="shared" si="154"/>
        <v>1.688748311932895</v>
      </c>
      <c r="AA301">
        <f t="shared" si="155"/>
        <v>-78.644380421413317</v>
      </c>
      <c r="AB301">
        <f t="shared" si="156"/>
        <v>-114.93342975195772</v>
      </c>
      <c r="AC301">
        <f t="shared" si="157"/>
        <v>-7.1741884460475251</v>
      </c>
      <c r="AD301">
        <f t="shared" si="158"/>
        <v>25.365969964769008</v>
      </c>
      <c r="AE301">
        <f t="shared" si="159"/>
        <v>44.998488221755196</v>
      </c>
      <c r="AF301">
        <f t="shared" si="160"/>
        <v>1.7188697150498007</v>
      </c>
      <c r="AG301">
        <f t="shared" si="161"/>
        <v>21.043357468652385</v>
      </c>
      <c r="AH301">
        <v>1957.4424988917749</v>
      </c>
      <c r="AI301">
        <v>1941.556848484847</v>
      </c>
      <c r="AJ301">
        <v>1.768058874458146</v>
      </c>
      <c r="AK301">
        <v>63.31</v>
      </c>
      <c r="AL301">
        <f t="shared" si="162"/>
        <v>1.7833192839322747</v>
      </c>
      <c r="AM301">
        <v>34.073831016647603</v>
      </c>
      <c r="AN301">
        <v>34.773396969696982</v>
      </c>
      <c r="AO301">
        <v>2.827582714289355E-3</v>
      </c>
      <c r="AP301">
        <v>89.38907270601743</v>
      </c>
      <c r="AQ301">
        <v>31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47288.526771868426</v>
      </c>
      <c r="AV301">
        <f t="shared" si="166"/>
        <v>1199.996785714286</v>
      </c>
      <c r="AW301">
        <f t="shared" si="167"/>
        <v>1025.9239743959524</v>
      </c>
      <c r="AX301">
        <f t="shared" si="168"/>
        <v>0.85493893534496546</v>
      </c>
      <c r="AY301">
        <f t="shared" si="169"/>
        <v>0.18843214521578333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1669221000</v>
      </c>
      <c r="BF301">
        <v>1861.4707142857139</v>
      </c>
      <c r="BG301">
        <v>1881.4914285714281</v>
      </c>
      <c r="BH301">
        <v>34.731167857142857</v>
      </c>
      <c r="BI301">
        <v>34.041974999999987</v>
      </c>
      <c r="BJ301">
        <v>1866.1292857142851</v>
      </c>
      <c r="BK301">
        <v>34.615760714285713</v>
      </c>
      <c r="BL301">
        <v>650.00132142857149</v>
      </c>
      <c r="BM301">
        <v>101.0270357142857</v>
      </c>
      <c r="BN301">
        <v>0.1000282535714286</v>
      </c>
      <c r="BO301">
        <v>32.938192857142852</v>
      </c>
      <c r="BP301">
        <v>33.517942857142863</v>
      </c>
      <c r="BQ301">
        <v>999.9000000000002</v>
      </c>
      <c r="BR301">
        <v>0</v>
      </c>
      <c r="BS301">
        <v>0</v>
      </c>
      <c r="BT301">
        <v>9000.7367857142854</v>
      </c>
      <c r="BU301">
        <v>0</v>
      </c>
      <c r="BV301">
        <v>14.09919285714285</v>
      </c>
      <c r="BW301">
        <v>-20.021271428571431</v>
      </c>
      <c r="BX301">
        <v>1928.448214285715</v>
      </c>
      <c r="BY301">
        <v>1947.799642857143</v>
      </c>
      <c r="BZ301">
        <v>0.6891983214285714</v>
      </c>
      <c r="CA301">
        <v>1881.4914285714281</v>
      </c>
      <c r="CB301">
        <v>34.041974999999987</v>
      </c>
      <c r="CC301">
        <v>3.508787857142857</v>
      </c>
      <c r="CD301">
        <v>3.4391592857142861</v>
      </c>
      <c r="CE301">
        <v>26.662324999999999</v>
      </c>
      <c r="CF301">
        <v>26.322339285714289</v>
      </c>
      <c r="CG301">
        <v>1199.996785714286</v>
      </c>
      <c r="CH301">
        <v>0.4999529642857144</v>
      </c>
      <c r="CI301">
        <v>0.50004703571428577</v>
      </c>
      <c r="CJ301">
        <v>0</v>
      </c>
      <c r="CK301">
        <v>869.01671428571456</v>
      </c>
      <c r="CL301">
        <v>4.9990899999999998</v>
      </c>
      <c r="CM301">
        <v>9664.0542857142864</v>
      </c>
      <c r="CN301">
        <v>9557.6717857142849</v>
      </c>
      <c r="CO301">
        <v>42.186999999999991</v>
      </c>
      <c r="CP301">
        <v>43.629428571428569</v>
      </c>
      <c r="CQ301">
        <v>42.875</v>
      </c>
      <c r="CR301">
        <v>42.875</v>
      </c>
      <c r="CS301">
        <v>43.595750000000002</v>
      </c>
      <c r="CT301">
        <v>597.44214285714293</v>
      </c>
      <c r="CU301">
        <v>597.55607142857139</v>
      </c>
      <c r="CV301">
        <v>0</v>
      </c>
      <c r="CW301">
        <v>1669221015</v>
      </c>
      <c r="CX301">
        <v>0</v>
      </c>
      <c r="CY301">
        <v>1669215309.0999999</v>
      </c>
      <c r="CZ301" t="s">
        <v>356</v>
      </c>
      <c r="DA301">
        <v>1669215309.0999999</v>
      </c>
      <c r="DB301">
        <v>1669215308.0999999</v>
      </c>
      <c r="DC301">
        <v>4</v>
      </c>
      <c r="DD301">
        <v>-3.3000000000000002E-2</v>
      </c>
      <c r="DE301">
        <v>-1.7000000000000001E-2</v>
      </c>
      <c r="DF301">
        <v>-3.2709999999999999</v>
      </c>
      <c r="DG301">
        <v>0.115</v>
      </c>
      <c r="DH301">
        <v>409</v>
      </c>
      <c r="DI301">
        <v>31</v>
      </c>
      <c r="DJ301">
        <v>0.59</v>
      </c>
      <c r="DK301">
        <v>0.22</v>
      </c>
      <c r="DL301">
        <v>-20.013167500000002</v>
      </c>
      <c r="DM301">
        <v>-0.50278311444647261</v>
      </c>
      <c r="DN301">
        <v>8.349560284080855E-2</v>
      </c>
      <c r="DO301">
        <v>0</v>
      </c>
      <c r="DP301">
        <v>0.69301662499999994</v>
      </c>
      <c r="DQ301">
        <v>-8.5612356472797552E-2</v>
      </c>
      <c r="DR301">
        <v>1.0250976655147299E-2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363</v>
      </c>
      <c r="EA301">
        <v>3.29677</v>
      </c>
      <c r="EB301">
        <v>2.6252900000000001</v>
      </c>
      <c r="EC301">
        <v>0.27324500000000002</v>
      </c>
      <c r="ED301">
        <v>0.27287400000000001</v>
      </c>
      <c r="EE301">
        <v>0.141538</v>
      </c>
      <c r="EF301">
        <v>0.138014</v>
      </c>
      <c r="EG301">
        <v>22024</v>
      </c>
      <c r="EH301">
        <v>22431.4</v>
      </c>
      <c r="EI301">
        <v>28210</v>
      </c>
      <c r="EJ301">
        <v>29708.6</v>
      </c>
      <c r="EK301">
        <v>33322.6</v>
      </c>
      <c r="EL301">
        <v>35547.5</v>
      </c>
      <c r="EM301">
        <v>39803.699999999997</v>
      </c>
      <c r="EN301">
        <v>42444.6</v>
      </c>
      <c r="EO301">
        <v>2.1743000000000001</v>
      </c>
      <c r="EP301">
        <v>2.1888000000000001</v>
      </c>
      <c r="EQ301">
        <v>0.137985</v>
      </c>
      <c r="ER301">
        <v>0</v>
      </c>
      <c r="ES301">
        <v>31.2896</v>
      </c>
      <c r="ET301">
        <v>999.9</v>
      </c>
      <c r="EU301">
        <v>75.599999999999994</v>
      </c>
      <c r="EV301">
        <v>35.1</v>
      </c>
      <c r="EW301">
        <v>42.502400000000002</v>
      </c>
      <c r="EX301">
        <v>57.401800000000001</v>
      </c>
      <c r="EY301">
        <v>-2.7043300000000001</v>
      </c>
      <c r="EZ301">
        <v>2</v>
      </c>
      <c r="FA301">
        <v>0.44471300000000002</v>
      </c>
      <c r="FB301">
        <v>0.30449300000000001</v>
      </c>
      <c r="FC301">
        <v>20.271100000000001</v>
      </c>
      <c r="FD301">
        <v>5.2199900000000001</v>
      </c>
      <c r="FE301">
        <v>12.005000000000001</v>
      </c>
      <c r="FF301">
        <v>4.9863</v>
      </c>
      <c r="FG301">
        <v>3.2846500000000001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1.8621799999999999</v>
      </c>
      <c r="FN301">
        <v>1.86419</v>
      </c>
      <c r="FO301">
        <v>1.8603099999999999</v>
      </c>
      <c r="FP301">
        <v>1.8609899999999999</v>
      </c>
      <c r="FQ301">
        <v>1.8601799999999999</v>
      </c>
      <c r="FR301">
        <v>1.86188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-4.68</v>
      </c>
      <c r="GH301">
        <v>0.1154</v>
      </c>
      <c r="GI301">
        <v>-2.7106589400944232</v>
      </c>
      <c r="GJ301">
        <v>-1.6100910332537859E-3</v>
      </c>
      <c r="GK301">
        <v>7.0186618486508772E-7</v>
      </c>
      <c r="GL301">
        <v>-2.134652460378022E-10</v>
      </c>
      <c r="GM301">
        <v>0.1154050000000026</v>
      </c>
      <c r="GN301">
        <v>0</v>
      </c>
      <c r="GO301">
        <v>0</v>
      </c>
      <c r="GP301">
        <v>0</v>
      </c>
      <c r="GQ301">
        <v>5</v>
      </c>
      <c r="GR301">
        <v>2079</v>
      </c>
      <c r="GS301">
        <v>3</v>
      </c>
      <c r="GT301">
        <v>29</v>
      </c>
      <c r="GU301">
        <v>95</v>
      </c>
      <c r="GV301">
        <v>95</v>
      </c>
      <c r="GW301">
        <v>4.5800799999999997</v>
      </c>
      <c r="GX301">
        <v>2.4731399999999999</v>
      </c>
      <c r="GY301">
        <v>2.04834</v>
      </c>
      <c r="GZ301">
        <v>2.6220699999999999</v>
      </c>
      <c r="HA301">
        <v>2.1972700000000001</v>
      </c>
      <c r="HB301">
        <v>2.33521</v>
      </c>
      <c r="HC301">
        <v>39.868000000000002</v>
      </c>
      <c r="HD301">
        <v>14.692399999999999</v>
      </c>
      <c r="HE301">
        <v>18</v>
      </c>
      <c r="HF301">
        <v>661.673</v>
      </c>
      <c r="HG301">
        <v>749.13499999999999</v>
      </c>
      <c r="HH301">
        <v>31</v>
      </c>
      <c r="HI301">
        <v>33.036799999999999</v>
      </c>
      <c r="HJ301">
        <v>30.000399999999999</v>
      </c>
      <c r="HK301">
        <v>32.875599999999999</v>
      </c>
      <c r="HL301">
        <v>32.862699999999997</v>
      </c>
      <c r="HM301">
        <v>91.571899999999999</v>
      </c>
      <c r="HN301">
        <v>28.424199999999999</v>
      </c>
      <c r="HO301">
        <v>96.620999999999995</v>
      </c>
      <c r="HP301">
        <v>31</v>
      </c>
      <c r="HQ301">
        <v>1906.95</v>
      </c>
      <c r="HR301">
        <v>33.986800000000002</v>
      </c>
      <c r="HS301">
        <v>99.380899999999997</v>
      </c>
      <c r="HT301">
        <v>98.443799999999996</v>
      </c>
    </row>
    <row r="302" spans="1:228" x14ac:dyDescent="0.2">
      <c r="A302">
        <v>287</v>
      </c>
      <c r="B302">
        <v>1669221012.5</v>
      </c>
      <c r="C302">
        <v>1263</v>
      </c>
      <c r="D302" t="s">
        <v>933</v>
      </c>
      <c r="E302" t="s">
        <v>934</v>
      </c>
      <c r="F302">
        <v>4</v>
      </c>
      <c r="G302">
        <v>1669221004.833333</v>
      </c>
      <c r="H302">
        <f t="shared" si="136"/>
        <v>1.796649895948237E-3</v>
      </c>
      <c r="I302">
        <f t="shared" si="137"/>
        <v>1.7966498959482371</v>
      </c>
      <c r="J302">
        <f t="shared" si="138"/>
        <v>21.219890528496833</v>
      </c>
      <c r="K302">
        <f t="shared" si="139"/>
        <v>1869.5966666666659</v>
      </c>
      <c r="L302">
        <f t="shared" si="140"/>
        <v>1493.8190206536588</v>
      </c>
      <c r="M302">
        <f t="shared" si="141"/>
        <v>151.06632405533179</v>
      </c>
      <c r="N302">
        <f t="shared" si="142"/>
        <v>189.0678134328808</v>
      </c>
      <c r="O302">
        <f t="shared" si="143"/>
        <v>0.10461090625647761</v>
      </c>
      <c r="P302">
        <f t="shared" si="144"/>
        <v>3.6772843825656008</v>
      </c>
      <c r="Q302">
        <f t="shared" si="145"/>
        <v>0.10298532013668343</v>
      </c>
      <c r="R302">
        <f t="shared" si="146"/>
        <v>6.4509773287539068E-2</v>
      </c>
      <c r="S302">
        <f t="shared" si="147"/>
        <v>226.11551243559538</v>
      </c>
      <c r="T302">
        <f t="shared" si="148"/>
        <v>33.642432347366189</v>
      </c>
      <c r="U302">
        <f t="shared" si="149"/>
        <v>33.525092592592593</v>
      </c>
      <c r="V302">
        <f t="shared" si="150"/>
        <v>5.203091233267414</v>
      </c>
      <c r="W302">
        <f t="shared" si="151"/>
        <v>69.788462909223313</v>
      </c>
      <c r="X302">
        <f t="shared" si="152"/>
        <v>3.5148962937642017</v>
      </c>
      <c r="Y302">
        <f t="shared" si="153"/>
        <v>5.0365005149005357</v>
      </c>
      <c r="Z302">
        <f t="shared" si="154"/>
        <v>1.6881949395032123</v>
      </c>
      <c r="AA302">
        <f t="shared" si="155"/>
        <v>-79.232260411317256</v>
      </c>
      <c r="AB302">
        <f t="shared" si="156"/>
        <v>-115.01349434288178</v>
      </c>
      <c r="AC302">
        <f t="shared" si="157"/>
        <v>-7.1795585419633898</v>
      </c>
      <c r="AD302">
        <f t="shared" si="158"/>
        <v>24.690199139432963</v>
      </c>
      <c r="AE302">
        <f t="shared" si="159"/>
        <v>45.031004556455507</v>
      </c>
      <c r="AF302">
        <f t="shared" si="160"/>
        <v>1.7190930742265413</v>
      </c>
      <c r="AG302">
        <f t="shared" si="161"/>
        <v>21.219890528496833</v>
      </c>
      <c r="AH302">
        <v>1965.3106108441571</v>
      </c>
      <c r="AI302">
        <v>1949.495090909091</v>
      </c>
      <c r="AJ302">
        <v>1.730372294372245</v>
      </c>
      <c r="AK302">
        <v>63.31</v>
      </c>
      <c r="AL302">
        <f t="shared" si="162"/>
        <v>1.7966498959482371</v>
      </c>
      <c r="AM302">
        <v>34.084759312003001</v>
      </c>
      <c r="AN302">
        <v>34.791323030302998</v>
      </c>
      <c r="AO302">
        <v>2.5187411476801048E-3</v>
      </c>
      <c r="AP302">
        <v>89.38907270601743</v>
      </c>
      <c r="AQ302">
        <v>31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47288.552995710183</v>
      </c>
      <c r="AV302">
        <f t="shared" si="166"/>
        <v>1199.9862962962959</v>
      </c>
      <c r="AW302">
        <f t="shared" si="167"/>
        <v>1025.9147580840734</v>
      </c>
      <c r="AX302">
        <f t="shared" si="168"/>
        <v>0.85493872825924211</v>
      </c>
      <c r="AY302">
        <f t="shared" si="169"/>
        <v>0.18843174554033726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1669221004.833333</v>
      </c>
      <c r="BF302">
        <v>1869.5966666666659</v>
      </c>
      <c r="BG302">
        <v>1889.636296296296</v>
      </c>
      <c r="BH302">
        <v>34.757044444444453</v>
      </c>
      <c r="BI302">
        <v>34.067799999999998</v>
      </c>
      <c r="BJ302">
        <v>1874.2662962962961</v>
      </c>
      <c r="BK302">
        <v>34.641640740740741</v>
      </c>
      <c r="BL302">
        <v>650.01970370370373</v>
      </c>
      <c r="BM302">
        <v>101.0274814814815</v>
      </c>
      <c r="BN302">
        <v>0.100112937037037</v>
      </c>
      <c r="BO302">
        <v>32.94494814814815</v>
      </c>
      <c r="BP302">
        <v>33.525092592592593</v>
      </c>
      <c r="BQ302">
        <v>999.90000000000009</v>
      </c>
      <c r="BR302">
        <v>0</v>
      </c>
      <c r="BS302">
        <v>0</v>
      </c>
      <c r="BT302">
        <v>9000.9033333333336</v>
      </c>
      <c r="BU302">
        <v>0</v>
      </c>
      <c r="BV302">
        <v>14.091114814814819</v>
      </c>
      <c r="BW302">
        <v>-20.03954814814815</v>
      </c>
      <c r="BX302">
        <v>1936.91962962963</v>
      </c>
      <c r="BY302">
        <v>1956.282962962963</v>
      </c>
      <c r="BZ302">
        <v>0.68926333333333334</v>
      </c>
      <c r="CA302">
        <v>1889.636296296296</v>
      </c>
      <c r="CB302">
        <v>34.067799999999998</v>
      </c>
      <c r="CC302">
        <v>3.5114166666666669</v>
      </c>
      <c r="CD302">
        <v>3.4417822222222219</v>
      </c>
      <c r="CE302">
        <v>26.675051851851851</v>
      </c>
      <c r="CF302">
        <v>26.335262962962961</v>
      </c>
      <c r="CG302">
        <v>1199.9862962962959</v>
      </c>
      <c r="CH302">
        <v>0.49995985185185199</v>
      </c>
      <c r="CI302">
        <v>0.50004014814814812</v>
      </c>
      <c r="CJ302">
        <v>0</v>
      </c>
      <c r="CK302">
        <v>869.06803703703702</v>
      </c>
      <c r="CL302">
        <v>4.9990899999999998</v>
      </c>
      <c r="CM302">
        <v>9640.59</v>
      </c>
      <c r="CN302">
        <v>9557.6133333333328</v>
      </c>
      <c r="CO302">
        <v>42.186999999999991</v>
      </c>
      <c r="CP302">
        <v>43.634185185185189</v>
      </c>
      <c r="CQ302">
        <v>42.875</v>
      </c>
      <c r="CR302">
        <v>42.875</v>
      </c>
      <c r="CS302">
        <v>43.597000000000008</v>
      </c>
      <c r="CT302">
        <v>597.44481481481478</v>
      </c>
      <c r="CU302">
        <v>597.54222222222222</v>
      </c>
      <c r="CV302">
        <v>0</v>
      </c>
      <c r="CW302">
        <v>1669221019.2</v>
      </c>
      <c r="CX302">
        <v>0</v>
      </c>
      <c r="CY302">
        <v>1669215309.0999999</v>
      </c>
      <c r="CZ302" t="s">
        <v>356</v>
      </c>
      <c r="DA302">
        <v>1669215309.0999999</v>
      </c>
      <c r="DB302">
        <v>1669215308.0999999</v>
      </c>
      <c r="DC302">
        <v>4</v>
      </c>
      <c r="DD302">
        <v>-3.3000000000000002E-2</v>
      </c>
      <c r="DE302">
        <v>-1.7000000000000001E-2</v>
      </c>
      <c r="DF302">
        <v>-3.2709999999999999</v>
      </c>
      <c r="DG302">
        <v>0.115</v>
      </c>
      <c r="DH302">
        <v>409</v>
      </c>
      <c r="DI302">
        <v>31</v>
      </c>
      <c r="DJ302">
        <v>0.59</v>
      </c>
      <c r="DK302">
        <v>0.22</v>
      </c>
      <c r="DL302">
        <v>-20.013552499999999</v>
      </c>
      <c r="DM302">
        <v>-0.26325140712939832</v>
      </c>
      <c r="DN302">
        <v>8.2717449753664629E-2</v>
      </c>
      <c r="DO302">
        <v>0</v>
      </c>
      <c r="DP302">
        <v>0.69127649999999996</v>
      </c>
      <c r="DQ302">
        <v>-2.96697185741286E-3</v>
      </c>
      <c r="DR302">
        <v>8.0722481936570788E-3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363</v>
      </c>
      <c r="EA302">
        <v>3.29677</v>
      </c>
      <c r="EB302">
        <v>2.62541</v>
      </c>
      <c r="EC302">
        <v>0.27386899999999997</v>
      </c>
      <c r="ED302">
        <v>0.27349400000000001</v>
      </c>
      <c r="EE302">
        <v>0.14158399999999999</v>
      </c>
      <c r="EF302">
        <v>0.138045</v>
      </c>
      <c r="EG302">
        <v>22004.7</v>
      </c>
      <c r="EH302">
        <v>22411.8</v>
      </c>
      <c r="EI302">
        <v>28209.5</v>
      </c>
      <c r="EJ302">
        <v>29708.1</v>
      </c>
      <c r="EK302">
        <v>33320.300000000003</v>
      </c>
      <c r="EL302">
        <v>35545.800000000003</v>
      </c>
      <c r="EM302">
        <v>39803</v>
      </c>
      <c r="EN302">
        <v>42444</v>
      </c>
      <c r="EO302">
        <v>2.17408</v>
      </c>
      <c r="EP302">
        <v>2.1886999999999999</v>
      </c>
      <c r="EQ302">
        <v>0.13820099999999999</v>
      </c>
      <c r="ER302">
        <v>0</v>
      </c>
      <c r="ES302">
        <v>31.293299999999999</v>
      </c>
      <c r="ET302">
        <v>999.9</v>
      </c>
      <c r="EU302">
        <v>75.599999999999994</v>
      </c>
      <c r="EV302">
        <v>35.1</v>
      </c>
      <c r="EW302">
        <v>42.501100000000001</v>
      </c>
      <c r="EX302">
        <v>57.041800000000002</v>
      </c>
      <c r="EY302">
        <v>-2.6682700000000001</v>
      </c>
      <c r="EZ302">
        <v>2</v>
      </c>
      <c r="FA302">
        <v>0.44503599999999999</v>
      </c>
      <c r="FB302">
        <v>0.30802800000000002</v>
      </c>
      <c r="FC302">
        <v>20.2712</v>
      </c>
      <c r="FD302">
        <v>5.2192400000000001</v>
      </c>
      <c r="FE302">
        <v>12.0061</v>
      </c>
      <c r="FF302">
        <v>4.9862000000000002</v>
      </c>
      <c r="FG302">
        <v>3.2845800000000001</v>
      </c>
      <c r="FH302">
        <v>9999</v>
      </c>
      <c r="FI302">
        <v>9999</v>
      </c>
      <c r="FJ302">
        <v>9999</v>
      </c>
      <c r="FK302">
        <v>999.9</v>
      </c>
      <c r="FL302">
        <v>1.8658300000000001</v>
      </c>
      <c r="FM302">
        <v>1.8621799999999999</v>
      </c>
      <c r="FN302">
        <v>1.86419</v>
      </c>
      <c r="FO302">
        <v>1.86032</v>
      </c>
      <c r="FP302">
        <v>1.861</v>
      </c>
      <c r="FQ302">
        <v>1.8601700000000001</v>
      </c>
      <c r="FR302">
        <v>1.86188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-4.68</v>
      </c>
      <c r="GH302">
        <v>0.1154</v>
      </c>
      <c r="GI302">
        <v>-2.7106589400944232</v>
      </c>
      <c r="GJ302">
        <v>-1.6100910332537859E-3</v>
      </c>
      <c r="GK302">
        <v>7.0186618486508772E-7</v>
      </c>
      <c r="GL302">
        <v>-2.134652460378022E-10</v>
      </c>
      <c r="GM302">
        <v>0.1154050000000026</v>
      </c>
      <c r="GN302">
        <v>0</v>
      </c>
      <c r="GO302">
        <v>0</v>
      </c>
      <c r="GP302">
        <v>0</v>
      </c>
      <c r="GQ302">
        <v>5</v>
      </c>
      <c r="GR302">
        <v>2079</v>
      </c>
      <c r="GS302">
        <v>3</v>
      </c>
      <c r="GT302">
        <v>29</v>
      </c>
      <c r="GU302">
        <v>95.1</v>
      </c>
      <c r="GV302">
        <v>95.1</v>
      </c>
      <c r="GW302">
        <v>4.5922900000000002</v>
      </c>
      <c r="GX302">
        <v>2.4731399999999999</v>
      </c>
      <c r="GY302">
        <v>2.04834</v>
      </c>
      <c r="GZ302">
        <v>2.6220699999999999</v>
      </c>
      <c r="HA302">
        <v>2.1972700000000001</v>
      </c>
      <c r="HB302">
        <v>2.3315399999999999</v>
      </c>
      <c r="HC302">
        <v>39.868000000000002</v>
      </c>
      <c r="HD302">
        <v>14.6837</v>
      </c>
      <c r="HE302">
        <v>18</v>
      </c>
      <c r="HF302">
        <v>661.53599999999994</v>
      </c>
      <c r="HG302">
        <v>749.08900000000006</v>
      </c>
      <c r="HH302">
        <v>31.000499999999999</v>
      </c>
      <c r="HI302">
        <v>33.040799999999997</v>
      </c>
      <c r="HJ302">
        <v>30.000399999999999</v>
      </c>
      <c r="HK302">
        <v>32.879600000000003</v>
      </c>
      <c r="HL302">
        <v>32.866700000000002</v>
      </c>
      <c r="HM302">
        <v>91.867500000000007</v>
      </c>
      <c r="HN302">
        <v>28.424199999999999</v>
      </c>
      <c r="HO302">
        <v>96.620999999999995</v>
      </c>
      <c r="HP302">
        <v>31</v>
      </c>
      <c r="HQ302">
        <v>1913.62</v>
      </c>
      <c r="HR302">
        <v>33.981000000000002</v>
      </c>
      <c r="HS302">
        <v>99.379199999999997</v>
      </c>
      <c r="HT302">
        <v>98.442300000000003</v>
      </c>
    </row>
    <row r="303" spans="1:228" x14ac:dyDescent="0.2">
      <c r="A303">
        <v>288</v>
      </c>
      <c r="B303">
        <v>1669221016.5</v>
      </c>
      <c r="C303">
        <v>1267</v>
      </c>
      <c r="D303" t="s">
        <v>935</v>
      </c>
      <c r="E303" t="s">
        <v>936</v>
      </c>
      <c r="F303">
        <v>4</v>
      </c>
      <c r="G303">
        <v>1669221008.814815</v>
      </c>
      <c r="H303">
        <f t="shared" si="136"/>
        <v>1.7648661693138023E-3</v>
      </c>
      <c r="I303">
        <f t="shared" si="137"/>
        <v>1.7648661693138024</v>
      </c>
      <c r="J303">
        <f t="shared" si="138"/>
        <v>20.710800011852104</v>
      </c>
      <c r="K303">
        <f t="shared" si="139"/>
        <v>1876.2685185185189</v>
      </c>
      <c r="L303">
        <f t="shared" si="140"/>
        <v>1502.5248196818889</v>
      </c>
      <c r="M303">
        <f t="shared" si="141"/>
        <v>151.94741866940342</v>
      </c>
      <c r="N303">
        <f t="shared" si="142"/>
        <v>189.7433935100747</v>
      </c>
      <c r="O303">
        <f t="shared" si="143"/>
        <v>0.10277347645615059</v>
      </c>
      <c r="P303">
        <f t="shared" si="144"/>
        <v>3.6793419707731791</v>
      </c>
      <c r="Q303">
        <f t="shared" si="145"/>
        <v>0.10120489514023802</v>
      </c>
      <c r="R303">
        <f t="shared" si="146"/>
        <v>6.3391995941193907E-2</v>
      </c>
      <c r="S303">
        <f t="shared" si="147"/>
        <v>226.11804289171153</v>
      </c>
      <c r="T303">
        <f t="shared" si="148"/>
        <v>33.652291048440567</v>
      </c>
      <c r="U303">
        <f t="shared" si="149"/>
        <v>33.529159259259259</v>
      </c>
      <c r="V303">
        <f t="shared" si="150"/>
        <v>5.2042757044507439</v>
      </c>
      <c r="W303">
        <f t="shared" si="151"/>
        <v>69.812095531426593</v>
      </c>
      <c r="X303">
        <f t="shared" si="152"/>
        <v>3.5167908025902181</v>
      </c>
      <c r="Y303">
        <f t="shared" si="153"/>
        <v>5.0375092966620674</v>
      </c>
      <c r="Z303">
        <f t="shared" si="154"/>
        <v>1.6874849018605258</v>
      </c>
      <c r="AA303">
        <f t="shared" si="155"/>
        <v>-77.830598066738673</v>
      </c>
      <c r="AB303">
        <f t="shared" si="156"/>
        <v>-115.17776402063943</v>
      </c>
      <c r="AC303">
        <f t="shared" si="157"/>
        <v>-7.1860606684275279</v>
      </c>
      <c r="AD303">
        <f t="shared" si="158"/>
        <v>25.923620135905892</v>
      </c>
      <c r="AE303">
        <f t="shared" si="159"/>
        <v>45.014456389812878</v>
      </c>
      <c r="AF303">
        <f t="shared" si="160"/>
        <v>1.7319954824796391</v>
      </c>
      <c r="AG303">
        <f t="shared" si="161"/>
        <v>20.710800011852104</v>
      </c>
      <c r="AH303">
        <v>1972.231361813853</v>
      </c>
      <c r="AI303">
        <v>1956.4418787878781</v>
      </c>
      <c r="AJ303">
        <v>1.780195670995298</v>
      </c>
      <c r="AK303">
        <v>63.31</v>
      </c>
      <c r="AL303">
        <f t="shared" si="162"/>
        <v>1.7648661693138024</v>
      </c>
      <c r="AM303">
        <v>34.095727631218601</v>
      </c>
      <c r="AN303">
        <v>34.8001806060606</v>
      </c>
      <c r="AO303">
        <v>5.7132679860497147E-4</v>
      </c>
      <c r="AP303">
        <v>89.38907270601743</v>
      </c>
      <c r="AQ303">
        <v>31</v>
      </c>
      <c r="AR303">
        <v>5</v>
      </c>
      <c r="AS303">
        <f t="shared" si="163"/>
        <v>1</v>
      </c>
      <c r="AT303">
        <f t="shared" si="164"/>
        <v>0</v>
      </c>
      <c r="AU303">
        <f t="shared" si="165"/>
        <v>47324.7862991578</v>
      </c>
      <c r="AV303">
        <f t="shared" si="166"/>
        <v>1200.0007407407411</v>
      </c>
      <c r="AW303">
        <f t="shared" si="167"/>
        <v>1025.9270080613362</v>
      </c>
      <c r="AX303">
        <f t="shared" si="168"/>
        <v>0.85493864564454181</v>
      </c>
      <c r="AY303">
        <f t="shared" si="169"/>
        <v>0.18843158609396565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1669221008.814815</v>
      </c>
      <c r="BF303">
        <v>1876.2685185185189</v>
      </c>
      <c r="BG303">
        <v>1896.3162962962961</v>
      </c>
      <c r="BH303">
        <v>34.77561851851852</v>
      </c>
      <c r="BI303">
        <v>34.081207407407412</v>
      </c>
      <c r="BJ303">
        <v>1880.945555555556</v>
      </c>
      <c r="BK303">
        <v>34.660214814814807</v>
      </c>
      <c r="BL303">
        <v>650.01314814814805</v>
      </c>
      <c r="BM303">
        <v>101.028037037037</v>
      </c>
      <c r="BN303">
        <v>0.100022</v>
      </c>
      <c r="BO303">
        <v>32.948511111111117</v>
      </c>
      <c r="BP303">
        <v>33.529159259259259</v>
      </c>
      <c r="BQ303">
        <v>999.90000000000009</v>
      </c>
      <c r="BR303">
        <v>0</v>
      </c>
      <c r="BS303">
        <v>0</v>
      </c>
      <c r="BT303">
        <v>9007.9633333333331</v>
      </c>
      <c r="BU303">
        <v>0</v>
      </c>
      <c r="BV303">
        <v>13.978</v>
      </c>
      <c r="BW303">
        <v>-20.047577777777779</v>
      </c>
      <c r="BX303">
        <v>1943.8688888888889</v>
      </c>
      <c r="BY303">
        <v>1963.225185185185</v>
      </c>
      <c r="BZ303">
        <v>0.69442803703703693</v>
      </c>
      <c r="CA303">
        <v>1896.3162962962961</v>
      </c>
      <c r="CB303">
        <v>34.081207407407412</v>
      </c>
      <c r="CC303">
        <v>3.5133114814814812</v>
      </c>
      <c r="CD303">
        <v>3.4431555555555562</v>
      </c>
      <c r="CE303">
        <v>26.684211111111111</v>
      </c>
      <c r="CF303">
        <v>26.342022222222219</v>
      </c>
      <c r="CG303">
        <v>1200.0007407407411</v>
      </c>
      <c r="CH303">
        <v>0.49996185185185182</v>
      </c>
      <c r="CI303">
        <v>0.50003814814814818</v>
      </c>
      <c r="CJ303">
        <v>0</v>
      </c>
      <c r="CK303">
        <v>869.08418518518511</v>
      </c>
      <c r="CL303">
        <v>4.9990899999999998</v>
      </c>
      <c r="CM303">
        <v>9634.4037037037033</v>
      </c>
      <c r="CN303">
        <v>9557.7307407407407</v>
      </c>
      <c r="CO303">
        <v>42.186999999999991</v>
      </c>
      <c r="CP303">
        <v>43.643370370370363</v>
      </c>
      <c r="CQ303">
        <v>42.875</v>
      </c>
      <c r="CR303">
        <v>42.875</v>
      </c>
      <c r="CS303">
        <v>43.606333333333339</v>
      </c>
      <c r="CT303">
        <v>597.4551851851852</v>
      </c>
      <c r="CU303">
        <v>597.54592592592587</v>
      </c>
      <c r="CV303">
        <v>0</v>
      </c>
      <c r="CW303">
        <v>1669221023.4000001</v>
      </c>
      <c r="CX303">
        <v>0</v>
      </c>
      <c r="CY303">
        <v>1669215309.0999999</v>
      </c>
      <c r="CZ303" t="s">
        <v>356</v>
      </c>
      <c r="DA303">
        <v>1669215309.0999999</v>
      </c>
      <c r="DB303">
        <v>1669215308.0999999</v>
      </c>
      <c r="DC303">
        <v>4</v>
      </c>
      <c r="DD303">
        <v>-3.3000000000000002E-2</v>
      </c>
      <c r="DE303">
        <v>-1.7000000000000001E-2</v>
      </c>
      <c r="DF303">
        <v>-3.2709999999999999</v>
      </c>
      <c r="DG303">
        <v>0.115</v>
      </c>
      <c r="DH303">
        <v>409</v>
      </c>
      <c r="DI303">
        <v>31</v>
      </c>
      <c r="DJ303">
        <v>0.59</v>
      </c>
      <c r="DK303">
        <v>0.22</v>
      </c>
      <c r="DL303">
        <v>-20.052679999999999</v>
      </c>
      <c r="DM303">
        <v>-9.2375234521553731E-3</v>
      </c>
      <c r="DN303">
        <v>6.4043314249029995E-2</v>
      </c>
      <c r="DO303">
        <v>1</v>
      </c>
      <c r="DP303">
        <v>0.691350825</v>
      </c>
      <c r="DQ303">
        <v>6.7553819887429228E-2</v>
      </c>
      <c r="DR303">
        <v>8.1302500726838037E-3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2</v>
      </c>
      <c r="DY303">
        <v>2</v>
      </c>
      <c r="DZ303" t="s">
        <v>566</v>
      </c>
      <c r="EA303">
        <v>3.2968299999999999</v>
      </c>
      <c r="EB303">
        <v>2.6253099999999998</v>
      </c>
      <c r="EC303">
        <v>0.27442499999999997</v>
      </c>
      <c r="ED303">
        <v>0.27404000000000001</v>
      </c>
      <c r="EE303">
        <v>0.14161399999999999</v>
      </c>
      <c r="EF303">
        <v>0.138018</v>
      </c>
      <c r="EG303">
        <v>21987.3</v>
      </c>
      <c r="EH303">
        <v>22394.9</v>
      </c>
      <c r="EI303">
        <v>28208.9</v>
      </c>
      <c r="EJ303">
        <v>29708.1</v>
      </c>
      <c r="EK303">
        <v>33318.5</v>
      </c>
      <c r="EL303">
        <v>35546.9</v>
      </c>
      <c r="EM303">
        <v>39802.199999999997</v>
      </c>
      <c r="EN303">
        <v>42443.9</v>
      </c>
      <c r="EO303">
        <v>2.1739700000000002</v>
      </c>
      <c r="EP303">
        <v>2.1886199999999998</v>
      </c>
      <c r="EQ303">
        <v>0.137933</v>
      </c>
      <c r="ER303">
        <v>0</v>
      </c>
      <c r="ES303">
        <v>31.297699999999999</v>
      </c>
      <c r="ET303">
        <v>999.9</v>
      </c>
      <c r="EU303">
        <v>75.599999999999994</v>
      </c>
      <c r="EV303">
        <v>35.1</v>
      </c>
      <c r="EW303">
        <v>42.501600000000003</v>
      </c>
      <c r="EX303">
        <v>56.711799999999997</v>
      </c>
      <c r="EY303">
        <v>-2.7844500000000001</v>
      </c>
      <c r="EZ303">
        <v>2</v>
      </c>
      <c r="FA303">
        <v>0.445353</v>
      </c>
      <c r="FB303">
        <v>0.31052600000000002</v>
      </c>
      <c r="FC303">
        <v>20.271000000000001</v>
      </c>
      <c r="FD303">
        <v>5.2187900000000003</v>
      </c>
      <c r="FE303">
        <v>12.0053</v>
      </c>
      <c r="FF303">
        <v>4.9858000000000002</v>
      </c>
      <c r="FG303">
        <v>3.2844799999999998</v>
      </c>
      <c r="FH303">
        <v>9999</v>
      </c>
      <c r="FI303">
        <v>9999</v>
      </c>
      <c r="FJ303">
        <v>9999</v>
      </c>
      <c r="FK303">
        <v>999.9</v>
      </c>
      <c r="FL303">
        <v>1.8658300000000001</v>
      </c>
      <c r="FM303">
        <v>1.8621799999999999</v>
      </c>
      <c r="FN303">
        <v>1.8641799999999999</v>
      </c>
      <c r="FO303">
        <v>1.86029</v>
      </c>
      <c r="FP303">
        <v>1.861</v>
      </c>
      <c r="FQ303">
        <v>1.86016</v>
      </c>
      <c r="FR303">
        <v>1.8618600000000001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-4.7</v>
      </c>
      <c r="GH303">
        <v>0.1154</v>
      </c>
      <c r="GI303">
        <v>-2.7106589400944232</v>
      </c>
      <c r="GJ303">
        <v>-1.6100910332537859E-3</v>
      </c>
      <c r="GK303">
        <v>7.0186618486508772E-7</v>
      </c>
      <c r="GL303">
        <v>-2.134652460378022E-10</v>
      </c>
      <c r="GM303">
        <v>0.1154050000000026</v>
      </c>
      <c r="GN303">
        <v>0</v>
      </c>
      <c r="GO303">
        <v>0</v>
      </c>
      <c r="GP303">
        <v>0</v>
      </c>
      <c r="GQ303">
        <v>5</v>
      </c>
      <c r="GR303">
        <v>2079</v>
      </c>
      <c r="GS303">
        <v>3</v>
      </c>
      <c r="GT303">
        <v>29</v>
      </c>
      <c r="GU303">
        <v>95.1</v>
      </c>
      <c r="GV303">
        <v>95.1</v>
      </c>
      <c r="GW303">
        <v>4.6044900000000002</v>
      </c>
      <c r="GX303">
        <v>2.47437</v>
      </c>
      <c r="GY303">
        <v>2.04834</v>
      </c>
      <c r="GZ303">
        <v>2.6220699999999999</v>
      </c>
      <c r="HA303">
        <v>2.1972700000000001</v>
      </c>
      <c r="HB303">
        <v>2.3547400000000001</v>
      </c>
      <c r="HC303">
        <v>39.868000000000002</v>
      </c>
      <c r="HD303">
        <v>14.7012</v>
      </c>
      <c r="HE303">
        <v>18</v>
      </c>
      <c r="HF303">
        <v>661.49900000000002</v>
      </c>
      <c r="HG303">
        <v>749.07100000000003</v>
      </c>
      <c r="HH303">
        <v>31.000599999999999</v>
      </c>
      <c r="HI303">
        <v>33.045699999999997</v>
      </c>
      <c r="HJ303">
        <v>30.000399999999999</v>
      </c>
      <c r="HK303">
        <v>32.883699999999997</v>
      </c>
      <c r="HL303">
        <v>32.871000000000002</v>
      </c>
      <c r="HM303">
        <v>92.110699999999994</v>
      </c>
      <c r="HN303">
        <v>28.6998</v>
      </c>
      <c r="HO303">
        <v>96.620999999999995</v>
      </c>
      <c r="HP303">
        <v>31</v>
      </c>
      <c r="HQ303">
        <v>1920.3</v>
      </c>
      <c r="HR303">
        <v>33.980899999999998</v>
      </c>
      <c r="HS303">
        <v>99.377099999999999</v>
      </c>
      <c r="HT303">
        <v>98.442300000000003</v>
      </c>
    </row>
    <row r="304" spans="1:228" x14ac:dyDescent="0.2">
      <c r="A304">
        <v>289</v>
      </c>
      <c r="B304">
        <v>1669221020.5</v>
      </c>
      <c r="C304">
        <v>1271</v>
      </c>
      <c r="D304" t="s">
        <v>937</v>
      </c>
      <c r="E304" t="s">
        <v>938</v>
      </c>
      <c r="F304">
        <v>4</v>
      </c>
      <c r="G304">
        <v>1669221012.7962959</v>
      </c>
      <c r="H304">
        <f t="shared" si="136"/>
        <v>1.8332297917004246E-3</v>
      </c>
      <c r="I304">
        <f t="shared" si="137"/>
        <v>1.8332297917004245</v>
      </c>
      <c r="J304">
        <f t="shared" si="138"/>
        <v>20.778769808031228</v>
      </c>
      <c r="K304">
        <f t="shared" si="139"/>
        <v>1882.9733333333329</v>
      </c>
      <c r="L304">
        <f t="shared" si="140"/>
        <v>1520.0742046242622</v>
      </c>
      <c r="M304">
        <f t="shared" si="141"/>
        <v>153.72238655046158</v>
      </c>
      <c r="N304">
        <f t="shared" si="142"/>
        <v>190.42172660408139</v>
      </c>
      <c r="O304">
        <f t="shared" si="143"/>
        <v>0.10681778619732862</v>
      </c>
      <c r="P304">
        <f t="shared" si="144"/>
        <v>3.6813577809173692</v>
      </c>
      <c r="Q304">
        <f t="shared" si="145"/>
        <v>0.10512533118958574</v>
      </c>
      <c r="R304">
        <f t="shared" si="146"/>
        <v>6.5853158583271648E-2</v>
      </c>
      <c r="S304">
        <f t="shared" si="147"/>
        <v>226.11729668099238</v>
      </c>
      <c r="T304">
        <f t="shared" si="148"/>
        <v>33.637675337824042</v>
      </c>
      <c r="U304">
        <f t="shared" si="149"/>
        <v>33.53376296296296</v>
      </c>
      <c r="V304">
        <f t="shared" si="150"/>
        <v>5.2056168779110665</v>
      </c>
      <c r="W304">
        <f t="shared" si="151"/>
        <v>69.838987414975207</v>
      </c>
      <c r="X304">
        <f t="shared" si="152"/>
        <v>3.5181557375633807</v>
      </c>
      <c r="Y304">
        <f t="shared" si="153"/>
        <v>5.0375239787755017</v>
      </c>
      <c r="Z304">
        <f t="shared" si="154"/>
        <v>1.6874611403476858</v>
      </c>
      <c r="AA304">
        <f t="shared" si="155"/>
        <v>-80.84543381398872</v>
      </c>
      <c r="AB304">
        <f t="shared" si="156"/>
        <v>-116.14426987275512</v>
      </c>
      <c r="AC304">
        <f t="shared" si="157"/>
        <v>-7.2425593229260317</v>
      </c>
      <c r="AD304">
        <f t="shared" si="158"/>
        <v>21.885033671322489</v>
      </c>
      <c r="AE304">
        <f t="shared" si="159"/>
        <v>44.8553122376602</v>
      </c>
      <c r="AF304">
        <f t="shared" si="160"/>
        <v>1.7722293177961621</v>
      </c>
      <c r="AG304">
        <f t="shared" si="161"/>
        <v>20.778769808031228</v>
      </c>
      <c r="AH304">
        <v>1979.094781831169</v>
      </c>
      <c r="AI304">
        <v>1963.43793939394</v>
      </c>
      <c r="AJ304">
        <v>1.7382216450213499</v>
      </c>
      <c r="AK304">
        <v>63.31</v>
      </c>
      <c r="AL304">
        <f t="shared" si="162"/>
        <v>1.8332297917004245</v>
      </c>
      <c r="AM304">
        <v>34.06136039680586</v>
      </c>
      <c r="AN304">
        <v>34.795741212121222</v>
      </c>
      <c r="AO304">
        <v>1.141665466281817E-4</v>
      </c>
      <c r="AP304">
        <v>89.38907270601743</v>
      </c>
      <c r="AQ304">
        <v>31</v>
      </c>
      <c r="AR304">
        <v>5</v>
      </c>
      <c r="AS304">
        <f t="shared" si="163"/>
        <v>1</v>
      </c>
      <c r="AT304">
        <f t="shared" si="164"/>
        <v>0</v>
      </c>
      <c r="AU304">
        <f t="shared" si="165"/>
        <v>47360.816601902567</v>
      </c>
      <c r="AV304">
        <f t="shared" si="166"/>
        <v>1199.9981481481479</v>
      </c>
      <c r="AW304">
        <f t="shared" si="167"/>
        <v>1025.9246580385106</v>
      </c>
      <c r="AX304">
        <f t="shared" si="168"/>
        <v>0.85493853438168244</v>
      </c>
      <c r="AY304">
        <f t="shared" si="169"/>
        <v>0.188431371356647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1669221012.7962959</v>
      </c>
      <c r="BF304">
        <v>1882.9733333333329</v>
      </c>
      <c r="BG304">
        <v>1902.9918518518521</v>
      </c>
      <c r="BH304">
        <v>34.789062962962973</v>
      </c>
      <c r="BI304">
        <v>34.078511111111112</v>
      </c>
      <c r="BJ304">
        <v>1887.659259259259</v>
      </c>
      <c r="BK304">
        <v>34.673662962962958</v>
      </c>
      <c r="BL304">
        <v>649.99518518518516</v>
      </c>
      <c r="BM304">
        <v>101.0282962962963</v>
      </c>
      <c r="BN304">
        <v>9.9915788888888885E-2</v>
      </c>
      <c r="BO304">
        <v>32.94856296296296</v>
      </c>
      <c r="BP304">
        <v>33.53376296296296</v>
      </c>
      <c r="BQ304">
        <v>999.90000000000009</v>
      </c>
      <c r="BR304">
        <v>0</v>
      </c>
      <c r="BS304">
        <v>0</v>
      </c>
      <c r="BT304">
        <v>9014.9074074074069</v>
      </c>
      <c r="BU304">
        <v>0</v>
      </c>
      <c r="BV304">
        <v>14.03001111111111</v>
      </c>
      <c r="BW304">
        <v>-20.018433333333331</v>
      </c>
      <c r="BX304">
        <v>1950.8429629629629</v>
      </c>
      <c r="BY304">
        <v>1970.1314814814821</v>
      </c>
      <c r="BZ304">
        <v>0.71056518518518508</v>
      </c>
      <c r="CA304">
        <v>1902.9918518518521</v>
      </c>
      <c r="CB304">
        <v>34.078511111111112</v>
      </c>
      <c r="CC304">
        <v>3.5146770370370368</v>
      </c>
      <c r="CD304">
        <v>3.4428914814814808</v>
      </c>
      <c r="CE304">
        <v>26.69082222222222</v>
      </c>
      <c r="CF304">
        <v>26.34071481481481</v>
      </c>
      <c r="CG304">
        <v>1199.9981481481479</v>
      </c>
      <c r="CH304">
        <v>0.49996544444444452</v>
      </c>
      <c r="CI304">
        <v>0.50003455555555554</v>
      </c>
      <c r="CJ304">
        <v>0</v>
      </c>
      <c r="CK304">
        <v>869.11174074074074</v>
      </c>
      <c r="CL304">
        <v>4.9990899999999998</v>
      </c>
      <c r="CM304">
        <v>9635.7844444444472</v>
      </c>
      <c r="CN304">
        <v>9557.7196296296297</v>
      </c>
      <c r="CO304">
        <v>42.186999999999991</v>
      </c>
      <c r="CP304">
        <v>43.657148148148138</v>
      </c>
      <c r="CQ304">
        <v>42.879592592592587</v>
      </c>
      <c r="CR304">
        <v>42.875</v>
      </c>
      <c r="CS304">
        <v>43.610999999999997</v>
      </c>
      <c r="CT304">
        <v>597.4581481481481</v>
      </c>
      <c r="CU304">
        <v>597.54</v>
      </c>
      <c r="CV304">
        <v>0</v>
      </c>
      <c r="CW304">
        <v>1669221027.5999999</v>
      </c>
      <c r="CX304">
        <v>0</v>
      </c>
      <c r="CY304">
        <v>1669215309.0999999</v>
      </c>
      <c r="CZ304" t="s">
        <v>356</v>
      </c>
      <c r="DA304">
        <v>1669215309.0999999</v>
      </c>
      <c r="DB304">
        <v>1669215308.0999999</v>
      </c>
      <c r="DC304">
        <v>4</v>
      </c>
      <c r="DD304">
        <v>-3.3000000000000002E-2</v>
      </c>
      <c r="DE304">
        <v>-1.7000000000000001E-2</v>
      </c>
      <c r="DF304">
        <v>-3.2709999999999999</v>
      </c>
      <c r="DG304">
        <v>0.115</v>
      </c>
      <c r="DH304">
        <v>409</v>
      </c>
      <c r="DI304">
        <v>31</v>
      </c>
      <c r="DJ304">
        <v>0.59</v>
      </c>
      <c r="DK304">
        <v>0.22</v>
      </c>
      <c r="DL304">
        <v>-20.034948780487809</v>
      </c>
      <c r="DM304">
        <v>0.1717337979094497</v>
      </c>
      <c r="DN304">
        <v>7.0867151983271523E-2</v>
      </c>
      <c r="DO304">
        <v>0</v>
      </c>
      <c r="DP304">
        <v>0.6990480731707317</v>
      </c>
      <c r="DQ304">
        <v>0.16807137282230131</v>
      </c>
      <c r="DR304">
        <v>1.877966931498028E-2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3.29677</v>
      </c>
      <c r="EB304">
        <v>2.6253099999999998</v>
      </c>
      <c r="EC304">
        <v>0.27497899999999997</v>
      </c>
      <c r="ED304">
        <v>0.27458500000000002</v>
      </c>
      <c r="EE304">
        <v>0.14158299999999999</v>
      </c>
      <c r="EF304">
        <v>0.13791200000000001</v>
      </c>
      <c r="EG304">
        <v>21970.400000000001</v>
      </c>
      <c r="EH304">
        <v>22377.7</v>
      </c>
      <c r="EI304">
        <v>28209</v>
      </c>
      <c r="EJ304">
        <v>29707.8</v>
      </c>
      <c r="EK304">
        <v>33319.4</v>
      </c>
      <c r="EL304">
        <v>35551</v>
      </c>
      <c r="EM304">
        <v>39801.699999999997</v>
      </c>
      <c r="EN304">
        <v>42443.6</v>
      </c>
      <c r="EO304">
        <v>2.1739199999999999</v>
      </c>
      <c r="EP304">
        <v>2.1884999999999999</v>
      </c>
      <c r="EQ304">
        <v>0.138186</v>
      </c>
      <c r="ER304">
        <v>0</v>
      </c>
      <c r="ES304">
        <v>31.302499999999998</v>
      </c>
      <c r="ET304">
        <v>999.9</v>
      </c>
      <c r="EU304">
        <v>75.599999999999994</v>
      </c>
      <c r="EV304">
        <v>35.1</v>
      </c>
      <c r="EW304">
        <v>42.499899999999997</v>
      </c>
      <c r="EX304">
        <v>57.041800000000002</v>
      </c>
      <c r="EY304">
        <v>-2.6722800000000002</v>
      </c>
      <c r="EZ304">
        <v>2</v>
      </c>
      <c r="FA304">
        <v>0.44561200000000001</v>
      </c>
      <c r="FB304">
        <v>0.310923</v>
      </c>
      <c r="FC304">
        <v>20.271000000000001</v>
      </c>
      <c r="FD304">
        <v>5.2190899999999996</v>
      </c>
      <c r="FE304">
        <v>12.0052</v>
      </c>
      <c r="FF304">
        <v>4.9863</v>
      </c>
      <c r="FG304">
        <v>3.2844500000000001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1.8642000000000001</v>
      </c>
      <c r="FO304">
        <v>1.8602799999999999</v>
      </c>
      <c r="FP304">
        <v>1.8610100000000001</v>
      </c>
      <c r="FQ304">
        <v>1.8601700000000001</v>
      </c>
      <c r="FR304">
        <v>1.86188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-4.7</v>
      </c>
      <c r="GH304">
        <v>0.1154</v>
      </c>
      <c r="GI304">
        <v>-2.7106589400944232</v>
      </c>
      <c r="GJ304">
        <v>-1.6100910332537859E-3</v>
      </c>
      <c r="GK304">
        <v>7.0186618486508772E-7</v>
      </c>
      <c r="GL304">
        <v>-2.134652460378022E-10</v>
      </c>
      <c r="GM304">
        <v>0.1154050000000026</v>
      </c>
      <c r="GN304">
        <v>0</v>
      </c>
      <c r="GO304">
        <v>0</v>
      </c>
      <c r="GP304">
        <v>0</v>
      </c>
      <c r="GQ304">
        <v>5</v>
      </c>
      <c r="GR304">
        <v>2079</v>
      </c>
      <c r="GS304">
        <v>3</v>
      </c>
      <c r="GT304">
        <v>29</v>
      </c>
      <c r="GU304">
        <v>95.2</v>
      </c>
      <c r="GV304">
        <v>95.2</v>
      </c>
      <c r="GW304">
        <v>4.6166999999999998</v>
      </c>
      <c r="GX304">
        <v>2.47925</v>
      </c>
      <c r="GY304">
        <v>2.04834</v>
      </c>
      <c r="GZ304">
        <v>2.6220699999999999</v>
      </c>
      <c r="HA304">
        <v>2.1972700000000001</v>
      </c>
      <c r="HB304">
        <v>2.2778299999999998</v>
      </c>
      <c r="HC304">
        <v>39.8932</v>
      </c>
      <c r="HD304">
        <v>14.6837</v>
      </c>
      <c r="HE304">
        <v>18</v>
      </c>
      <c r="HF304">
        <v>661.50099999999998</v>
      </c>
      <c r="HG304">
        <v>748.99</v>
      </c>
      <c r="HH304">
        <v>31.000399999999999</v>
      </c>
      <c r="HI304">
        <v>33.049700000000001</v>
      </c>
      <c r="HJ304">
        <v>30.000399999999999</v>
      </c>
      <c r="HK304">
        <v>32.887700000000002</v>
      </c>
      <c r="HL304">
        <v>32.874200000000002</v>
      </c>
      <c r="HM304">
        <v>92.356200000000001</v>
      </c>
      <c r="HN304">
        <v>28.6998</v>
      </c>
      <c r="HO304">
        <v>96.246200000000002</v>
      </c>
      <c r="HP304">
        <v>31</v>
      </c>
      <c r="HQ304">
        <v>1926.98</v>
      </c>
      <c r="HR304">
        <v>33.987000000000002</v>
      </c>
      <c r="HS304">
        <v>99.376599999999996</v>
      </c>
      <c r="HT304">
        <v>98.441400000000002</v>
      </c>
    </row>
    <row r="305" spans="1:228" x14ac:dyDescent="0.2">
      <c r="A305">
        <v>290</v>
      </c>
      <c r="B305">
        <v>1669221024.5</v>
      </c>
      <c r="C305">
        <v>1275</v>
      </c>
      <c r="D305" t="s">
        <v>939</v>
      </c>
      <c r="E305" t="s">
        <v>940</v>
      </c>
      <c r="F305">
        <v>4</v>
      </c>
      <c r="G305">
        <v>1669221016.7777779</v>
      </c>
      <c r="H305">
        <f t="shared" si="136"/>
        <v>1.7487401739450634E-3</v>
      </c>
      <c r="I305">
        <f t="shared" si="137"/>
        <v>1.7487401739450634</v>
      </c>
      <c r="J305">
        <f t="shared" si="138"/>
        <v>21.557222395744528</v>
      </c>
      <c r="K305">
        <f t="shared" si="139"/>
        <v>1889.6640740740741</v>
      </c>
      <c r="L305">
        <f t="shared" si="140"/>
        <v>1499.2976125589416</v>
      </c>
      <c r="M305">
        <f t="shared" si="141"/>
        <v>151.62202134761978</v>
      </c>
      <c r="N305">
        <f t="shared" si="142"/>
        <v>191.09927487317046</v>
      </c>
      <c r="O305">
        <f t="shared" si="143"/>
        <v>0.10182326330545688</v>
      </c>
      <c r="P305">
        <f t="shared" si="144"/>
        <v>3.6810611020962454</v>
      </c>
      <c r="Q305">
        <f t="shared" si="145"/>
        <v>0.10028402633320038</v>
      </c>
      <c r="R305">
        <f t="shared" si="146"/>
        <v>6.281387244503811E-2</v>
      </c>
      <c r="S305">
        <f t="shared" si="147"/>
        <v>226.12369579161077</v>
      </c>
      <c r="T305">
        <f t="shared" si="148"/>
        <v>33.65244628420087</v>
      </c>
      <c r="U305">
        <f t="shared" si="149"/>
        <v>33.534685185185182</v>
      </c>
      <c r="V305">
        <f t="shared" si="150"/>
        <v>5.2058855803366306</v>
      </c>
      <c r="W305">
        <f t="shared" si="151"/>
        <v>69.857224864566263</v>
      </c>
      <c r="X305">
        <f t="shared" si="152"/>
        <v>3.5184832809760214</v>
      </c>
      <c r="Y305">
        <f t="shared" si="153"/>
        <v>5.0366777205899345</v>
      </c>
      <c r="Z305">
        <f t="shared" si="154"/>
        <v>1.6874022993606093</v>
      </c>
      <c r="AA305">
        <f t="shared" si="155"/>
        <v>-77.119441670977295</v>
      </c>
      <c r="AB305">
        <f t="shared" si="156"/>
        <v>-116.9110830282454</v>
      </c>
      <c r="AC305">
        <f t="shared" si="157"/>
        <v>-7.2908903486151102</v>
      </c>
      <c r="AD305">
        <f t="shared" si="158"/>
        <v>24.802280743772968</v>
      </c>
      <c r="AE305">
        <f t="shared" si="159"/>
        <v>44.70874057202326</v>
      </c>
      <c r="AF305">
        <f t="shared" si="160"/>
        <v>1.7991685305247342</v>
      </c>
      <c r="AG305">
        <f t="shared" si="161"/>
        <v>21.557222395744528</v>
      </c>
      <c r="AH305">
        <v>1985.970131536797</v>
      </c>
      <c r="AI305">
        <v>1970.206242424242</v>
      </c>
      <c r="AJ305">
        <v>1.679399134198861</v>
      </c>
      <c r="AK305">
        <v>63.31</v>
      </c>
      <c r="AL305">
        <f t="shared" si="162"/>
        <v>1.7487401739450634</v>
      </c>
      <c r="AM305">
        <v>34.047013025007452</v>
      </c>
      <c r="AN305">
        <v>34.777861212121223</v>
      </c>
      <c r="AO305">
        <v>-5.4436349822649024E-3</v>
      </c>
      <c r="AP305">
        <v>89.38907270601743</v>
      </c>
      <c r="AQ305">
        <v>31</v>
      </c>
      <c r="AR305">
        <v>5</v>
      </c>
      <c r="AS305">
        <f t="shared" si="163"/>
        <v>1</v>
      </c>
      <c r="AT305">
        <f t="shared" si="164"/>
        <v>0</v>
      </c>
      <c r="AU305">
        <f t="shared" si="165"/>
        <v>47355.978575888308</v>
      </c>
      <c r="AV305">
        <f t="shared" si="166"/>
        <v>1200.035555555555</v>
      </c>
      <c r="AW305">
        <f t="shared" si="167"/>
        <v>1025.9563024826994</v>
      </c>
      <c r="AX305">
        <f t="shared" si="168"/>
        <v>0.8549382538984307</v>
      </c>
      <c r="AY305">
        <f t="shared" si="169"/>
        <v>0.18843083002397132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1669221016.7777779</v>
      </c>
      <c r="BF305">
        <v>1889.6640740740741</v>
      </c>
      <c r="BG305">
        <v>1909.6474074074069</v>
      </c>
      <c r="BH305">
        <v>34.792133333333339</v>
      </c>
      <c r="BI305">
        <v>34.070796296296301</v>
      </c>
      <c r="BJ305">
        <v>1894.3585185185191</v>
      </c>
      <c r="BK305">
        <v>34.676733333333331</v>
      </c>
      <c r="BL305">
        <v>650.0072962962962</v>
      </c>
      <c r="BM305">
        <v>101.0287407407408</v>
      </c>
      <c r="BN305">
        <v>9.9961177777777785E-2</v>
      </c>
      <c r="BO305">
        <v>32.945574074074067</v>
      </c>
      <c r="BP305">
        <v>33.534685185185182</v>
      </c>
      <c r="BQ305">
        <v>999.90000000000009</v>
      </c>
      <c r="BR305">
        <v>0</v>
      </c>
      <c r="BS305">
        <v>0</v>
      </c>
      <c r="BT305">
        <v>9013.8422222222216</v>
      </c>
      <c r="BU305">
        <v>0</v>
      </c>
      <c r="BV305">
        <v>14.03304444444445</v>
      </c>
      <c r="BW305">
        <v>-19.983337037037039</v>
      </c>
      <c r="BX305">
        <v>1957.7814814814819</v>
      </c>
      <c r="BY305">
        <v>1977.005925925926</v>
      </c>
      <c r="BZ305">
        <v>0.72134611111111113</v>
      </c>
      <c r="CA305">
        <v>1909.6474074074069</v>
      </c>
      <c r="CB305">
        <v>34.070796296296301</v>
      </c>
      <c r="CC305">
        <v>3.5150029629629631</v>
      </c>
      <c r="CD305">
        <v>3.442126296296296</v>
      </c>
      <c r="CE305">
        <v>26.692388888888889</v>
      </c>
      <c r="CF305">
        <v>26.33695185185185</v>
      </c>
      <c r="CG305">
        <v>1200.035555555555</v>
      </c>
      <c r="CH305">
        <v>0.49997522222222229</v>
      </c>
      <c r="CI305">
        <v>0.50002477777777776</v>
      </c>
      <c r="CJ305">
        <v>0</v>
      </c>
      <c r="CK305">
        <v>869.08744444444449</v>
      </c>
      <c r="CL305">
        <v>4.9990899999999998</v>
      </c>
      <c r="CM305">
        <v>9640.0322222222221</v>
      </c>
      <c r="CN305">
        <v>9558.0555555555547</v>
      </c>
      <c r="CO305">
        <v>42.186999999999991</v>
      </c>
      <c r="CP305">
        <v>43.673222222222208</v>
      </c>
      <c r="CQ305">
        <v>42.888777777777769</v>
      </c>
      <c r="CR305">
        <v>42.875</v>
      </c>
      <c r="CS305">
        <v>43.620333333333328</v>
      </c>
      <c r="CT305">
        <v>597.48814814814807</v>
      </c>
      <c r="CU305">
        <v>597.54740740740738</v>
      </c>
      <c r="CV305">
        <v>0</v>
      </c>
      <c r="CW305">
        <v>1669221031.2</v>
      </c>
      <c r="CX305">
        <v>0</v>
      </c>
      <c r="CY305">
        <v>1669215309.0999999</v>
      </c>
      <c r="CZ305" t="s">
        <v>356</v>
      </c>
      <c r="DA305">
        <v>1669215309.0999999</v>
      </c>
      <c r="DB305">
        <v>1669215308.0999999</v>
      </c>
      <c r="DC305">
        <v>4</v>
      </c>
      <c r="DD305">
        <v>-3.3000000000000002E-2</v>
      </c>
      <c r="DE305">
        <v>-1.7000000000000001E-2</v>
      </c>
      <c r="DF305">
        <v>-3.2709999999999999</v>
      </c>
      <c r="DG305">
        <v>0.115</v>
      </c>
      <c r="DH305">
        <v>409</v>
      </c>
      <c r="DI305">
        <v>31</v>
      </c>
      <c r="DJ305">
        <v>0.59</v>
      </c>
      <c r="DK305">
        <v>0.22</v>
      </c>
      <c r="DL305">
        <v>-20.009155</v>
      </c>
      <c r="DM305">
        <v>0.56979061913695372</v>
      </c>
      <c r="DN305">
        <v>8.5034093015683973E-2</v>
      </c>
      <c r="DO305">
        <v>0</v>
      </c>
      <c r="DP305">
        <v>0.71298660000000003</v>
      </c>
      <c r="DQ305">
        <v>0.205647084427767</v>
      </c>
      <c r="DR305">
        <v>2.226947269335311E-2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357</v>
      </c>
      <c r="EA305">
        <v>3.2968299999999999</v>
      </c>
      <c r="EB305">
        <v>2.62534</v>
      </c>
      <c r="EC305">
        <v>0.27552300000000002</v>
      </c>
      <c r="ED305">
        <v>0.27512300000000001</v>
      </c>
      <c r="EE305">
        <v>0.141542</v>
      </c>
      <c r="EF305">
        <v>0.13794000000000001</v>
      </c>
      <c r="EG305">
        <v>21954</v>
      </c>
      <c r="EH305">
        <v>22360.799999999999</v>
      </c>
      <c r="EI305">
        <v>28209.200000000001</v>
      </c>
      <c r="EJ305">
        <v>29707.599999999999</v>
      </c>
      <c r="EK305">
        <v>33321.199999999997</v>
      </c>
      <c r="EL305">
        <v>35549.699999999997</v>
      </c>
      <c r="EM305">
        <v>39802</v>
      </c>
      <c r="EN305">
        <v>42443.4</v>
      </c>
      <c r="EO305">
        <v>2.1739700000000002</v>
      </c>
      <c r="EP305">
        <v>2.1886199999999998</v>
      </c>
      <c r="EQ305">
        <v>0.13721700000000001</v>
      </c>
      <c r="ER305">
        <v>0</v>
      </c>
      <c r="ES305">
        <v>31.306999999999999</v>
      </c>
      <c r="ET305">
        <v>999.9</v>
      </c>
      <c r="EU305">
        <v>75.599999999999994</v>
      </c>
      <c r="EV305">
        <v>35.1</v>
      </c>
      <c r="EW305">
        <v>42.499600000000001</v>
      </c>
      <c r="EX305">
        <v>57.101799999999997</v>
      </c>
      <c r="EY305">
        <v>-2.6482399999999999</v>
      </c>
      <c r="EZ305">
        <v>2</v>
      </c>
      <c r="FA305">
        <v>0.44586900000000002</v>
      </c>
      <c r="FB305">
        <v>0.309695</v>
      </c>
      <c r="FC305">
        <v>20.271000000000001</v>
      </c>
      <c r="FD305">
        <v>5.2186399999999997</v>
      </c>
      <c r="FE305">
        <v>12.0046</v>
      </c>
      <c r="FF305">
        <v>4.9860499999999996</v>
      </c>
      <c r="FG305">
        <v>3.2844500000000001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1.8621799999999999</v>
      </c>
      <c r="FN305">
        <v>1.86425</v>
      </c>
      <c r="FO305">
        <v>1.86029</v>
      </c>
      <c r="FP305">
        <v>1.861</v>
      </c>
      <c r="FQ305">
        <v>1.86019</v>
      </c>
      <c r="FR305">
        <v>1.8618600000000001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-4.71</v>
      </c>
      <c r="GH305">
        <v>0.1154</v>
      </c>
      <c r="GI305">
        <v>-2.7106589400944232</v>
      </c>
      <c r="GJ305">
        <v>-1.6100910332537859E-3</v>
      </c>
      <c r="GK305">
        <v>7.0186618486508772E-7</v>
      </c>
      <c r="GL305">
        <v>-2.134652460378022E-10</v>
      </c>
      <c r="GM305">
        <v>0.1154050000000026</v>
      </c>
      <c r="GN305">
        <v>0</v>
      </c>
      <c r="GO305">
        <v>0</v>
      </c>
      <c r="GP305">
        <v>0</v>
      </c>
      <c r="GQ305">
        <v>5</v>
      </c>
      <c r="GR305">
        <v>2079</v>
      </c>
      <c r="GS305">
        <v>3</v>
      </c>
      <c r="GT305">
        <v>29</v>
      </c>
      <c r="GU305">
        <v>95.3</v>
      </c>
      <c r="GV305">
        <v>95.3</v>
      </c>
      <c r="GW305">
        <v>4.6289100000000003</v>
      </c>
      <c r="GX305">
        <v>2.4694799999999999</v>
      </c>
      <c r="GY305">
        <v>2.04834</v>
      </c>
      <c r="GZ305">
        <v>2.6220699999999999</v>
      </c>
      <c r="HA305">
        <v>2.1972700000000001</v>
      </c>
      <c r="HB305">
        <v>2.32544</v>
      </c>
      <c r="HC305">
        <v>39.8932</v>
      </c>
      <c r="HD305">
        <v>14.6837</v>
      </c>
      <c r="HE305">
        <v>18</v>
      </c>
      <c r="HF305">
        <v>661.57899999999995</v>
      </c>
      <c r="HG305">
        <v>749.16200000000003</v>
      </c>
      <c r="HH305">
        <v>31</v>
      </c>
      <c r="HI305">
        <v>33.052599999999998</v>
      </c>
      <c r="HJ305">
        <v>30.000499999999999</v>
      </c>
      <c r="HK305">
        <v>32.891300000000001</v>
      </c>
      <c r="HL305">
        <v>32.878300000000003</v>
      </c>
      <c r="HM305">
        <v>92.602000000000004</v>
      </c>
      <c r="HN305">
        <v>28.6998</v>
      </c>
      <c r="HO305">
        <v>96.246200000000002</v>
      </c>
      <c r="HP305">
        <v>31</v>
      </c>
      <c r="HQ305">
        <v>1933.66</v>
      </c>
      <c r="HR305">
        <v>34.001399999999997</v>
      </c>
      <c r="HS305">
        <v>99.377300000000005</v>
      </c>
      <c r="HT305">
        <v>98.440899999999999</v>
      </c>
    </row>
    <row r="306" spans="1:228" x14ac:dyDescent="0.2">
      <c r="A306">
        <v>291</v>
      </c>
      <c r="B306">
        <v>1669221028</v>
      </c>
      <c r="C306">
        <v>1278.5</v>
      </c>
      <c r="D306" t="s">
        <v>941</v>
      </c>
      <c r="E306" t="s">
        <v>942</v>
      </c>
      <c r="F306">
        <v>4</v>
      </c>
      <c r="G306">
        <v>1669221020.2222221</v>
      </c>
      <c r="H306">
        <f t="shared" si="136"/>
        <v>1.7811840322227309E-3</v>
      </c>
      <c r="I306">
        <f t="shared" si="137"/>
        <v>1.7811840322227308</v>
      </c>
      <c r="J306">
        <f t="shared" si="138"/>
        <v>21.752032023394744</v>
      </c>
      <c r="K306">
        <f t="shared" si="139"/>
        <v>1895.38962962963</v>
      </c>
      <c r="L306">
        <f t="shared" si="140"/>
        <v>1508.0350212317658</v>
      </c>
      <c r="M306">
        <f t="shared" si="141"/>
        <v>152.50679419010982</v>
      </c>
      <c r="N306">
        <f t="shared" si="142"/>
        <v>191.67976345794006</v>
      </c>
      <c r="O306">
        <f t="shared" si="143"/>
        <v>0.10374081465853555</v>
      </c>
      <c r="P306">
        <f t="shared" si="144"/>
        <v>3.6775894024361109</v>
      </c>
      <c r="Q306">
        <f t="shared" si="145"/>
        <v>0.10214206500161918</v>
      </c>
      <c r="R306">
        <f t="shared" si="146"/>
        <v>6.3980379496177381E-2</v>
      </c>
      <c r="S306">
        <f t="shared" si="147"/>
        <v>226.12594612511589</v>
      </c>
      <c r="T306">
        <f t="shared" si="148"/>
        <v>33.642022929511377</v>
      </c>
      <c r="U306">
        <f t="shared" si="149"/>
        <v>33.53404444444444</v>
      </c>
      <c r="V306">
        <f t="shared" si="150"/>
        <v>5.2056988902236547</v>
      </c>
      <c r="W306">
        <f t="shared" si="151"/>
        <v>69.869124067851189</v>
      </c>
      <c r="X306">
        <f t="shared" si="152"/>
        <v>3.5182379748074584</v>
      </c>
      <c r="Y306">
        <f t="shared" si="153"/>
        <v>5.0354688451379941</v>
      </c>
      <c r="Z306">
        <f t="shared" si="154"/>
        <v>1.6874609154161964</v>
      </c>
      <c r="AA306">
        <f t="shared" si="155"/>
        <v>-78.550215821022434</v>
      </c>
      <c r="AB306">
        <f t="shared" si="156"/>
        <v>-117.5204541713188</v>
      </c>
      <c r="AC306">
        <f t="shared" si="157"/>
        <v>-7.3356345816259481</v>
      </c>
      <c r="AD306">
        <f t="shared" si="158"/>
        <v>22.719641551148712</v>
      </c>
      <c r="AE306">
        <f t="shared" si="159"/>
        <v>44.735000692043897</v>
      </c>
      <c r="AF306">
        <f t="shared" si="160"/>
        <v>1.8070204367244307</v>
      </c>
      <c r="AG306">
        <f t="shared" si="161"/>
        <v>21.752032023394744</v>
      </c>
      <c r="AH306">
        <v>1991.9817185757579</v>
      </c>
      <c r="AI306">
        <v>1976.120969696969</v>
      </c>
      <c r="AJ306">
        <v>1.6828155844150881</v>
      </c>
      <c r="AK306">
        <v>63.31</v>
      </c>
      <c r="AL306">
        <f t="shared" si="162"/>
        <v>1.7811840322227308</v>
      </c>
      <c r="AM306">
        <v>34.05741937386324</v>
      </c>
      <c r="AN306">
        <v>34.774736363636357</v>
      </c>
      <c r="AO306">
        <v>-5.8371741572692964E-4</v>
      </c>
      <c r="AP306">
        <v>89.38907270601743</v>
      </c>
      <c r="AQ306">
        <v>31</v>
      </c>
      <c r="AR306">
        <v>5</v>
      </c>
      <c r="AS306">
        <f t="shared" si="163"/>
        <v>1</v>
      </c>
      <c r="AT306">
        <f t="shared" si="164"/>
        <v>0</v>
      </c>
      <c r="AU306">
        <f t="shared" si="165"/>
        <v>47294.58253636484</v>
      </c>
      <c r="AV306">
        <f t="shared" si="166"/>
        <v>1200.0462962962961</v>
      </c>
      <c r="AW306">
        <f t="shared" si="167"/>
        <v>1025.9656024827887</v>
      </c>
      <c r="AX306">
        <f t="shared" si="168"/>
        <v>0.85493835166962073</v>
      </c>
      <c r="AY306">
        <f t="shared" si="169"/>
        <v>0.18843101872236812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1669221020.2222221</v>
      </c>
      <c r="BF306">
        <v>1895.38962962963</v>
      </c>
      <c r="BG306">
        <v>1915.3940740740741</v>
      </c>
      <c r="BH306">
        <v>34.789440740740737</v>
      </c>
      <c r="BI306">
        <v>34.064962962962973</v>
      </c>
      <c r="BJ306">
        <v>1900.0911111111111</v>
      </c>
      <c r="BK306">
        <v>34.674037037037039</v>
      </c>
      <c r="BL306">
        <v>650.01566666666679</v>
      </c>
      <c r="BM306">
        <v>101.02944444444449</v>
      </c>
      <c r="BN306">
        <v>0.1000333481481481</v>
      </c>
      <c r="BO306">
        <v>32.941303703703703</v>
      </c>
      <c r="BP306">
        <v>33.53404444444444</v>
      </c>
      <c r="BQ306">
        <v>999.90000000000009</v>
      </c>
      <c r="BR306">
        <v>0</v>
      </c>
      <c r="BS306">
        <v>0</v>
      </c>
      <c r="BT306">
        <v>9001.7822222222221</v>
      </c>
      <c r="BU306">
        <v>0</v>
      </c>
      <c r="BV306">
        <v>14.12059259259259</v>
      </c>
      <c r="BW306">
        <v>-20.004662962962961</v>
      </c>
      <c r="BX306">
        <v>1963.707037037037</v>
      </c>
      <c r="BY306">
        <v>1982.944074074074</v>
      </c>
      <c r="BZ306">
        <v>0.7244815555555556</v>
      </c>
      <c r="CA306">
        <v>1915.3940740740741</v>
      </c>
      <c r="CB306">
        <v>34.064962962962973</v>
      </c>
      <c r="CC306">
        <v>3.5147574074074082</v>
      </c>
      <c r="CD306">
        <v>3.4415629629629629</v>
      </c>
      <c r="CE306">
        <v>26.691192592592589</v>
      </c>
      <c r="CF306">
        <v>26.33418148148148</v>
      </c>
      <c r="CG306">
        <v>1200.0462962962961</v>
      </c>
      <c r="CH306">
        <v>0.49997203703703708</v>
      </c>
      <c r="CI306">
        <v>0.50002796296296292</v>
      </c>
      <c r="CJ306">
        <v>0</v>
      </c>
      <c r="CK306">
        <v>869.06733333333329</v>
      </c>
      <c r="CL306">
        <v>4.9990899999999998</v>
      </c>
      <c r="CM306">
        <v>9642.4307407407414</v>
      </c>
      <c r="CN306">
        <v>9558.1288888888903</v>
      </c>
      <c r="CO306">
        <v>42.18933333333333</v>
      </c>
      <c r="CP306">
        <v>43.682407407407389</v>
      </c>
      <c r="CQ306">
        <v>42.902555555555537</v>
      </c>
      <c r="CR306">
        <v>42.875</v>
      </c>
      <c r="CS306">
        <v>43.625</v>
      </c>
      <c r="CT306">
        <v>597.48962962962958</v>
      </c>
      <c r="CU306">
        <v>597.55666666666673</v>
      </c>
      <c r="CV306">
        <v>0</v>
      </c>
      <c r="CW306">
        <v>1669221034.8</v>
      </c>
      <c r="CX306">
        <v>0</v>
      </c>
      <c r="CY306">
        <v>1669215309.0999999</v>
      </c>
      <c r="CZ306" t="s">
        <v>356</v>
      </c>
      <c r="DA306">
        <v>1669215309.0999999</v>
      </c>
      <c r="DB306">
        <v>1669215308.0999999</v>
      </c>
      <c r="DC306">
        <v>4</v>
      </c>
      <c r="DD306">
        <v>-3.3000000000000002E-2</v>
      </c>
      <c r="DE306">
        <v>-1.7000000000000001E-2</v>
      </c>
      <c r="DF306">
        <v>-3.2709999999999999</v>
      </c>
      <c r="DG306">
        <v>0.115</v>
      </c>
      <c r="DH306">
        <v>409</v>
      </c>
      <c r="DI306">
        <v>31</v>
      </c>
      <c r="DJ306">
        <v>0.59</v>
      </c>
      <c r="DK306">
        <v>0.22</v>
      </c>
      <c r="DL306">
        <v>-19.99623658536586</v>
      </c>
      <c r="DM306">
        <v>0.18054773519162751</v>
      </c>
      <c r="DN306">
        <v>7.9891190503381448E-2</v>
      </c>
      <c r="DO306">
        <v>0</v>
      </c>
      <c r="DP306">
        <v>0.71766904878048776</v>
      </c>
      <c r="DQ306">
        <v>0.1249771149825802</v>
      </c>
      <c r="DR306">
        <v>1.9241355907740811E-2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357</v>
      </c>
      <c r="EA306">
        <v>3.2967599999999999</v>
      </c>
      <c r="EB306">
        <v>2.6251600000000002</v>
      </c>
      <c r="EC306">
        <v>0.27599600000000002</v>
      </c>
      <c r="ED306">
        <v>0.27561099999999999</v>
      </c>
      <c r="EE306">
        <v>0.141539</v>
      </c>
      <c r="EF306">
        <v>0.13797300000000001</v>
      </c>
      <c r="EG306">
        <v>21939.4</v>
      </c>
      <c r="EH306">
        <v>22345.599999999999</v>
      </c>
      <c r="EI306">
        <v>28209</v>
      </c>
      <c r="EJ306">
        <v>29707.5</v>
      </c>
      <c r="EK306">
        <v>33321.4</v>
      </c>
      <c r="EL306">
        <v>35548.300000000003</v>
      </c>
      <c r="EM306">
        <v>39802.1</v>
      </c>
      <c r="EN306">
        <v>42443.3</v>
      </c>
      <c r="EO306">
        <v>2.1741000000000001</v>
      </c>
      <c r="EP306">
        <v>2.1885500000000002</v>
      </c>
      <c r="EQ306">
        <v>0.136625</v>
      </c>
      <c r="ER306">
        <v>0</v>
      </c>
      <c r="ES306">
        <v>31.3108</v>
      </c>
      <c r="ET306">
        <v>999.9</v>
      </c>
      <c r="EU306">
        <v>75.599999999999994</v>
      </c>
      <c r="EV306">
        <v>35.200000000000003</v>
      </c>
      <c r="EW306">
        <v>42.737099999999998</v>
      </c>
      <c r="EX306">
        <v>57.461799999999997</v>
      </c>
      <c r="EY306">
        <v>-2.7043300000000001</v>
      </c>
      <c r="EZ306">
        <v>2</v>
      </c>
      <c r="FA306">
        <v>0.44625799999999999</v>
      </c>
      <c r="FB306">
        <v>0.30917800000000001</v>
      </c>
      <c r="FC306">
        <v>20.271000000000001</v>
      </c>
      <c r="FD306">
        <v>5.2193899999999998</v>
      </c>
      <c r="FE306">
        <v>12.0047</v>
      </c>
      <c r="FF306">
        <v>4.9861500000000003</v>
      </c>
      <c r="FG306">
        <v>3.2844500000000001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1.8621799999999999</v>
      </c>
      <c r="FN306">
        <v>1.86422</v>
      </c>
      <c r="FO306">
        <v>1.8603000000000001</v>
      </c>
      <c r="FP306">
        <v>1.8609899999999999</v>
      </c>
      <c r="FQ306">
        <v>1.86019</v>
      </c>
      <c r="FR306">
        <v>1.8618699999999999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-4.72</v>
      </c>
      <c r="GH306">
        <v>0.1154</v>
      </c>
      <c r="GI306">
        <v>-2.7106589400944232</v>
      </c>
      <c r="GJ306">
        <v>-1.6100910332537859E-3</v>
      </c>
      <c r="GK306">
        <v>7.0186618486508772E-7</v>
      </c>
      <c r="GL306">
        <v>-2.134652460378022E-10</v>
      </c>
      <c r="GM306">
        <v>0.1154050000000026</v>
      </c>
      <c r="GN306">
        <v>0</v>
      </c>
      <c r="GO306">
        <v>0</v>
      </c>
      <c r="GP306">
        <v>0</v>
      </c>
      <c r="GQ306">
        <v>5</v>
      </c>
      <c r="GR306">
        <v>2079</v>
      </c>
      <c r="GS306">
        <v>3</v>
      </c>
      <c r="GT306">
        <v>29</v>
      </c>
      <c r="GU306">
        <v>95.3</v>
      </c>
      <c r="GV306">
        <v>95.3</v>
      </c>
      <c r="GW306">
        <v>4.6411100000000003</v>
      </c>
      <c r="GX306">
        <v>2.47437</v>
      </c>
      <c r="GY306">
        <v>2.04834</v>
      </c>
      <c r="GZ306">
        <v>2.6232899999999999</v>
      </c>
      <c r="HA306">
        <v>2.1972700000000001</v>
      </c>
      <c r="HB306">
        <v>2.3083499999999999</v>
      </c>
      <c r="HC306">
        <v>39.918399999999998</v>
      </c>
      <c r="HD306">
        <v>14.692399999999999</v>
      </c>
      <c r="HE306">
        <v>18</v>
      </c>
      <c r="HF306">
        <v>661.70500000000004</v>
      </c>
      <c r="HG306">
        <v>749.13099999999997</v>
      </c>
      <c r="HH306">
        <v>30.9999</v>
      </c>
      <c r="HI306">
        <v>33.055999999999997</v>
      </c>
      <c r="HJ306">
        <v>30.000499999999999</v>
      </c>
      <c r="HK306">
        <v>32.893799999999999</v>
      </c>
      <c r="HL306">
        <v>32.881599999999999</v>
      </c>
      <c r="HM306">
        <v>92.784000000000006</v>
      </c>
      <c r="HN306">
        <v>28.6998</v>
      </c>
      <c r="HO306">
        <v>96.246200000000002</v>
      </c>
      <c r="HP306">
        <v>31</v>
      </c>
      <c r="HQ306">
        <v>1937</v>
      </c>
      <c r="HR306">
        <v>34.000900000000001</v>
      </c>
      <c r="HS306">
        <v>99.376999999999995</v>
      </c>
      <c r="HT306">
        <v>98.440600000000003</v>
      </c>
    </row>
    <row r="307" spans="1:228" x14ac:dyDescent="0.2">
      <c r="A307">
        <v>292</v>
      </c>
      <c r="B307">
        <v>1669221032.5</v>
      </c>
      <c r="C307">
        <v>1283</v>
      </c>
      <c r="D307" t="s">
        <v>943</v>
      </c>
      <c r="E307" t="s">
        <v>944</v>
      </c>
      <c r="F307">
        <v>4</v>
      </c>
      <c r="G307">
        <v>1669221024.5178571</v>
      </c>
      <c r="H307">
        <f t="shared" si="136"/>
        <v>1.7746620003349963E-3</v>
      </c>
      <c r="I307">
        <f t="shared" si="137"/>
        <v>1.7746620003349964</v>
      </c>
      <c r="J307">
        <f t="shared" si="138"/>
        <v>21.039140479716579</v>
      </c>
      <c r="K307">
        <f t="shared" si="139"/>
        <v>1902.5971428571429</v>
      </c>
      <c r="L307">
        <f t="shared" si="140"/>
        <v>1524.8270216191077</v>
      </c>
      <c r="M307">
        <f t="shared" si="141"/>
        <v>154.20544117695468</v>
      </c>
      <c r="N307">
        <f t="shared" si="142"/>
        <v>192.40925536902404</v>
      </c>
      <c r="O307">
        <f t="shared" si="143"/>
        <v>0.10335240629955349</v>
      </c>
      <c r="P307">
        <f t="shared" si="144"/>
        <v>3.6755699797689814</v>
      </c>
      <c r="Q307">
        <f t="shared" si="145"/>
        <v>0.10176464960003978</v>
      </c>
      <c r="R307">
        <f t="shared" si="146"/>
        <v>6.3743527711145609E-2</v>
      </c>
      <c r="S307">
        <f t="shared" si="147"/>
        <v>226.1226647003019</v>
      </c>
      <c r="T307">
        <f t="shared" si="148"/>
        <v>33.637863390613148</v>
      </c>
      <c r="U307">
        <f t="shared" si="149"/>
        <v>33.532657142857147</v>
      </c>
      <c r="V307">
        <f t="shared" si="150"/>
        <v>5.2052946975631373</v>
      </c>
      <c r="W307">
        <f t="shared" si="151"/>
        <v>69.882789013944958</v>
      </c>
      <c r="X307">
        <f t="shared" si="152"/>
        <v>3.5177640956326965</v>
      </c>
      <c r="Y307">
        <f t="shared" si="153"/>
        <v>5.033806099139424</v>
      </c>
      <c r="Z307">
        <f t="shared" si="154"/>
        <v>1.6875306019304408</v>
      </c>
      <c r="AA307">
        <f t="shared" si="155"/>
        <v>-78.262594214773344</v>
      </c>
      <c r="AB307">
        <f t="shared" si="156"/>
        <v>-118.34521836705116</v>
      </c>
      <c r="AC307">
        <f t="shared" si="157"/>
        <v>-7.3909122147829809</v>
      </c>
      <c r="AD307">
        <f t="shared" si="158"/>
        <v>22.123939903694406</v>
      </c>
      <c r="AE307">
        <f t="shared" si="159"/>
        <v>44.651617414738318</v>
      </c>
      <c r="AF307">
        <f t="shared" si="160"/>
        <v>1.8084972262652552</v>
      </c>
      <c r="AG307">
        <f t="shared" si="161"/>
        <v>21.039140479716579</v>
      </c>
      <c r="AH307">
        <v>1999.9194389004331</v>
      </c>
      <c r="AI307">
        <v>1984.130363636363</v>
      </c>
      <c r="AJ307">
        <v>1.7435272727270781</v>
      </c>
      <c r="AK307">
        <v>63.31</v>
      </c>
      <c r="AL307">
        <f t="shared" si="162"/>
        <v>1.7746620003349964</v>
      </c>
      <c r="AM307">
        <v>34.070801287795867</v>
      </c>
      <c r="AN307">
        <v>34.781121212121207</v>
      </c>
      <c r="AO307">
        <v>2.1837360007297439E-4</v>
      </c>
      <c r="AP307">
        <v>89.38907270601743</v>
      </c>
      <c r="AQ307">
        <v>31</v>
      </c>
      <c r="AR307">
        <v>5</v>
      </c>
      <c r="AS307">
        <f t="shared" si="163"/>
        <v>1</v>
      </c>
      <c r="AT307">
        <f t="shared" si="164"/>
        <v>0</v>
      </c>
      <c r="AU307">
        <f t="shared" si="165"/>
        <v>47259.396360625789</v>
      </c>
      <c r="AV307">
        <f t="shared" si="166"/>
        <v>1200.0303571428569</v>
      </c>
      <c r="AW307">
        <f t="shared" si="167"/>
        <v>1025.9518314509335</v>
      </c>
      <c r="AX307">
        <f t="shared" si="168"/>
        <v>0.85493823164075144</v>
      </c>
      <c r="AY307">
        <f t="shared" si="169"/>
        <v>0.18843078706665023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1669221024.5178571</v>
      </c>
      <c r="BF307">
        <v>1902.5971428571429</v>
      </c>
      <c r="BG307">
        <v>1922.573571428572</v>
      </c>
      <c r="BH307">
        <v>34.784646428571428</v>
      </c>
      <c r="BI307">
        <v>34.059571428571417</v>
      </c>
      <c r="BJ307">
        <v>1907.308571428571</v>
      </c>
      <c r="BK307">
        <v>34.669242857142862</v>
      </c>
      <c r="BL307">
        <v>650.01428571428573</v>
      </c>
      <c r="BM307">
        <v>101.02978571428569</v>
      </c>
      <c r="BN307">
        <v>0.1000073642857143</v>
      </c>
      <c r="BO307">
        <v>32.935428571428567</v>
      </c>
      <c r="BP307">
        <v>33.532657142857147</v>
      </c>
      <c r="BQ307">
        <v>999.9000000000002</v>
      </c>
      <c r="BR307">
        <v>0</v>
      </c>
      <c r="BS307">
        <v>0</v>
      </c>
      <c r="BT307">
        <v>8994.7760714285723</v>
      </c>
      <c r="BU307">
        <v>0</v>
      </c>
      <c r="BV307">
        <v>14.571578571428571</v>
      </c>
      <c r="BW307">
        <v>-19.975903571428571</v>
      </c>
      <c r="BX307">
        <v>1971.164642857143</v>
      </c>
      <c r="BY307">
        <v>1990.3660714285711</v>
      </c>
      <c r="BZ307">
        <v>0.72507996428571431</v>
      </c>
      <c r="CA307">
        <v>1922.573571428572</v>
      </c>
      <c r="CB307">
        <v>34.059571428571417</v>
      </c>
      <c r="CC307">
        <v>3.5142846428571439</v>
      </c>
      <c r="CD307">
        <v>3.4410289285714279</v>
      </c>
      <c r="CE307">
        <v>26.68890714285714</v>
      </c>
      <c r="CF307">
        <v>26.33155714285714</v>
      </c>
      <c r="CG307">
        <v>1200.0303571428569</v>
      </c>
      <c r="CH307">
        <v>0.49997671428571427</v>
      </c>
      <c r="CI307">
        <v>0.50002328571428567</v>
      </c>
      <c r="CJ307">
        <v>0</v>
      </c>
      <c r="CK307">
        <v>869.03278571428575</v>
      </c>
      <c r="CL307">
        <v>4.9990899999999998</v>
      </c>
      <c r="CM307">
        <v>9652.2132142857135</v>
      </c>
      <c r="CN307">
        <v>9558.0189285714278</v>
      </c>
      <c r="CO307">
        <v>42.193749999999987</v>
      </c>
      <c r="CP307">
        <v>43.684785714285702</v>
      </c>
      <c r="CQ307">
        <v>42.919285714285699</v>
      </c>
      <c r="CR307">
        <v>42.875</v>
      </c>
      <c r="CS307">
        <v>43.625</v>
      </c>
      <c r="CT307">
        <v>597.48642857142852</v>
      </c>
      <c r="CU307">
        <v>597.54392857142852</v>
      </c>
      <c r="CV307">
        <v>0</v>
      </c>
      <c r="CW307">
        <v>1669221039.5999999</v>
      </c>
      <c r="CX307">
        <v>0</v>
      </c>
      <c r="CY307">
        <v>1669215309.0999999</v>
      </c>
      <c r="CZ307" t="s">
        <v>356</v>
      </c>
      <c r="DA307">
        <v>1669215309.0999999</v>
      </c>
      <c r="DB307">
        <v>1669215308.0999999</v>
      </c>
      <c r="DC307">
        <v>4</v>
      </c>
      <c r="DD307">
        <v>-3.3000000000000002E-2</v>
      </c>
      <c r="DE307">
        <v>-1.7000000000000001E-2</v>
      </c>
      <c r="DF307">
        <v>-3.2709999999999999</v>
      </c>
      <c r="DG307">
        <v>0.115</v>
      </c>
      <c r="DH307">
        <v>409</v>
      </c>
      <c r="DI307">
        <v>31</v>
      </c>
      <c r="DJ307">
        <v>0.59</v>
      </c>
      <c r="DK307">
        <v>0.22</v>
      </c>
      <c r="DL307">
        <v>-20.00455365853659</v>
      </c>
      <c r="DM307">
        <v>0.10772822299649409</v>
      </c>
      <c r="DN307">
        <v>9.6780717938357505E-2</v>
      </c>
      <c r="DO307">
        <v>0</v>
      </c>
      <c r="DP307">
        <v>0.72013075609756094</v>
      </c>
      <c r="DQ307">
        <v>-1.3665533101046019E-2</v>
      </c>
      <c r="DR307">
        <v>1.7047988660107261E-2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3.2968799999999998</v>
      </c>
      <c r="EB307">
        <v>2.6252800000000001</v>
      </c>
      <c r="EC307">
        <v>0.27661400000000003</v>
      </c>
      <c r="ED307">
        <v>0.276198</v>
      </c>
      <c r="EE307">
        <v>0.14155499999999999</v>
      </c>
      <c r="EF307">
        <v>0.13800100000000001</v>
      </c>
      <c r="EG307">
        <v>21920.2</v>
      </c>
      <c r="EH307">
        <v>22326.9</v>
      </c>
      <c r="EI307">
        <v>28208.5</v>
      </c>
      <c r="EJ307">
        <v>29706.9</v>
      </c>
      <c r="EK307">
        <v>33320</v>
      </c>
      <c r="EL307">
        <v>35546.300000000003</v>
      </c>
      <c r="EM307">
        <v>39801.1</v>
      </c>
      <c r="EN307">
        <v>42442.3</v>
      </c>
      <c r="EO307">
        <v>2.1739999999999999</v>
      </c>
      <c r="EP307">
        <v>2.1885500000000002</v>
      </c>
      <c r="EQ307">
        <v>0.136375</v>
      </c>
      <c r="ER307">
        <v>0</v>
      </c>
      <c r="ES307">
        <v>31.315300000000001</v>
      </c>
      <c r="ET307">
        <v>999.9</v>
      </c>
      <c r="EU307">
        <v>75.599999999999994</v>
      </c>
      <c r="EV307">
        <v>35.200000000000003</v>
      </c>
      <c r="EW307">
        <v>42.739600000000003</v>
      </c>
      <c r="EX307">
        <v>56.831800000000001</v>
      </c>
      <c r="EY307">
        <v>-2.8325300000000002</v>
      </c>
      <c r="EZ307">
        <v>2</v>
      </c>
      <c r="FA307">
        <v>0.44663399999999998</v>
      </c>
      <c r="FB307">
        <v>0.30764399999999997</v>
      </c>
      <c r="FC307">
        <v>20.271100000000001</v>
      </c>
      <c r="FD307">
        <v>5.2193899999999998</v>
      </c>
      <c r="FE307">
        <v>12.004899999999999</v>
      </c>
      <c r="FF307">
        <v>4.9863</v>
      </c>
      <c r="FG307">
        <v>3.2846299999999999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1.8642000000000001</v>
      </c>
      <c r="FO307">
        <v>1.86032</v>
      </c>
      <c r="FP307">
        <v>1.861</v>
      </c>
      <c r="FQ307">
        <v>1.86019</v>
      </c>
      <c r="FR307">
        <v>1.8618699999999999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-4.72</v>
      </c>
      <c r="GH307">
        <v>0.1154</v>
      </c>
      <c r="GI307">
        <v>-2.7106589400944232</v>
      </c>
      <c r="GJ307">
        <v>-1.6100910332537859E-3</v>
      </c>
      <c r="GK307">
        <v>7.0186618486508772E-7</v>
      </c>
      <c r="GL307">
        <v>-2.134652460378022E-10</v>
      </c>
      <c r="GM307">
        <v>0.1154050000000026</v>
      </c>
      <c r="GN307">
        <v>0</v>
      </c>
      <c r="GO307">
        <v>0</v>
      </c>
      <c r="GP307">
        <v>0</v>
      </c>
      <c r="GQ307">
        <v>5</v>
      </c>
      <c r="GR307">
        <v>2079</v>
      </c>
      <c r="GS307">
        <v>3</v>
      </c>
      <c r="GT307">
        <v>29</v>
      </c>
      <c r="GU307">
        <v>95.4</v>
      </c>
      <c r="GV307">
        <v>95.4</v>
      </c>
      <c r="GW307">
        <v>4.6533199999999999</v>
      </c>
      <c r="GX307">
        <v>2.47437</v>
      </c>
      <c r="GY307">
        <v>2.04834</v>
      </c>
      <c r="GZ307">
        <v>2.6232899999999999</v>
      </c>
      <c r="HA307">
        <v>2.1972700000000001</v>
      </c>
      <c r="HB307">
        <v>2.3339799999999999</v>
      </c>
      <c r="HC307">
        <v>39.918399999999998</v>
      </c>
      <c r="HD307">
        <v>14.6837</v>
      </c>
      <c r="HE307">
        <v>18</v>
      </c>
      <c r="HF307">
        <v>661.67200000000003</v>
      </c>
      <c r="HG307">
        <v>749.18100000000004</v>
      </c>
      <c r="HH307">
        <v>30.999700000000001</v>
      </c>
      <c r="HI307">
        <v>33.06</v>
      </c>
      <c r="HJ307">
        <v>30.000399999999999</v>
      </c>
      <c r="HK307">
        <v>32.898299999999999</v>
      </c>
      <c r="HL307">
        <v>32.885599999999997</v>
      </c>
      <c r="HM307">
        <v>93.037400000000005</v>
      </c>
      <c r="HN307">
        <v>28.6998</v>
      </c>
      <c r="HO307">
        <v>96.246200000000002</v>
      </c>
      <c r="HP307">
        <v>31</v>
      </c>
      <c r="HQ307">
        <v>1947.03</v>
      </c>
      <c r="HR307">
        <v>33.999699999999997</v>
      </c>
      <c r="HS307">
        <v>99.374899999999997</v>
      </c>
      <c r="HT307">
        <v>98.438400000000001</v>
      </c>
    </row>
    <row r="308" spans="1:228" x14ac:dyDescent="0.2">
      <c r="A308">
        <v>293</v>
      </c>
      <c r="B308">
        <v>1669221036</v>
      </c>
      <c r="C308">
        <v>1286.5</v>
      </c>
      <c r="D308" t="s">
        <v>945</v>
      </c>
      <c r="E308" t="s">
        <v>946</v>
      </c>
      <c r="F308">
        <v>4</v>
      </c>
      <c r="G308">
        <v>1669221028.240741</v>
      </c>
      <c r="H308">
        <f t="shared" si="136"/>
        <v>1.7814170326437798E-3</v>
      </c>
      <c r="I308">
        <f t="shared" si="137"/>
        <v>1.7814170326437797</v>
      </c>
      <c r="J308">
        <f t="shared" si="138"/>
        <v>21.870692911727112</v>
      </c>
      <c r="K308">
        <f t="shared" si="139"/>
        <v>1908.759629629629</v>
      </c>
      <c r="L308">
        <f t="shared" si="140"/>
        <v>1519.4334519291544</v>
      </c>
      <c r="M308">
        <f t="shared" si="141"/>
        <v>153.6610261054567</v>
      </c>
      <c r="N308">
        <f t="shared" si="142"/>
        <v>193.03376722762573</v>
      </c>
      <c r="O308">
        <f t="shared" si="143"/>
        <v>0.10380518083950183</v>
      </c>
      <c r="P308">
        <f t="shared" si="144"/>
        <v>3.6745390403002895</v>
      </c>
      <c r="Q308">
        <f t="shared" si="145"/>
        <v>0.10220315647625075</v>
      </c>
      <c r="R308">
        <f t="shared" si="146"/>
        <v>6.401884875114304E-2</v>
      </c>
      <c r="S308">
        <f t="shared" si="147"/>
        <v>226.1223049025669</v>
      </c>
      <c r="T308">
        <f t="shared" si="148"/>
        <v>33.634141087986904</v>
      </c>
      <c r="U308">
        <f t="shared" si="149"/>
        <v>33.528711111111107</v>
      </c>
      <c r="V308">
        <f t="shared" si="150"/>
        <v>5.2041451637967358</v>
      </c>
      <c r="W308">
        <f t="shared" si="151"/>
        <v>69.886026947515319</v>
      </c>
      <c r="X308">
        <f t="shared" si="152"/>
        <v>3.5174343936548107</v>
      </c>
      <c r="Y308">
        <f t="shared" si="153"/>
        <v>5.0331011037391171</v>
      </c>
      <c r="Z308">
        <f t="shared" si="154"/>
        <v>1.6867107701419251</v>
      </c>
      <c r="AA308">
        <f t="shared" si="155"/>
        <v>-78.560491139590695</v>
      </c>
      <c r="AB308">
        <f t="shared" si="156"/>
        <v>-118.02388592842522</v>
      </c>
      <c r="AC308">
        <f t="shared" si="157"/>
        <v>-7.3726797834330142</v>
      </c>
      <c r="AD308">
        <f t="shared" si="158"/>
        <v>22.165248051117999</v>
      </c>
      <c r="AE308">
        <f t="shared" si="159"/>
        <v>44.62269871019388</v>
      </c>
      <c r="AF308">
        <f t="shared" si="160"/>
        <v>1.7833138270799653</v>
      </c>
      <c r="AG308">
        <f t="shared" si="161"/>
        <v>21.870692911727112</v>
      </c>
      <c r="AH308">
        <v>2005.66452487013</v>
      </c>
      <c r="AI308">
        <v>1989.879757575758</v>
      </c>
      <c r="AJ308">
        <v>1.6499341991340679</v>
      </c>
      <c r="AK308">
        <v>63.31</v>
      </c>
      <c r="AL308">
        <f t="shared" si="162"/>
        <v>1.7814170326437797</v>
      </c>
      <c r="AM308">
        <v>34.080656664548371</v>
      </c>
      <c r="AN308">
        <v>34.792568484848452</v>
      </c>
      <c r="AO308">
        <v>4.2005576525715801E-4</v>
      </c>
      <c r="AP308">
        <v>89.38907270601743</v>
      </c>
      <c r="AQ308">
        <v>31</v>
      </c>
      <c r="AR308">
        <v>5</v>
      </c>
      <c r="AS308">
        <f t="shared" si="163"/>
        <v>1</v>
      </c>
      <c r="AT308">
        <f t="shared" si="164"/>
        <v>0</v>
      </c>
      <c r="AU308">
        <f t="shared" si="165"/>
        <v>47241.359032076165</v>
      </c>
      <c r="AV308">
        <f t="shared" si="166"/>
        <v>1200.0292592592591</v>
      </c>
      <c r="AW308">
        <f t="shared" si="167"/>
        <v>1025.9508135937306</v>
      </c>
      <c r="AX308">
        <f t="shared" si="168"/>
        <v>0.85493816561357694</v>
      </c>
      <c r="AY308">
        <f t="shared" si="169"/>
        <v>0.18843065963420358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1669221028.240741</v>
      </c>
      <c r="BF308">
        <v>1908.759629629629</v>
      </c>
      <c r="BG308">
        <v>1928.708518518519</v>
      </c>
      <c r="BH308">
        <v>34.781151851851853</v>
      </c>
      <c r="BI308">
        <v>34.066177777777767</v>
      </c>
      <c r="BJ308">
        <v>1913.4785185185181</v>
      </c>
      <c r="BK308">
        <v>34.665748148148147</v>
      </c>
      <c r="BL308">
        <v>650.02048148148151</v>
      </c>
      <c r="BM308">
        <v>101.0304444444445</v>
      </c>
      <c r="BN308">
        <v>0.1000301481481481</v>
      </c>
      <c r="BO308">
        <v>32.932937037037043</v>
      </c>
      <c r="BP308">
        <v>33.528711111111107</v>
      </c>
      <c r="BQ308">
        <v>999.90000000000009</v>
      </c>
      <c r="BR308">
        <v>0</v>
      </c>
      <c r="BS308">
        <v>0</v>
      </c>
      <c r="BT308">
        <v>8991.1570370370373</v>
      </c>
      <c r="BU308">
        <v>0</v>
      </c>
      <c r="BV308">
        <v>15.10587777777778</v>
      </c>
      <c r="BW308">
        <v>-19.948581481481479</v>
      </c>
      <c r="BX308">
        <v>1977.541481481481</v>
      </c>
      <c r="BY308">
        <v>1996.731111111111</v>
      </c>
      <c r="BZ308">
        <v>0.71498433333333344</v>
      </c>
      <c r="CA308">
        <v>1928.708518518519</v>
      </c>
      <c r="CB308">
        <v>34.066177777777767</v>
      </c>
      <c r="CC308">
        <v>3.5139533333333328</v>
      </c>
      <c r="CD308">
        <v>3.441717037037038</v>
      </c>
      <c r="CE308">
        <v>26.687303703703702</v>
      </c>
      <c r="CF308">
        <v>26.334944444444449</v>
      </c>
      <c r="CG308">
        <v>1200.0292592592591</v>
      </c>
      <c r="CH308">
        <v>0.49997937037037038</v>
      </c>
      <c r="CI308">
        <v>0.50002062962962956</v>
      </c>
      <c r="CJ308">
        <v>0</v>
      </c>
      <c r="CK308">
        <v>869.02292592592585</v>
      </c>
      <c r="CL308">
        <v>4.9990899999999998</v>
      </c>
      <c r="CM308">
        <v>9660.1885185185183</v>
      </c>
      <c r="CN308">
        <v>9558.0225925925934</v>
      </c>
      <c r="CO308">
        <v>42.203333333333333</v>
      </c>
      <c r="CP308">
        <v>43.686999999999983</v>
      </c>
      <c r="CQ308">
        <v>42.930111111111103</v>
      </c>
      <c r="CR308">
        <v>42.875</v>
      </c>
      <c r="CS308">
        <v>43.625</v>
      </c>
      <c r="CT308">
        <v>597.4885185185185</v>
      </c>
      <c r="CU308">
        <v>597.5407407407406</v>
      </c>
      <c r="CV308">
        <v>0</v>
      </c>
      <c r="CW308">
        <v>1669221043.2</v>
      </c>
      <c r="CX308">
        <v>0</v>
      </c>
      <c r="CY308">
        <v>1669215309.0999999</v>
      </c>
      <c r="CZ308" t="s">
        <v>356</v>
      </c>
      <c r="DA308">
        <v>1669215309.0999999</v>
      </c>
      <c r="DB308">
        <v>1669215308.0999999</v>
      </c>
      <c r="DC308">
        <v>4</v>
      </c>
      <c r="DD308">
        <v>-3.3000000000000002E-2</v>
      </c>
      <c r="DE308">
        <v>-1.7000000000000001E-2</v>
      </c>
      <c r="DF308">
        <v>-3.2709999999999999</v>
      </c>
      <c r="DG308">
        <v>0.115</v>
      </c>
      <c r="DH308">
        <v>409</v>
      </c>
      <c r="DI308">
        <v>31</v>
      </c>
      <c r="DJ308">
        <v>0.59</v>
      </c>
      <c r="DK308">
        <v>0.22</v>
      </c>
      <c r="DL308">
        <v>-19.973990000000001</v>
      </c>
      <c r="DM308">
        <v>0.23395046904315131</v>
      </c>
      <c r="DN308">
        <v>0.10428732377427299</v>
      </c>
      <c r="DO308">
        <v>0</v>
      </c>
      <c r="DP308">
        <v>0.72108592500000002</v>
      </c>
      <c r="DQ308">
        <v>-0.1065162439024408</v>
      </c>
      <c r="DR308">
        <v>1.6469260515256139E-2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357</v>
      </c>
      <c r="EA308">
        <v>3.2967900000000001</v>
      </c>
      <c r="EB308">
        <v>2.6251000000000002</v>
      </c>
      <c r="EC308">
        <v>0.27706999999999998</v>
      </c>
      <c r="ED308">
        <v>0.276638</v>
      </c>
      <c r="EE308">
        <v>0.14158599999999999</v>
      </c>
      <c r="EF308">
        <v>0.13805300000000001</v>
      </c>
      <c r="EG308">
        <v>21906.3</v>
      </c>
      <c r="EH308">
        <v>22313.200000000001</v>
      </c>
      <c r="EI308">
        <v>28208.5</v>
      </c>
      <c r="EJ308">
        <v>29706.7</v>
      </c>
      <c r="EK308">
        <v>33318.9</v>
      </c>
      <c r="EL308">
        <v>35544.400000000001</v>
      </c>
      <c r="EM308">
        <v>39801.300000000003</v>
      </c>
      <c r="EN308">
        <v>42442.6</v>
      </c>
      <c r="EO308">
        <v>2.1737500000000001</v>
      </c>
      <c r="EP308">
        <v>2.1886000000000001</v>
      </c>
      <c r="EQ308">
        <v>0.136022</v>
      </c>
      <c r="ER308">
        <v>0</v>
      </c>
      <c r="ES308">
        <v>31.318999999999999</v>
      </c>
      <c r="ET308">
        <v>999.9</v>
      </c>
      <c r="EU308">
        <v>75.599999999999994</v>
      </c>
      <c r="EV308">
        <v>35.200000000000003</v>
      </c>
      <c r="EW308">
        <v>42.737699999999997</v>
      </c>
      <c r="EX308">
        <v>57.161799999999999</v>
      </c>
      <c r="EY308">
        <v>-2.6642600000000001</v>
      </c>
      <c r="EZ308">
        <v>2</v>
      </c>
      <c r="FA308">
        <v>0.44670199999999999</v>
      </c>
      <c r="FB308">
        <v>0.30624200000000001</v>
      </c>
      <c r="FC308">
        <v>20.271100000000001</v>
      </c>
      <c r="FD308">
        <v>5.2189399999999999</v>
      </c>
      <c r="FE308">
        <v>12.004899999999999</v>
      </c>
      <c r="FF308">
        <v>4.9861500000000003</v>
      </c>
      <c r="FG308">
        <v>3.2845499999999999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1.8642099999999999</v>
      </c>
      <c r="FO308">
        <v>1.8603000000000001</v>
      </c>
      <c r="FP308">
        <v>1.8610100000000001</v>
      </c>
      <c r="FQ308">
        <v>1.86019</v>
      </c>
      <c r="FR308">
        <v>1.8618699999999999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-4.74</v>
      </c>
      <c r="GH308">
        <v>0.1154</v>
      </c>
      <c r="GI308">
        <v>-2.7106589400944232</v>
      </c>
      <c r="GJ308">
        <v>-1.6100910332537859E-3</v>
      </c>
      <c r="GK308">
        <v>7.0186618486508772E-7</v>
      </c>
      <c r="GL308">
        <v>-2.134652460378022E-10</v>
      </c>
      <c r="GM308">
        <v>0.1154050000000026</v>
      </c>
      <c r="GN308">
        <v>0</v>
      </c>
      <c r="GO308">
        <v>0</v>
      </c>
      <c r="GP308">
        <v>0</v>
      </c>
      <c r="GQ308">
        <v>5</v>
      </c>
      <c r="GR308">
        <v>2079</v>
      </c>
      <c r="GS308">
        <v>3</v>
      </c>
      <c r="GT308">
        <v>29</v>
      </c>
      <c r="GU308">
        <v>95.4</v>
      </c>
      <c r="GV308">
        <v>95.5</v>
      </c>
      <c r="GW308">
        <v>4.6655300000000004</v>
      </c>
      <c r="GX308">
        <v>2.4682599999999999</v>
      </c>
      <c r="GY308">
        <v>2.04834</v>
      </c>
      <c r="GZ308">
        <v>2.6232899999999999</v>
      </c>
      <c r="HA308">
        <v>2.1972700000000001</v>
      </c>
      <c r="HB308">
        <v>2.33521</v>
      </c>
      <c r="HC308">
        <v>39.918399999999998</v>
      </c>
      <c r="HD308">
        <v>14.692399999999999</v>
      </c>
      <c r="HE308">
        <v>18</v>
      </c>
      <c r="HF308">
        <v>661.51099999999997</v>
      </c>
      <c r="HG308">
        <v>749.26900000000001</v>
      </c>
      <c r="HH308">
        <v>30.999700000000001</v>
      </c>
      <c r="HI308">
        <v>33.063299999999998</v>
      </c>
      <c r="HJ308">
        <v>30.000299999999999</v>
      </c>
      <c r="HK308">
        <v>32.901899999999998</v>
      </c>
      <c r="HL308">
        <v>32.888800000000003</v>
      </c>
      <c r="HM308">
        <v>93.273700000000005</v>
      </c>
      <c r="HN308">
        <v>28.6998</v>
      </c>
      <c r="HO308">
        <v>96.246200000000002</v>
      </c>
      <c r="HP308">
        <v>31</v>
      </c>
      <c r="HQ308">
        <v>1950.39</v>
      </c>
      <c r="HR308">
        <v>33.997799999999998</v>
      </c>
      <c r="HS308">
        <v>99.375100000000003</v>
      </c>
      <c r="HT308">
        <v>98.438500000000005</v>
      </c>
    </row>
    <row r="309" spans="1:228" x14ac:dyDescent="0.2">
      <c r="A309">
        <v>294</v>
      </c>
      <c r="B309">
        <v>1669221040</v>
      </c>
      <c r="C309">
        <v>1290.5</v>
      </c>
      <c r="D309" t="s">
        <v>947</v>
      </c>
      <c r="E309" t="s">
        <v>948</v>
      </c>
      <c r="F309">
        <v>4</v>
      </c>
      <c r="G309">
        <v>1669221032.259259</v>
      </c>
      <c r="H309">
        <f t="shared" si="136"/>
        <v>1.7568836841818337E-3</v>
      </c>
      <c r="I309">
        <f t="shared" si="137"/>
        <v>1.7568836841818336</v>
      </c>
      <c r="J309">
        <f t="shared" si="138"/>
        <v>21.049366990539717</v>
      </c>
      <c r="K309">
        <f t="shared" si="139"/>
        <v>1915.366296296296</v>
      </c>
      <c r="L309">
        <f t="shared" si="140"/>
        <v>1534.1943223078088</v>
      </c>
      <c r="M309">
        <f t="shared" si="141"/>
        <v>155.1535306697817</v>
      </c>
      <c r="N309">
        <f t="shared" si="142"/>
        <v>193.70156640212784</v>
      </c>
      <c r="O309">
        <f t="shared" si="143"/>
        <v>0.10241548324389289</v>
      </c>
      <c r="P309">
        <f t="shared" si="144"/>
        <v>3.6726045275369743</v>
      </c>
      <c r="Q309">
        <f t="shared" si="145"/>
        <v>0.10085491056591145</v>
      </c>
      <c r="R309">
        <f t="shared" si="146"/>
        <v>6.3172549447399542E-2</v>
      </c>
      <c r="S309">
        <f t="shared" si="147"/>
        <v>226.11672812511165</v>
      </c>
      <c r="T309">
        <f t="shared" si="148"/>
        <v>33.640605619039953</v>
      </c>
      <c r="U309">
        <f t="shared" si="149"/>
        <v>33.526974074074083</v>
      </c>
      <c r="V309">
        <f t="shared" si="150"/>
        <v>5.2036392108206586</v>
      </c>
      <c r="W309">
        <f t="shared" si="151"/>
        <v>69.89179981775213</v>
      </c>
      <c r="X309">
        <f t="shared" si="152"/>
        <v>3.5179227041005472</v>
      </c>
      <c r="Y309">
        <f t="shared" si="153"/>
        <v>5.0333840497365676</v>
      </c>
      <c r="Z309">
        <f t="shared" si="154"/>
        <v>1.6857165067201114</v>
      </c>
      <c r="AA309">
        <f t="shared" si="155"/>
        <v>-77.478570472418866</v>
      </c>
      <c r="AB309">
        <f t="shared" si="156"/>
        <v>-117.41982422521126</v>
      </c>
      <c r="AC309">
        <f t="shared" si="157"/>
        <v>-7.3387825039151338</v>
      </c>
      <c r="AD309">
        <f t="shared" si="158"/>
        <v>23.879550923566384</v>
      </c>
      <c r="AE309">
        <f t="shared" si="159"/>
        <v>44.621663833585828</v>
      </c>
      <c r="AF309">
        <f t="shared" si="160"/>
        <v>1.7587248424766142</v>
      </c>
      <c r="AG309">
        <f t="shared" si="161"/>
        <v>21.049366990539717</v>
      </c>
      <c r="AH309">
        <v>2012.339680415585</v>
      </c>
      <c r="AI309">
        <v>1996.7004848484839</v>
      </c>
      <c r="AJ309">
        <v>1.703541125540768</v>
      </c>
      <c r="AK309">
        <v>63.31</v>
      </c>
      <c r="AL309">
        <f t="shared" si="162"/>
        <v>1.7568836841818336</v>
      </c>
      <c r="AM309">
        <v>34.105527688440063</v>
      </c>
      <c r="AN309">
        <v>34.807590909090898</v>
      </c>
      <c r="AO309">
        <v>4.2220721718701411E-4</v>
      </c>
      <c r="AP309">
        <v>89.38907270601743</v>
      </c>
      <c r="AQ309">
        <v>31</v>
      </c>
      <c r="AR309">
        <v>5</v>
      </c>
      <c r="AS309">
        <f t="shared" si="163"/>
        <v>1</v>
      </c>
      <c r="AT309">
        <f t="shared" si="164"/>
        <v>0</v>
      </c>
      <c r="AU309">
        <f t="shared" si="165"/>
        <v>47206.628757291997</v>
      </c>
      <c r="AV309">
        <f t="shared" si="166"/>
        <v>1199.997407407408</v>
      </c>
      <c r="AW309">
        <f t="shared" si="167"/>
        <v>1025.9238024827873</v>
      </c>
      <c r="AX309">
        <f t="shared" si="168"/>
        <v>0.85493834915801492</v>
      </c>
      <c r="AY309">
        <f t="shared" si="169"/>
        <v>0.18843101387496861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1669221032.259259</v>
      </c>
      <c r="BF309">
        <v>1915.366296296296</v>
      </c>
      <c r="BG309">
        <v>1935.300370370371</v>
      </c>
      <c r="BH309">
        <v>34.786040740740731</v>
      </c>
      <c r="BI309">
        <v>34.080918518518523</v>
      </c>
      <c r="BJ309">
        <v>1920.0925925925919</v>
      </c>
      <c r="BK309">
        <v>34.670637037037039</v>
      </c>
      <c r="BL309">
        <v>650.01122222222227</v>
      </c>
      <c r="BM309">
        <v>101.0302962962963</v>
      </c>
      <c r="BN309">
        <v>0.1000027888888889</v>
      </c>
      <c r="BO309">
        <v>32.933937037037033</v>
      </c>
      <c r="BP309">
        <v>33.526974074074083</v>
      </c>
      <c r="BQ309">
        <v>999.90000000000009</v>
      </c>
      <c r="BR309">
        <v>0</v>
      </c>
      <c r="BS309">
        <v>0</v>
      </c>
      <c r="BT309">
        <v>8984.4907407407409</v>
      </c>
      <c r="BU309">
        <v>0</v>
      </c>
      <c r="BV309">
        <v>15.80598148148148</v>
      </c>
      <c r="BW309">
        <v>-19.93407777777778</v>
      </c>
      <c r="BX309">
        <v>1984.3959259259259</v>
      </c>
      <c r="BY309">
        <v>2003.5859259259259</v>
      </c>
      <c r="BZ309">
        <v>0.70513111111111104</v>
      </c>
      <c r="CA309">
        <v>1935.300370370371</v>
      </c>
      <c r="CB309">
        <v>34.080918518518523</v>
      </c>
      <c r="CC309">
        <v>3.5144425925925931</v>
      </c>
      <c r="CD309">
        <v>3.443202962962963</v>
      </c>
      <c r="CE309">
        <v>26.68967407407408</v>
      </c>
      <c r="CF309">
        <v>26.342251851851849</v>
      </c>
      <c r="CG309">
        <v>1199.997407407408</v>
      </c>
      <c r="CH309">
        <v>0.49997311111111109</v>
      </c>
      <c r="CI309">
        <v>0.5000268888888888</v>
      </c>
      <c r="CJ309">
        <v>0</v>
      </c>
      <c r="CK309">
        <v>869.01870370370375</v>
      </c>
      <c r="CL309">
        <v>4.9990899999999998</v>
      </c>
      <c r="CM309">
        <v>9667.8266666666641</v>
      </c>
      <c r="CN309">
        <v>9557.7440740740749</v>
      </c>
      <c r="CO309">
        <v>42.217333333333329</v>
      </c>
      <c r="CP309">
        <v>43.686999999999983</v>
      </c>
      <c r="CQ309">
        <v>42.936999999999983</v>
      </c>
      <c r="CR309">
        <v>42.875</v>
      </c>
      <c r="CS309">
        <v>43.625</v>
      </c>
      <c r="CT309">
        <v>597.46518518518519</v>
      </c>
      <c r="CU309">
        <v>597.53222222222223</v>
      </c>
      <c r="CV309">
        <v>0</v>
      </c>
      <c r="CW309">
        <v>1669221046.8</v>
      </c>
      <c r="CX309">
        <v>0</v>
      </c>
      <c r="CY309">
        <v>1669215309.0999999</v>
      </c>
      <c r="CZ309" t="s">
        <v>356</v>
      </c>
      <c r="DA309">
        <v>1669215309.0999999</v>
      </c>
      <c r="DB309">
        <v>1669215308.0999999</v>
      </c>
      <c r="DC309">
        <v>4</v>
      </c>
      <c r="DD309">
        <v>-3.3000000000000002E-2</v>
      </c>
      <c r="DE309">
        <v>-1.7000000000000001E-2</v>
      </c>
      <c r="DF309">
        <v>-3.2709999999999999</v>
      </c>
      <c r="DG309">
        <v>0.115</v>
      </c>
      <c r="DH309">
        <v>409</v>
      </c>
      <c r="DI309">
        <v>31</v>
      </c>
      <c r="DJ309">
        <v>0.59</v>
      </c>
      <c r="DK309">
        <v>0.22</v>
      </c>
      <c r="DL309">
        <v>-19.92513414634146</v>
      </c>
      <c r="DM309">
        <v>0.51781672473867035</v>
      </c>
      <c r="DN309">
        <v>0.1233157015495657</v>
      </c>
      <c r="DO309">
        <v>0</v>
      </c>
      <c r="DP309">
        <v>0.71507395121951223</v>
      </c>
      <c r="DQ309">
        <v>-0.16780137282230009</v>
      </c>
      <c r="DR309">
        <v>1.755765235008374E-2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357</v>
      </c>
      <c r="EA309">
        <v>3.2966500000000001</v>
      </c>
      <c r="EB309">
        <v>2.625</v>
      </c>
      <c r="EC309">
        <v>0.27759099999999998</v>
      </c>
      <c r="ED309">
        <v>0.27717999999999998</v>
      </c>
      <c r="EE309">
        <v>0.141627</v>
      </c>
      <c r="EF309">
        <v>0.13805500000000001</v>
      </c>
      <c r="EG309">
        <v>21890</v>
      </c>
      <c r="EH309">
        <v>22296.400000000001</v>
      </c>
      <c r="EI309">
        <v>28207.9</v>
      </c>
      <c r="EJ309">
        <v>29706.799999999999</v>
      </c>
      <c r="EK309">
        <v>33317.4</v>
      </c>
      <c r="EL309">
        <v>35544.1</v>
      </c>
      <c r="EM309">
        <v>39801.199999999997</v>
      </c>
      <c r="EN309">
        <v>42442.2</v>
      </c>
      <c r="EO309">
        <v>2.1735500000000001</v>
      </c>
      <c r="EP309">
        <v>2.18845</v>
      </c>
      <c r="EQ309">
        <v>0.13639799999999999</v>
      </c>
      <c r="ER309">
        <v>0</v>
      </c>
      <c r="ES309">
        <v>31.323699999999999</v>
      </c>
      <c r="ET309">
        <v>999.9</v>
      </c>
      <c r="EU309">
        <v>75.599999999999994</v>
      </c>
      <c r="EV309">
        <v>35.200000000000003</v>
      </c>
      <c r="EW309">
        <v>42.732900000000001</v>
      </c>
      <c r="EX309">
        <v>57.221800000000002</v>
      </c>
      <c r="EY309">
        <v>-2.7243599999999999</v>
      </c>
      <c r="EZ309">
        <v>2</v>
      </c>
      <c r="FA309">
        <v>0.44700200000000001</v>
      </c>
      <c r="FB309">
        <v>0.30434099999999997</v>
      </c>
      <c r="FC309">
        <v>20.271100000000001</v>
      </c>
      <c r="FD309">
        <v>5.2190899999999996</v>
      </c>
      <c r="FE309">
        <v>12.0053</v>
      </c>
      <c r="FF309">
        <v>4.9861500000000003</v>
      </c>
      <c r="FG309">
        <v>3.2845499999999999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1.8621799999999999</v>
      </c>
      <c r="FN309">
        <v>1.8642300000000001</v>
      </c>
      <c r="FO309">
        <v>1.8603099999999999</v>
      </c>
      <c r="FP309">
        <v>1.8610100000000001</v>
      </c>
      <c r="FQ309">
        <v>1.8602000000000001</v>
      </c>
      <c r="FR309">
        <v>1.86188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-4.74</v>
      </c>
      <c r="GH309">
        <v>0.1154</v>
      </c>
      <c r="GI309">
        <v>-2.7106589400944232</v>
      </c>
      <c r="GJ309">
        <v>-1.6100910332537859E-3</v>
      </c>
      <c r="GK309">
        <v>7.0186618486508772E-7</v>
      </c>
      <c r="GL309">
        <v>-2.134652460378022E-10</v>
      </c>
      <c r="GM309">
        <v>0.1154050000000026</v>
      </c>
      <c r="GN309">
        <v>0</v>
      </c>
      <c r="GO309">
        <v>0</v>
      </c>
      <c r="GP309">
        <v>0</v>
      </c>
      <c r="GQ309">
        <v>5</v>
      </c>
      <c r="GR309">
        <v>2079</v>
      </c>
      <c r="GS309">
        <v>3</v>
      </c>
      <c r="GT309">
        <v>29</v>
      </c>
      <c r="GU309">
        <v>95.5</v>
      </c>
      <c r="GV309">
        <v>95.5</v>
      </c>
      <c r="GW309">
        <v>4.6765100000000004</v>
      </c>
      <c r="GX309">
        <v>2.4706999999999999</v>
      </c>
      <c r="GY309">
        <v>2.04834</v>
      </c>
      <c r="GZ309">
        <v>2.6220699999999999</v>
      </c>
      <c r="HA309">
        <v>2.1972700000000001</v>
      </c>
      <c r="HB309">
        <v>2.36938</v>
      </c>
      <c r="HC309">
        <v>39.918399999999998</v>
      </c>
      <c r="HD309">
        <v>14.7012</v>
      </c>
      <c r="HE309">
        <v>18</v>
      </c>
      <c r="HF309">
        <v>661.39</v>
      </c>
      <c r="HG309">
        <v>749.17100000000005</v>
      </c>
      <c r="HH309">
        <v>30.999600000000001</v>
      </c>
      <c r="HI309">
        <v>33.067</v>
      </c>
      <c r="HJ309">
        <v>30.000399999999999</v>
      </c>
      <c r="HK309">
        <v>32.905500000000004</v>
      </c>
      <c r="HL309">
        <v>32.892499999999998</v>
      </c>
      <c r="HM309">
        <v>93.501999999999995</v>
      </c>
      <c r="HN309">
        <v>28.976500000000001</v>
      </c>
      <c r="HO309">
        <v>96.246200000000002</v>
      </c>
      <c r="HP309">
        <v>31</v>
      </c>
      <c r="HQ309">
        <v>1957.09</v>
      </c>
      <c r="HR309">
        <v>33.997799999999998</v>
      </c>
      <c r="HS309">
        <v>99.374300000000005</v>
      </c>
      <c r="HT309">
        <v>98.438100000000006</v>
      </c>
    </row>
    <row r="310" spans="1:228" x14ac:dyDescent="0.2">
      <c r="A310">
        <v>295</v>
      </c>
      <c r="B310">
        <v>1669221044</v>
      </c>
      <c r="C310">
        <v>1294.5</v>
      </c>
      <c r="D310" t="s">
        <v>949</v>
      </c>
      <c r="E310" t="s">
        <v>950</v>
      </c>
      <c r="F310">
        <v>4</v>
      </c>
      <c r="G310">
        <v>1669221035.9821429</v>
      </c>
      <c r="H310">
        <f t="shared" si="136"/>
        <v>1.8244367382869249E-3</v>
      </c>
      <c r="I310">
        <f t="shared" si="137"/>
        <v>1.8244367382869249</v>
      </c>
      <c r="J310">
        <f t="shared" si="138"/>
        <v>20.951638128532654</v>
      </c>
      <c r="K310">
        <f t="shared" si="139"/>
        <v>1921.4953571428571</v>
      </c>
      <c r="L310">
        <f t="shared" si="140"/>
        <v>1553.8785940089119</v>
      </c>
      <c r="M310">
        <f t="shared" si="141"/>
        <v>157.14402253736918</v>
      </c>
      <c r="N310">
        <f t="shared" si="142"/>
        <v>194.32117211248206</v>
      </c>
      <c r="O310">
        <f t="shared" si="143"/>
        <v>0.1064328048272236</v>
      </c>
      <c r="P310">
        <f t="shared" si="144"/>
        <v>3.6732864901101152</v>
      </c>
      <c r="Q310">
        <f t="shared" si="145"/>
        <v>0.10474879460783551</v>
      </c>
      <c r="R310">
        <f t="shared" si="146"/>
        <v>6.5617078722895128E-2</v>
      </c>
      <c r="S310">
        <f t="shared" si="147"/>
        <v>226.11554130780962</v>
      </c>
      <c r="T310">
        <f t="shared" si="148"/>
        <v>33.63046252692574</v>
      </c>
      <c r="U310">
        <f t="shared" si="149"/>
        <v>33.52903214285714</v>
      </c>
      <c r="V310">
        <f t="shared" si="150"/>
        <v>5.2042386765437589</v>
      </c>
      <c r="W310">
        <f t="shared" si="151"/>
        <v>69.892806727735689</v>
      </c>
      <c r="X310">
        <f t="shared" si="152"/>
        <v>3.518793926908931</v>
      </c>
      <c r="Y310">
        <f t="shared" si="153"/>
        <v>5.0345580491798474</v>
      </c>
      <c r="Z310">
        <f t="shared" si="154"/>
        <v>1.6854447496348279</v>
      </c>
      <c r="AA310">
        <f t="shared" si="155"/>
        <v>-80.457660158453393</v>
      </c>
      <c r="AB310">
        <f t="shared" si="156"/>
        <v>-117.02761578545638</v>
      </c>
      <c r="AC310">
        <f t="shared" si="157"/>
        <v>-7.3131336867357195</v>
      </c>
      <c r="AD310">
        <f t="shared" si="158"/>
        <v>21.317131677164141</v>
      </c>
      <c r="AE310">
        <f t="shared" si="159"/>
        <v>44.522941009835257</v>
      </c>
      <c r="AF310">
        <f t="shared" si="160"/>
        <v>1.7739245966621211</v>
      </c>
      <c r="AG310">
        <f t="shared" si="161"/>
        <v>20.951638128532654</v>
      </c>
      <c r="AH310">
        <v>2019.264525298702</v>
      </c>
      <c r="AI310">
        <v>2003.5707272727259</v>
      </c>
      <c r="AJ310">
        <v>1.7284831168825929</v>
      </c>
      <c r="AK310">
        <v>63.31</v>
      </c>
      <c r="AL310">
        <f t="shared" si="162"/>
        <v>1.8244367382869249</v>
      </c>
      <c r="AM310">
        <v>34.078157740809303</v>
      </c>
      <c r="AN310">
        <v>34.808800606060593</v>
      </c>
      <c r="AO310">
        <v>1.5014857117541731E-4</v>
      </c>
      <c r="AP310">
        <v>89.38907270601743</v>
      </c>
      <c r="AQ310">
        <v>31</v>
      </c>
      <c r="AR310">
        <v>5</v>
      </c>
      <c r="AS310">
        <f t="shared" si="163"/>
        <v>1</v>
      </c>
      <c r="AT310">
        <f t="shared" si="164"/>
        <v>0</v>
      </c>
      <c r="AU310">
        <f t="shared" si="165"/>
        <v>47218.176012078053</v>
      </c>
      <c r="AV310">
        <f t="shared" si="166"/>
        <v>1199.99</v>
      </c>
      <c r="AW310">
        <f t="shared" si="167"/>
        <v>1025.9175778796939</v>
      </c>
      <c r="AX310">
        <f t="shared" si="168"/>
        <v>0.85493843938673986</v>
      </c>
      <c r="AY310">
        <f t="shared" si="169"/>
        <v>0.18843118801640815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1669221035.9821429</v>
      </c>
      <c r="BF310">
        <v>1921.4953571428571</v>
      </c>
      <c r="BG310">
        <v>1941.4053571428569</v>
      </c>
      <c r="BH310">
        <v>34.794696428571427</v>
      </c>
      <c r="BI310">
        <v>34.083475</v>
      </c>
      <c r="BJ310">
        <v>1926.2292857142861</v>
      </c>
      <c r="BK310">
        <v>34.679296428571433</v>
      </c>
      <c r="BL310">
        <v>650.00064285714291</v>
      </c>
      <c r="BM310">
        <v>101.03021428571429</v>
      </c>
      <c r="BN310">
        <v>9.9966117857142864E-2</v>
      </c>
      <c r="BO310">
        <v>32.93808571428572</v>
      </c>
      <c r="BP310">
        <v>33.52903214285714</v>
      </c>
      <c r="BQ310">
        <v>999.9000000000002</v>
      </c>
      <c r="BR310">
        <v>0</v>
      </c>
      <c r="BS310">
        <v>0</v>
      </c>
      <c r="BT310">
        <v>8986.8525000000009</v>
      </c>
      <c r="BU310">
        <v>0</v>
      </c>
      <c r="BV310">
        <v>16.351621428571431</v>
      </c>
      <c r="BW310">
        <v>-19.90964285714286</v>
      </c>
      <c r="BX310">
        <v>1990.763928571429</v>
      </c>
      <c r="BY310">
        <v>2009.910357142857</v>
      </c>
      <c r="BZ310">
        <v>0.71123217857142851</v>
      </c>
      <c r="CA310">
        <v>1941.4053571428569</v>
      </c>
      <c r="CB310">
        <v>34.083475</v>
      </c>
      <c r="CC310">
        <v>3.5153128571428569</v>
      </c>
      <c r="CD310">
        <v>3.4434575000000001</v>
      </c>
      <c r="CE310">
        <v>26.693882142857149</v>
      </c>
      <c r="CF310">
        <v>26.343507142857138</v>
      </c>
      <c r="CG310">
        <v>1199.99</v>
      </c>
      <c r="CH310">
        <v>0.49996978571428591</v>
      </c>
      <c r="CI310">
        <v>0.50003021428571415</v>
      </c>
      <c r="CJ310">
        <v>0</v>
      </c>
      <c r="CK310">
        <v>869.01428571428585</v>
      </c>
      <c r="CL310">
        <v>4.9990899999999998</v>
      </c>
      <c r="CM310">
        <v>9686.7342857142885</v>
      </c>
      <c r="CN310">
        <v>9557.6724999999988</v>
      </c>
      <c r="CO310">
        <v>42.213999999999977</v>
      </c>
      <c r="CP310">
        <v>43.691499999999976</v>
      </c>
      <c r="CQ310">
        <v>42.936999999999983</v>
      </c>
      <c r="CR310">
        <v>42.875</v>
      </c>
      <c r="CS310">
        <v>43.625</v>
      </c>
      <c r="CT310">
        <v>597.45785714285716</v>
      </c>
      <c r="CU310">
        <v>597.53214285714273</v>
      </c>
      <c r="CV310">
        <v>0</v>
      </c>
      <c r="CW310">
        <v>1669221051</v>
      </c>
      <c r="CX310">
        <v>0</v>
      </c>
      <c r="CY310">
        <v>1669215309.0999999</v>
      </c>
      <c r="CZ310" t="s">
        <v>356</v>
      </c>
      <c r="DA310">
        <v>1669215309.0999999</v>
      </c>
      <c r="DB310">
        <v>1669215308.0999999</v>
      </c>
      <c r="DC310">
        <v>4</v>
      </c>
      <c r="DD310">
        <v>-3.3000000000000002E-2</v>
      </c>
      <c r="DE310">
        <v>-1.7000000000000001E-2</v>
      </c>
      <c r="DF310">
        <v>-3.2709999999999999</v>
      </c>
      <c r="DG310">
        <v>0.115</v>
      </c>
      <c r="DH310">
        <v>409</v>
      </c>
      <c r="DI310">
        <v>31</v>
      </c>
      <c r="DJ310">
        <v>0.59</v>
      </c>
      <c r="DK310">
        <v>0.22</v>
      </c>
      <c r="DL310">
        <v>-19.939148780487809</v>
      </c>
      <c r="DM310">
        <v>0.40672473867595083</v>
      </c>
      <c r="DN310">
        <v>0.1265288613021365</v>
      </c>
      <c r="DO310">
        <v>0</v>
      </c>
      <c r="DP310">
        <v>0.71195353658536575</v>
      </c>
      <c r="DQ310">
        <v>3.74435540069574E-3</v>
      </c>
      <c r="DR310">
        <v>1.4021826708694609E-2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3.2969400000000002</v>
      </c>
      <c r="EB310">
        <v>2.62534</v>
      </c>
      <c r="EC310">
        <v>0.278144</v>
      </c>
      <c r="ED310">
        <v>0.27770800000000001</v>
      </c>
      <c r="EE310">
        <v>0.14161799999999999</v>
      </c>
      <c r="EF310">
        <v>0.13797000000000001</v>
      </c>
      <c r="EG310">
        <v>21873.200000000001</v>
      </c>
      <c r="EH310">
        <v>22280.2</v>
      </c>
      <c r="EI310">
        <v>28208</v>
      </c>
      <c r="EJ310">
        <v>29707.1</v>
      </c>
      <c r="EK310">
        <v>33316.9</v>
      </c>
      <c r="EL310">
        <v>35548.400000000001</v>
      </c>
      <c r="EM310">
        <v>39800.300000000003</v>
      </c>
      <c r="EN310">
        <v>42443.199999999997</v>
      </c>
      <c r="EO310">
        <v>2.1738499999999998</v>
      </c>
      <c r="EP310">
        <v>2.1882999999999999</v>
      </c>
      <c r="EQ310">
        <v>0.13635700000000001</v>
      </c>
      <c r="ER310">
        <v>0</v>
      </c>
      <c r="ES310">
        <v>31.326599999999999</v>
      </c>
      <c r="ET310">
        <v>999.9</v>
      </c>
      <c r="EU310">
        <v>75.599999999999994</v>
      </c>
      <c r="EV310">
        <v>35.200000000000003</v>
      </c>
      <c r="EW310">
        <v>42.734299999999998</v>
      </c>
      <c r="EX310">
        <v>57.251800000000003</v>
      </c>
      <c r="EY310">
        <v>-2.8365399999999998</v>
      </c>
      <c r="EZ310">
        <v>2</v>
      </c>
      <c r="FA310">
        <v>0.44727600000000001</v>
      </c>
      <c r="FB310">
        <v>0.30254399999999998</v>
      </c>
      <c r="FC310">
        <v>20.271100000000001</v>
      </c>
      <c r="FD310">
        <v>5.2195400000000003</v>
      </c>
      <c r="FE310">
        <v>12.0061</v>
      </c>
      <c r="FF310">
        <v>4.9865000000000004</v>
      </c>
      <c r="FG310">
        <v>3.2845800000000001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1.8642300000000001</v>
      </c>
      <c r="FO310">
        <v>1.86032</v>
      </c>
      <c r="FP310">
        <v>1.8609800000000001</v>
      </c>
      <c r="FQ310">
        <v>1.8602000000000001</v>
      </c>
      <c r="FR310">
        <v>1.8618600000000001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-4.75</v>
      </c>
      <c r="GH310">
        <v>0.11550000000000001</v>
      </c>
      <c r="GI310">
        <v>-2.7106589400944232</v>
      </c>
      <c r="GJ310">
        <v>-1.6100910332537859E-3</v>
      </c>
      <c r="GK310">
        <v>7.0186618486508772E-7</v>
      </c>
      <c r="GL310">
        <v>-2.134652460378022E-10</v>
      </c>
      <c r="GM310">
        <v>0.1154050000000026</v>
      </c>
      <c r="GN310">
        <v>0</v>
      </c>
      <c r="GO310">
        <v>0</v>
      </c>
      <c r="GP310">
        <v>0</v>
      </c>
      <c r="GQ310">
        <v>5</v>
      </c>
      <c r="GR310">
        <v>2079</v>
      </c>
      <c r="GS310">
        <v>3</v>
      </c>
      <c r="GT310">
        <v>29</v>
      </c>
      <c r="GU310">
        <v>95.6</v>
      </c>
      <c r="GV310">
        <v>95.6</v>
      </c>
      <c r="GW310">
        <v>4.68872</v>
      </c>
      <c r="GX310">
        <v>2.47437</v>
      </c>
      <c r="GY310">
        <v>2.04834</v>
      </c>
      <c r="GZ310">
        <v>2.6220699999999999</v>
      </c>
      <c r="HA310">
        <v>2.1972700000000001</v>
      </c>
      <c r="HB310">
        <v>2.3303199999999999</v>
      </c>
      <c r="HC310">
        <v>39.918399999999998</v>
      </c>
      <c r="HD310">
        <v>14.7012</v>
      </c>
      <c r="HE310">
        <v>18</v>
      </c>
      <c r="HF310">
        <v>661.66</v>
      </c>
      <c r="HG310">
        <v>749.06299999999999</v>
      </c>
      <c r="HH310">
        <v>30.999500000000001</v>
      </c>
      <c r="HI310">
        <v>33.069899999999997</v>
      </c>
      <c r="HJ310">
        <v>30.000299999999999</v>
      </c>
      <c r="HK310">
        <v>32.9084</v>
      </c>
      <c r="HL310">
        <v>32.895400000000002</v>
      </c>
      <c r="HM310">
        <v>93.740200000000002</v>
      </c>
      <c r="HN310">
        <v>28.976500000000001</v>
      </c>
      <c r="HO310">
        <v>96.246200000000002</v>
      </c>
      <c r="HP310">
        <v>31</v>
      </c>
      <c r="HQ310">
        <v>1963.78</v>
      </c>
      <c r="HR310">
        <v>33.997799999999998</v>
      </c>
      <c r="HS310">
        <v>99.373000000000005</v>
      </c>
      <c r="HT310">
        <v>98.439800000000005</v>
      </c>
    </row>
    <row r="311" spans="1:228" x14ac:dyDescent="0.2">
      <c r="A311">
        <v>296</v>
      </c>
      <c r="B311">
        <v>1669221048</v>
      </c>
      <c r="C311">
        <v>1298.5</v>
      </c>
      <c r="D311" t="s">
        <v>951</v>
      </c>
      <c r="E311" t="s">
        <v>952</v>
      </c>
      <c r="F311">
        <v>4</v>
      </c>
      <c r="G311">
        <v>1669221040.2777779</v>
      </c>
      <c r="H311">
        <f t="shared" si="136"/>
        <v>1.8108850069681289E-3</v>
      </c>
      <c r="I311">
        <f t="shared" si="137"/>
        <v>1.8108850069681288</v>
      </c>
      <c r="J311">
        <f t="shared" si="138"/>
        <v>20.623545065557082</v>
      </c>
      <c r="K311">
        <f t="shared" si="139"/>
        <v>1928.5366666666671</v>
      </c>
      <c r="L311">
        <f t="shared" si="140"/>
        <v>1563.2613736298688</v>
      </c>
      <c r="M311">
        <f t="shared" si="141"/>
        <v>158.0938107822528</v>
      </c>
      <c r="N311">
        <f t="shared" si="142"/>
        <v>195.03437877358115</v>
      </c>
      <c r="O311">
        <f t="shared" si="143"/>
        <v>0.10560833720169403</v>
      </c>
      <c r="P311">
        <f t="shared" si="144"/>
        <v>3.6737154227442015</v>
      </c>
      <c r="Q311">
        <f t="shared" si="145"/>
        <v>0.10395028705654182</v>
      </c>
      <c r="R311">
        <f t="shared" si="146"/>
        <v>6.511573018552827E-2</v>
      </c>
      <c r="S311">
        <f t="shared" si="147"/>
        <v>226.11589945898069</v>
      </c>
      <c r="T311">
        <f t="shared" si="148"/>
        <v>33.639903205469402</v>
      </c>
      <c r="U311">
        <f t="shared" si="149"/>
        <v>33.532596296296298</v>
      </c>
      <c r="V311">
        <f t="shared" si="150"/>
        <v>5.2052769704397814</v>
      </c>
      <c r="W311">
        <f t="shared" si="151"/>
        <v>69.880714102795551</v>
      </c>
      <c r="X311">
        <f t="shared" si="152"/>
        <v>3.5195058894659139</v>
      </c>
      <c r="Y311">
        <f t="shared" si="153"/>
        <v>5.036448088221694</v>
      </c>
      <c r="Z311">
        <f t="shared" si="154"/>
        <v>1.6857710809738675</v>
      </c>
      <c r="AA311">
        <f t="shared" si="155"/>
        <v>-79.860028807294483</v>
      </c>
      <c r="AB311">
        <f t="shared" si="156"/>
        <v>-116.42470981449475</v>
      </c>
      <c r="AC311">
        <f t="shared" si="157"/>
        <v>-7.2749730919805424</v>
      </c>
      <c r="AD311">
        <f t="shared" si="158"/>
        <v>22.556187745210934</v>
      </c>
      <c r="AE311">
        <f t="shared" si="159"/>
        <v>44.292379196200734</v>
      </c>
      <c r="AF311">
        <f t="shared" si="160"/>
        <v>1.7833818206451646</v>
      </c>
      <c r="AG311">
        <f t="shared" si="161"/>
        <v>20.623545065557082</v>
      </c>
      <c r="AH311">
        <v>2025.903047779221</v>
      </c>
      <c r="AI311">
        <v>2010.442484848485</v>
      </c>
      <c r="AJ311">
        <v>1.704741125540892</v>
      </c>
      <c r="AK311">
        <v>63.31</v>
      </c>
      <c r="AL311">
        <f t="shared" si="162"/>
        <v>1.8108850069681288</v>
      </c>
      <c r="AM311">
        <v>34.076649448400843</v>
      </c>
      <c r="AN311">
        <v>34.803593939393927</v>
      </c>
      <c r="AO311">
        <v>-1.6908583223589641E-4</v>
      </c>
      <c r="AP311">
        <v>89.38907270601743</v>
      </c>
      <c r="AQ311">
        <v>31</v>
      </c>
      <c r="AR311">
        <v>5</v>
      </c>
      <c r="AS311">
        <f t="shared" si="163"/>
        <v>1</v>
      </c>
      <c r="AT311">
        <f t="shared" si="164"/>
        <v>0</v>
      </c>
      <c r="AU311">
        <f t="shared" si="165"/>
        <v>47224.814984367142</v>
      </c>
      <c r="AV311">
        <f t="shared" si="166"/>
        <v>1199.9892592592589</v>
      </c>
      <c r="AW311">
        <f t="shared" si="167"/>
        <v>1025.9172024830641</v>
      </c>
      <c r="AX311">
        <f t="shared" si="168"/>
        <v>0.85493865429791616</v>
      </c>
      <c r="AY311">
        <f t="shared" si="169"/>
        <v>0.18843160279497811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1669221040.2777779</v>
      </c>
      <c r="BF311">
        <v>1928.5366666666671</v>
      </c>
      <c r="BG311">
        <v>1948.363333333333</v>
      </c>
      <c r="BH311">
        <v>34.801537037037043</v>
      </c>
      <c r="BI311">
        <v>34.086540740740737</v>
      </c>
      <c r="BJ311">
        <v>1933.278518518518</v>
      </c>
      <c r="BK311">
        <v>34.686137037037042</v>
      </c>
      <c r="BL311">
        <v>650.01133333333337</v>
      </c>
      <c r="BM311">
        <v>101.0307407407407</v>
      </c>
      <c r="BN311">
        <v>0.1000192518518519</v>
      </c>
      <c r="BO311">
        <v>32.944762962962962</v>
      </c>
      <c r="BP311">
        <v>33.532596296296298</v>
      </c>
      <c r="BQ311">
        <v>999.90000000000009</v>
      </c>
      <c r="BR311">
        <v>0</v>
      </c>
      <c r="BS311">
        <v>0</v>
      </c>
      <c r="BT311">
        <v>8988.2866666666669</v>
      </c>
      <c r="BU311">
        <v>0</v>
      </c>
      <c r="BV311">
        <v>16.961996296296299</v>
      </c>
      <c r="BW311">
        <v>-19.827159259259261</v>
      </c>
      <c r="BX311">
        <v>1998.0729629629629</v>
      </c>
      <c r="BY311">
        <v>2017.12037037037</v>
      </c>
      <c r="BZ311">
        <v>0.7149995555555555</v>
      </c>
      <c r="CA311">
        <v>1948.363333333333</v>
      </c>
      <c r="CB311">
        <v>34.086540740740737</v>
      </c>
      <c r="CC311">
        <v>3.5160214814814821</v>
      </c>
      <c r="CD311">
        <v>3.443784814814816</v>
      </c>
      <c r="CE311">
        <v>26.697307407407411</v>
      </c>
      <c r="CF311">
        <v>26.345118518518511</v>
      </c>
      <c r="CG311">
        <v>1199.9892592592589</v>
      </c>
      <c r="CH311">
        <v>0.4999622222222222</v>
      </c>
      <c r="CI311">
        <v>0.5000377777777778</v>
      </c>
      <c r="CJ311">
        <v>0</v>
      </c>
      <c r="CK311">
        <v>869.01459259259263</v>
      </c>
      <c r="CL311">
        <v>4.9990899999999998</v>
      </c>
      <c r="CM311">
        <v>9703.8977777777782</v>
      </c>
      <c r="CN311">
        <v>9557.6403703703691</v>
      </c>
      <c r="CO311">
        <v>42.210333333333317</v>
      </c>
      <c r="CP311">
        <v>43.691666666666649</v>
      </c>
      <c r="CQ311">
        <v>42.936999999999983</v>
      </c>
      <c r="CR311">
        <v>42.875</v>
      </c>
      <c r="CS311">
        <v>43.625</v>
      </c>
      <c r="CT311">
        <v>597.44888888888897</v>
      </c>
      <c r="CU311">
        <v>597.5403703703704</v>
      </c>
      <c r="CV311">
        <v>0</v>
      </c>
      <c r="CW311">
        <v>1669221054.5999999</v>
      </c>
      <c r="CX311">
        <v>0</v>
      </c>
      <c r="CY311">
        <v>1669215309.0999999</v>
      </c>
      <c r="CZ311" t="s">
        <v>356</v>
      </c>
      <c r="DA311">
        <v>1669215309.0999999</v>
      </c>
      <c r="DB311">
        <v>1669215308.0999999</v>
      </c>
      <c r="DC311">
        <v>4</v>
      </c>
      <c r="DD311">
        <v>-3.3000000000000002E-2</v>
      </c>
      <c r="DE311">
        <v>-1.7000000000000001E-2</v>
      </c>
      <c r="DF311">
        <v>-3.2709999999999999</v>
      </c>
      <c r="DG311">
        <v>0.115</v>
      </c>
      <c r="DH311">
        <v>409</v>
      </c>
      <c r="DI311">
        <v>31</v>
      </c>
      <c r="DJ311">
        <v>0.59</v>
      </c>
      <c r="DK311">
        <v>0.22</v>
      </c>
      <c r="DL311">
        <v>-19.88996829268293</v>
      </c>
      <c r="DM311">
        <v>0.8999142857142971</v>
      </c>
      <c r="DN311">
        <v>0.1487776445949843</v>
      </c>
      <c r="DO311">
        <v>0</v>
      </c>
      <c r="DP311">
        <v>0.71323997560975605</v>
      </c>
      <c r="DQ311">
        <v>8.7189846689894324E-2</v>
      </c>
      <c r="DR311">
        <v>1.5602438431200591E-2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363</v>
      </c>
      <c r="EA311">
        <v>3.29671</v>
      </c>
      <c r="EB311">
        <v>2.6254400000000002</v>
      </c>
      <c r="EC311">
        <v>0.27867599999999998</v>
      </c>
      <c r="ED311">
        <v>0.27823399999999998</v>
      </c>
      <c r="EE311">
        <v>0.14161499999999999</v>
      </c>
      <c r="EF311">
        <v>0.13805600000000001</v>
      </c>
      <c r="EG311">
        <v>21857.200000000001</v>
      </c>
      <c r="EH311">
        <v>22263.5</v>
      </c>
      <c r="EI311">
        <v>28208.3</v>
      </c>
      <c r="EJ311">
        <v>29706.6</v>
      </c>
      <c r="EK311">
        <v>33317.199999999997</v>
      </c>
      <c r="EL311">
        <v>35544.1</v>
      </c>
      <c r="EM311">
        <v>39800.400000000001</v>
      </c>
      <c r="EN311">
        <v>42442.3</v>
      </c>
      <c r="EO311">
        <v>2.1739000000000002</v>
      </c>
      <c r="EP311">
        <v>2.1883699999999999</v>
      </c>
      <c r="EQ311">
        <v>0.136241</v>
      </c>
      <c r="ER311">
        <v>0</v>
      </c>
      <c r="ES311">
        <v>31.33</v>
      </c>
      <c r="ET311">
        <v>999.9</v>
      </c>
      <c r="EU311">
        <v>75.7</v>
      </c>
      <c r="EV311">
        <v>35.200000000000003</v>
      </c>
      <c r="EW311">
        <v>42.790799999999997</v>
      </c>
      <c r="EX311">
        <v>57.431800000000003</v>
      </c>
      <c r="EY311">
        <v>-2.7283599999999999</v>
      </c>
      <c r="EZ311">
        <v>2</v>
      </c>
      <c r="FA311">
        <v>0.44739800000000002</v>
      </c>
      <c r="FB311">
        <v>0.30110300000000001</v>
      </c>
      <c r="FC311">
        <v>20.271000000000001</v>
      </c>
      <c r="FD311">
        <v>5.2190899999999996</v>
      </c>
      <c r="FE311">
        <v>12.004899999999999</v>
      </c>
      <c r="FF311">
        <v>4.9862500000000001</v>
      </c>
      <c r="FG311">
        <v>3.2845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1.86422</v>
      </c>
      <c r="FO311">
        <v>1.86033</v>
      </c>
      <c r="FP311">
        <v>1.861</v>
      </c>
      <c r="FQ311">
        <v>1.8602000000000001</v>
      </c>
      <c r="FR311">
        <v>1.8618699999999999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-4.76</v>
      </c>
      <c r="GH311">
        <v>0.1154</v>
      </c>
      <c r="GI311">
        <v>-2.7106589400944232</v>
      </c>
      <c r="GJ311">
        <v>-1.6100910332537859E-3</v>
      </c>
      <c r="GK311">
        <v>7.0186618486508772E-7</v>
      </c>
      <c r="GL311">
        <v>-2.134652460378022E-10</v>
      </c>
      <c r="GM311">
        <v>0.1154050000000026</v>
      </c>
      <c r="GN311">
        <v>0</v>
      </c>
      <c r="GO311">
        <v>0</v>
      </c>
      <c r="GP311">
        <v>0</v>
      </c>
      <c r="GQ311">
        <v>5</v>
      </c>
      <c r="GR311">
        <v>2079</v>
      </c>
      <c r="GS311">
        <v>3</v>
      </c>
      <c r="GT311">
        <v>29</v>
      </c>
      <c r="GU311">
        <v>95.6</v>
      </c>
      <c r="GV311">
        <v>95.7</v>
      </c>
      <c r="GW311">
        <v>4.7009299999999996</v>
      </c>
      <c r="GX311">
        <v>2.4719199999999999</v>
      </c>
      <c r="GY311">
        <v>2.04834</v>
      </c>
      <c r="GZ311">
        <v>2.6220699999999999</v>
      </c>
      <c r="HA311">
        <v>2.1972700000000001</v>
      </c>
      <c r="HB311">
        <v>2.2900399999999999</v>
      </c>
      <c r="HC311">
        <v>39.918399999999998</v>
      </c>
      <c r="HD311">
        <v>14.6837</v>
      </c>
      <c r="HE311">
        <v>18</v>
      </c>
      <c r="HF311">
        <v>661.73800000000006</v>
      </c>
      <c r="HG311">
        <v>749.18100000000004</v>
      </c>
      <c r="HH311">
        <v>30.999600000000001</v>
      </c>
      <c r="HI311">
        <v>33.073700000000002</v>
      </c>
      <c r="HJ311">
        <v>30.000399999999999</v>
      </c>
      <c r="HK311">
        <v>32.912199999999999</v>
      </c>
      <c r="HL311">
        <v>32.899099999999997</v>
      </c>
      <c r="HM311">
        <v>93.985900000000001</v>
      </c>
      <c r="HN311">
        <v>28.976500000000001</v>
      </c>
      <c r="HO311">
        <v>95.871399999999994</v>
      </c>
      <c r="HP311">
        <v>31</v>
      </c>
      <c r="HQ311">
        <v>1970.5</v>
      </c>
      <c r="HR311">
        <v>33.997799999999998</v>
      </c>
      <c r="HS311">
        <v>99.373699999999999</v>
      </c>
      <c r="HT311">
        <v>98.437899999999999</v>
      </c>
    </row>
    <row r="312" spans="1:228" x14ac:dyDescent="0.2">
      <c r="A312">
        <v>297</v>
      </c>
      <c r="B312">
        <v>1669221052</v>
      </c>
      <c r="C312">
        <v>1302.5</v>
      </c>
      <c r="D312" t="s">
        <v>953</v>
      </c>
      <c r="E312" t="s">
        <v>954</v>
      </c>
      <c r="F312">
        <v>4</v>
      </c>
      <c r="G312">
        <v>1669221044</v>
      </c>
      <c r="H312">
        <f t="shared" si="136"/>
        <v>1.7623666954595587E-3</v>
      </c>
      <c r="I312">
        <f t="shared" si="137"/>
        <v>1.7623666954595587</v>
      </c>
      <c r="J312">
        <f t="shared" si="138"/>
        <v>21.088426057662101</v>
      </c>
      <c r="K312">
        <f t="shared" si="139"/>
        <v>1934.6360714285711</v>
      </c>
      <c r="L312">
        <f t="shared" si="140"/>
        <v>1553.2839398449062</v>
      </c>
      <c r="M312">
        <f t="shared" si="141"/>
        <v>157.08518549153715</v>
      </c>
      <c r="N312">
        <f t="shared" si="142"/>
        <v>195.6517146306941</v>
      </c>
      <c r="O312">
        <f t="shared" si="143"/>
        <v>0.10271912623791656</v>
      </c>
      <c r="P312">
        <f t="shared" si="144"/>
        <v>3.6778001494878381</v>
      </c>
      <c r="Q312">
        <f t="shared" si="145"/>
        <v>0.10115154380028431</v>
      </c>
      <c r="R312">
        <f t="shared" si="146"/>
        <v>6.3358563093566633E-2</v>
      </c>
      <c r="S312">
        <f t="shared" si="147"/>
        <v>226.11722291566647</v>
      </c>
      <c r="T312">
        <f t="shared" si="148"/>
        <v>33.655519019418662</v>
      </c>
      <c r="U312">
        <f t="shared" si="149"/>
        <v>33.535049999999991</v>
      </c>
      <c r="V312">
        <f t="shared" si="150"/>
        <v>5.2059918775981373</v>
      </c>
      <c r="W312">
        <f t="shared" si="151"/>
        <v>69.866239862602413</v>
      </c>
      <c r="X312">
        <f t="shared" si="152"/>
        <v>3.5199994280943754</v>
      </c>
      <c r="Y312">
        <f t="shared" si="153"/>
        <v>5.0381978978927995</v>
      </c>
      <c r="Z312">
        <f t="shared" si="154"/>
        <v>1.6859924495037619</v>
      </c>
      <c r="AA312">
        <f t="shared" si="155"/>
        <v>-77.720371269766531</v>
      </c>
      <c r="AB312">
        <f t="shared" si="156"/>
        <v>-115.81534003342658</v>
      </c>
      <c r="AC312">
        <f t="shared" si="157"/>
        <v>-7.229163707861237</v>
      </c>
      <c r="AD312">
        <f t="shared" si="158"/>
        <v>25.352347904612131</v>
      </c>
      <c r="AE312">
        <f t="shared" si="159"/>
        <v>44.390695021439228</v>
      </c>
      <c r="AF312">
        <f t="shared" si="160"/>
        <v>1.7769131020504396</v>
      </c>
      <c r="AG312">
        <f t="shared" si="161"/>
        <v>21.088426057662101</v>
      </c>
      <c r="AH312">
        <v>2032.8872160476201</v>
      </c>
      <c r="AI312">
        <v>2017.193212121211</v>
      </c>
      <c r="AJ312">
        <v>1.7133575757571811</v>
      </c>
      <c r="AK312">
        <v>63.31</v>
      </c>
      <c r="AL312">
        <f t="shared" si="162"/>
        <v>1.7623666954595587</v>
      </c>
      <c r="AM312">
        <v>34.109151978295223</v>
      </c>
      <c r="AN312">
        <v>34.81497090909091</v>
      </c>
      <c r="AO312">
        <v>1.3800301766761221E-4</v>
      </c>
      <c r="AP312">
        <v>89.38907270601743</v>
      </c>
      <c r="AQ312">
        <v>31</v>
      </c>
      <c r="AR312">
        <v>5</v>
      </c>
      <c r="AS312">
        <f t="shared" si="163"/>
        <v>1</v>
      </c>
      <c r="AT312">
        <f t="shared" si="164"/>
        <v>0</v>
      </c>
      <c r="AU312">
        <f t="shared" si="165"/>
        <v>47296.871153459266</v>
      </c>
      <c r="AV312">
        <f t="shared" si="166"/>
        <v>1199.993928571429</v>
      </c>
      <c r="AW312">
        <f t="shared" si="167"/>
        <v>1025.9214243086358</v>
      </c>
      <c r="AX312">
        <f t="shared" si="168"/>
        <v>0.85493884584064239</v>
      </c>
      <c r="AY312">
        <f t="shared" si="169"/>
        <v>0.18843197247243987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1669221044</v>
      </c>
      <c r="BF312">
        <v>1934.6360714285711</v>
      </c>
      <c r="BG312">
        <v>1954.503214285714</v>
      </c>
      <c r="BH312">
        <v>34.80632857142858</v>
      </c>
      <c r="BI312">
        <v>34.093917857142863</v>
      </c>
      <c r="BJ312">
        <v>1939.3853571428569</v>
      </c>
      <c r="BK312">
        <v>34.690928571428572</v>
      </c>
      <c r="BL312">
        <v>650.00092857142863</v>
      </c>
      <c r="BM312">
        <v>101.03107142857139</v>
      </c>
      <c r="BN312">
        <v>9.994619285714286E-2</v>
      </c>
      <c r="BO312">
        <v>32.950942857142863</v>
      </c>
      <c r="BP312">
        <v>33.535049999999991</v>
      </c>
      <c r="BQ312">
        <v>999.9000000000002</v>
      </c>
      <c r="BR312">
        <v>0</v>
      </c>
      <c r="BS312">
        <v>0</v>
      </c>
      <c r="BT312">
        <v>9002.3653571428567</v>
      </c>
      <c r="BU312">
        <v>0</v>
      </c>
      <c r="BV312">
        <v>17.33851428571429</v>
      </c>
      <c r="BW312">
        <v>-19.86781785714286</v>
      </c>
      <c r="BX312">
        <v>2004.402142857143</v>
      </c>
      <c r="BY312">
        <v>2023.4921428571431</v>
      </c>
      <c r="BZ312">
        <v>0.71241267857142865</v>
      </c>
      <c r="CA312">
        <v>1954.503214285714</v>
      </c>
      <c r="CB312">
        <v>34.093917857142863</v>
      </c>
      <c r="CC312">
        <v>3.5165196428571441</v>
      </c>
      <c r="CD312">
        <v>3.444543214285714</v>
      </c>
      <c r="CE312">
        <v>26.699710714285711</v>
      </c>
      <c r="CF312">
        <v>26.348849999999999</v>
      </c>
      <c r="CG312">
        <v>1199.993928571429</v>
      </c>
      <c r="CH312">
        <v>0.49995560714285731</v>
      </c>
      <c r="CI312">
        <v>0.50004439285714286</v>
      </c>
      <c r="CJ312">
        <v>0</v>
      </c>
      <c r="CK312">
        <v>869.01814285714283</v>
      </c>
      <c r="CL312">
        <v>4.9990899999999998</v>
      </c>
      <c r="CM312">
        <v>9716.4624999999996</v>
      </c>
      <c r="CN312">
        <v>9557.6582142857133</v>
      </c>
      <c r="CO312">
        <v>42.200499999999977</v>
      </c>
      <c r="CP312">
        <v>43.69374999999998</v>
      </c>
      <c r="CQ312">
        <v>42.936999999999983</v>
      </c>
      <c r="CR312">
        <v>42.875</v>
      </c>
      <c r="CS312">
        <v>43.625</v>
      </c>
      <c r="CT312">
        <v>597.44357142857154</v>
      </c>
      <c r="CU312">
        <v>597.55035714285702</v>
      </c>
      <c r="CV312">
        <v>0</v>
      </c>
      <c r="CW312">
        <v>1669221058.8</v>
      </c>
      <c r="CX312">
        <v>0</v>
      </c>
      <c r="CY312">
        <v>1669215309.0999999</v>
      </c>
      <c r="CZ312" t="s">
        <v>356</v>
      </c>
      <c r="DA312">
        <v>1669215309.0999999</v>
      </c>
      <c r="DB312">
        <v>1669215308.0999999</v>
      </c>
      <c r="DC312">
        <v>4</v>
      </c>
      <c r="DD312">
        <v>-3.3000000000000002E-2</v>
      </c>
      <c r="DE312">
        <v>-1.7000000000000001E-2</v>
      </c>
      <c r="DF312">
        <v>-3.2709999999999999</v>
      </c>
      <c r="DG312">
        <v>0.115</v>
      </c>
      <c r="DH312">
        <v>409</v>
      </c>
      <c r="DI312">
        <v>31</v>
      </c>
      <c r="DJ312">
        <v>0.59</v>
      </c>
      <c r="DK312">
        <v>0.22</v>
      </c>
      <c r="DL312">
        <v>-19.842772499999999</v>
      </c>
      <c r="DM312">
        <v>7.7528330206468099E-2</v>
      </c>
      <c r="DN312">
        <v>0.1126200448133014</v>
      </c>
      <c r="DO312">
        <v>1</v>
      </c>
      <c r="DP312">
        <v>0.71186044999999998</v>
      </c>
      <c r="DQ312">
        <v>4.1062198874293777E-2</v>
      </c>
      <c r="DR312">
        <v>1.6715529209316109E-2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2</v>
      </c>
      <c r="DY312">
        <v>2</v>
      </c>
      <c r="DZ312" t="s">
        <v>566</v>
      </c>
      <c r="EA312">
        <v>3.2966700000000002</v>
      </c>
      <c r="EB312">
        <v>2.6253799999999998</v>
      </c>
      <c r="EC312">
        <v>0.2792</v>
      </c>
      <c r="ED312">
        <v>0.27878700000000001</v>
      </c>
      <c r="EE312">
        <v>0.141648</v>
      </c>
      <c r="EF312">
        <v>0.13815</v>
      </c>
      <c r="EG312">
        <v>21841.3</v>
      </c>
      <c r="EH312">
        <v>22245.8</v>
      </c>
      <c r="EI312">
        <v>28208.5</v>
      </c>
      <c r="EJ312">
        <v>29705.8</v>
      </c>
      <c r="EK312">
        <v>33316.199999999997</v>
      </c>
      <c r="EL312">
        <v>35539.300000000003</v>
      </c>
      <c r="EM312">
        <v>39800.800000000003</v>
      </c>
      <c r="EN312">
        <v>42441.1</v>
      </c>
      <c r="EO312">
        <v>2.1737799999999998</v>
      </c>
      <c r="EP312">
        <v>2.18825</v>
      </c>
      <c r="EQ312">
        <v>0.13588700000000001</v>
      </c>
      <c r="ER312">
        <v>0</v>
      </c>
      <c r="ES312">
        <v>31.334</v>
      </c>
      <c r="ET312">
        <v>999.9</v>
      </c>
      <c r="EU312">
        <v>75.7</v>
      </c>
      <c r="EV312">
        <v>35.200000000000003</v>
      </c>
      <c r="EW312">
        <v>42.789499999999997</v>
      </c>
      <c r="EX312">
        <v>57.431800000000003</v>
      </c>
      <c r="EY312">
        <v>-2.77644</v>
      </c>
      <c r="EZ312">
        <v>2</v>
      </c>
      <c r="FA312">
        <v>0.447795</v>
      </c>
      <c r="FB312">
        <v>0.30155500000000002</v>
      </c>
      <c r="FC312">
        <v>20.270900000000001</v>
      </c>
      <c r="FD312">
        <v>5.2190899999999996</v>
      </c>
      <c r="FE312">
        <v>12.005800000000001</v>
      </c>
      <c r="FF312">
        <v>4.9865500000000003</v>
      </c>
      <c r="FG312">
        <v>3.2845</v>
      </c>
      <c r="FH312">
        <v>9999</v>
      </c>
      <c r="FI312">
        <v>9999</v>
      </c>
      <c r="FJ312">
        <v>9999</v>
      </c>
      <c r="FK312">
        <v>999.9</v>
      </c>
      <c r="FL312">
        <v>1.8658300000000001</v>
      </c>
      <c r="FM312">
        <v>1.8621799999999999</v>
      </c>
      <c r="FN312">
        <v>1.86425</v>
      </c>
      <c r="FO312">
        <v>1.86033</v>
      </c>
      <c r="FP312">
        <v>1.8610199999999999</v>
      </c>
      <c r="FQ312">
        <v>1.8601799999999999</v>
      </c>
      <c r="FR312">
        <v>1.8618699999999999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-4.7699999999999996</v>
      </c>
      <c r="GH312">
        <v>0.1154</v>
      </c>
      <c r="GI312">
        <v>-2.7106589400944232</v>
      </c>
      <c r="GJ312">
        <v>-1.6100910332537859E-3</v>
      </c>
      <c r="GK312">
        <v>7.0186618486508772E-7</v>
      </c>
      <c r="GL312">
        <v>-2.134652460378022E-10</v>
      </c>
      <c r="GM312">
        <v>0.1154050000000026</v>
      </c>
      <c r="GN312">
        <v>0</v>
      </c>
      <c r="GO312">
        <v>0</v>
      </c>
      <c r="GP312">
        <v>0</v>
      </c>
      <c r="GQ312">
        <v>5</v>
      </c>
      <c r="GR312">
        <v>2079</v>
      </c>
      <c r="GS312">
        <v>3</v>
      </c>
      <c r="GT312">
        <v>29</v>
      </c>
      <c r="GU312">
        <v>95.7</v>
      </c>
      <c r="GV312">
        <v>95.7</v>
      </c>
      <c r="GW312">
        <v>4.7131299999999996</v>
      </c>
      <c r="GX312">
        <v>2.4609399999999999</v>
      </c>
      <c r="GY312">
        <v>2.04834</v>
      </c>
      <c r="GZ312">
        <v>2.6220699999999999</v>
      </c>
      <c r="HA312">
        <v>2.1972700000000001</v>
      </c>
      <c r="HB312">
        <v>2.3315399999999999</v>
      </c>
      <c r="HC312">
        <v>39.918399999999998</v>
      </c>
      <c r="HD312">
        <v>14.6837</v>
      </c>
      <c r="HE312">
        <v>18</v>
      </c>
      <c r="HF312">
        <v>661.67700000000002</v>
      </c>
      <c r="HG312">
        <v>749.10599999999999</v>
      </c>
      <c r="HH312">
        <v>30.9999</v>
      </c>
      <c r="HI312">
        <v>33.078000000000003</v>
      </c>
      <c r="HJ312">
        <v>30.000499999999999</v>
      </c>
      <c r="HK312">
        <v>32.915700000000001</v>
      </c>
      <c r="HL312">
        <v>32.902700000000003</v>
      </c>
      <c r="HM312">
        <v>94.223200000000006</v>
      </c>
      <c r="HN312">
        <v>29.2605</v>
      </c>
      <c r="HO312">
        <v>95.871399999999994</v>
      </c>
      <c r="HP312">
        <v>31</v>
      </c>
      <c r="HQ312">
        <v>1977.18</v>
      </c>
      <c r="HR312">
        <v>33.997799999999998</v>
      </c>
      <c r="HS312">
        <v>99.374499999999998</v>
      </c>
      <c r="HT312">
        <v>98.435199999999995</v>
      </c>
    </row>
    <row r="313" spans="1:228" x14ac:dyDescent="0.2">
      <c r="A313">
        <v>298</v>
      </c>
      <c r="B313">
        <v>1669221056</v>
      </c>
      <c r="C313">
        <v>1306.5</v>
      </c>
      <c r="D313" t="s">
        <v>955</v>
      </c>
      <c r="E313" t="s">
        <v>956</v>
      </c>
      <c r="F313">
        <v>4</v>
      </c>
      <c r="G313">
        <v>1669221048</v>
      </c>
      <c r="H313">
        <f t="shared" si="136"/>
        <v>1.8442665910297724E-3</v>
      </c>
      <c r="I313">
        <f t="shared" si="137"/>
        <v>1.8442665910297724</v>
      </c>
      <c r="J313">
        <f t="shared" si="138"/>
        <v>21.540729803351102</v>
      </c>
      <c r="K313">
        <f t="shared" si="139"/>
        <v>1941.242857142857</v>
      </c>
      <c r="L313">
        <f t="shared" si="140"/>
        <v>1567.3998106280023</v>
      </c>
      <c r="M313">
        <f t="shared" si="141"/>
        <v>158.51386674337508</v>
      </c>
      <c r="N313">
        <f t="shared" si="142"/>
        <v>196.32126371789039</v>
      </c>
      <c r="O313">
        <f t="shared" si="143"/>
        <v>0.10751071496867615</v>
      </c>
      <c r="P313">
        <f t="shared" si="144"/>
        <v>3.6802916544705382</v>
      </c>
      <c r="Q313">
        <f t="shared" si="145"/>
        <v>0.10579593267858578</v>
      </c>
      <c r="R313">
        <f t="shared" si="146"/>
        <v>6.6274245997998749E-2</v>
      </c>
      <c r="S313">
        <f t="shared" si="147"/>
        <v>226.11705191568979</v>
      </c>
      <c r="T313">
        <f t="shared" si="148"/>
        <v>33.645078797225118</v>
      </c>
      <c r="U313">
        <f t="shared" si="149"/>
        <v>33.540557142857139</v>
      </c>
      <c r="V313">
        <f t="shared" si="150"/>
        <v>5.2075967408323329</v>
      </c>
      <c r="W313">
        <f t="shared" si="151"/>
        <v>69.852366603684317</v>
      </c>
      <c r="X313">
        <f t="shared" si="152"/>
        <v>3.5207150816536181</v>
      </c>
      <c r="Y313">
        <f t="shared" si="153"/>
        <v>5.0402230487462401</v>
      </c>
      <c r="Z313">
        <f t="shared" si="154"/>
        <v>1.6868816591787148</v>
      </c>
      <c r="AA313">
        <f t="shared" si="155"/>
        <v>-81.332156664412963</v>
      </c>
      <c r="AB313">
        <f t="shared" si="156"/>
        <v>-115.56783610246032</v>
      </c>
      <c r="AC313">
        <f t="shared" si="157"/>
        <v>-7.2092778821278083</v>
      </c>
      <c r="AD313">
        <f t="shared" si="158"/>
        <v>22.007781266688681</v>
      </c>
      <c r="AE313">
        <f t="shared" si="159"/>
        <v>44.534261105993814</v>
      </c>
      <c r="AF313">
        <f t="shared" si="160"/>
        <v>1.7817387395717728</v>
      </c>
      <c r="AG313">
        <f t="shared" si="161"/>
        <v>21.540729803351102</v>
      </c>
      <c r="AH313">
        <v>2040.1061568874461</v>
      </c>
      <c r="AI313">
        <v>2024.1557575757579</v>
      </c>
      <c r="AJ313">
        <v>1.729343722943699</v>
      </c>
      <c r="AK313">
        <v>63.31</v>
      </c>
      <c r="AL313">
        <f t="shared" si="162"/>
        <v>1.8442665910297724</v>
      </c>
      <c r="AM313">
        <v>34.128498341862873</v>
      </c>
      <c r="AN313">
        <v>34.835758787878802</v>
      </c>
      <c r="AO313">
        <v>5.8866502952912986E-3</v>
      </c>
      <c r="AP313">
        <v>89.38907270601743</v>
      </c>
      <c r="AQ313">
        <v>31</v>
      </c>
      <c r="AR313">
        <v>5</v>
      </c>
      <c r="AS313">
        <f t="shared" si="163"/>
        <v>1</v>
      </c>
      <c r="AT313">
        <f t="shared" si="164"/>
        <v>0</v>
      </c>
      <c r="AU313">
        <f t="shared" si="165"/>
        <v>47340.30761554432</v>
      </c>
      <c r="AV313">
        <f t="shared" si="166"/>
        <v>1199.992857142857</v>
      </c>
      <c r="AW313">
        <f t="shared" si="167"/>
        <v>1025.9205243086476</v>
      </c>
      <c r="AX313">
        <f t="shared" si="168"/>
        <v>0.85493885917898726</v>
      </c>
      <c r="AY313">
        <f t="shared" si="169"/>
        <v>0.18843199821544518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1669221048</v>
      </c>
      <c r="BF313">
        <v>1941.242857142857</v>
      </c>
      <c r="BG313">
        <v>1961.1785714285711</v>
      </c>
      <c r="BH313">
        <v>34.813157142857143</v>
      </c>
      <c r="BI313">
        <v>34.098810714285712</v>
      </c>
      <c r="BJ313">
        <v>1946.0010714285711</v>
      </c>
      <c r="BK313">
        <v>34.697757142857149</v>
      </c>
      <c r="BL313">
        <v>649.99542857142853</v>
      </c>
      <c r="BM313">
        <v>101.03175</v>
      </c>
      <c r="BN313">
        <v>9.9987842857142836E-2</v>
      </c>
      <c r="BO313">
        <v>32.958092857142852</v>
      </c>
      <c r="BP313">
        <v>33.540557142857139</v>
      </c>
      <c r="BQ313">
        <v>999.9000000000002</v>
      </c>
      <c r="BR313">
        <v>0</v>
      </c>
      <c r="BS313">
        <v>0</v>
      </c>
      <c r="BT313">
        <v>9010.9142857142851</v>
      </c>
      <c r="BU313">
        <v>0</v>
      </c>
      <c r="BV313">
        <v>17.689028571428569</v>
      </c>
      <c r="BW313">
        <v>-19.935932142857151</v>
      </c>
      <c r="BX313">
        <v>2011.261428571428</v>
      </c>
      <c r="BY313">
        <v>2030.413214285714</v>
      </c>
      <c r="BZ313">
        <v>0.71434278571428578</v>
      </c>
      <c r="CA313">
        <v>1961.1785714285711</v>
      </c>
      <c r="CB313">
        <v>34.098810714285712</v>
      </c>
      <c r="CC313">
        <v>3.5172332142857141</v>
      </c>
      <c r="CD313">
        <v>3.445061071428571</v>
      </c>
      <c r="CE313">
        <v>26.703153571428569</v>
      </c>
      <c r="CF313">
        <v>26.35139642857143</v>
      </c>
      <c r="CG313">
        <v>1199.992857142857</v>
      </c>
      <c r="CH313">
        <v>0.49995510714285718</v>
      </c>
      <c r="CI313">
        <v>0.50004489285714271</v>
      </c>
      <c r="CJ313">
        <v>0</v>
      </c>
      <c r="CK313">
        <v>869.00778571428577</v>
      </c>
      <c r="CL313">
        <v>4.9990899999999998</v>
      </c>
      <c r="CM313">
        <v>9729.4774999999991</v>
      </c>
      <c r="CN313">
        <v>9557.648214285713</v>
      </c>
      <c r="CO313">
        <v>42.189249999999987</v>
      </c>
      <c r="CP313">
        <v>43.704999999999991</v>
      </c>
      <c r="CQ313">
        <v>42.936999999999983</v>
      </c>
      <c r="CR313">
        <v>42.875</v>
      </c>
      <c r="CS313">
        <v>43.625</v>
      </c>
      <c r="CT313">
        <v>597.4425</v>
      </c>
      <c r="CU313">
        <v>597.55035714285725</v>
      </c>
      <c r="CV313">
        <v>0</v>
      </c>
      <c r="CW313">
        <v>1669221063</v>
      </c>
      <c r="CX313">
        <v>0</v>
      </c>
      <c r="CY313">
        <v>1669215309.0999999</v>
      </c>
      <c r="CZ313" t="s">
        <v>356</v>
      </c>
      <c r="DA313">
        <v>1669215309.0999999</v>
      </c>
      <c r="DB313">
        <v>1669215308.0999999</v>
      </c>
      <c r="DC313">
        <v>4</v>
      </c>
      <c r="DD313">
        <v>-3.3000000000000002E-2</v>
      </c>
      <c r="DE313">
        <v>-1.7000000000000001E-2</v>
      </c>
      <c r="DF313">
        <v>-3.2709999999999999</v>
      </c>
      <c r="DG313">
        <v>0.115</v>
      </c>
      <c r="DH313">
        <v>409</v>
      </c>
      <c r="DI313">
        <v>31</v>
      </c>
      <c r="DJ313">
        <v>0.59</v>
      </c>
      <c r="DK313">
        <v>0.22</v>
      </c>
      <c r="DL313">
        <v>-19.901797560975609</v>
      </c>
      <c r="DM313">
        <v>-0.87789616724739994</v>
      </c>
      <c r="DN313">
        <v>0.1637448945214964</v>
      </c>
      <c r="DO313">
        <v>0</v>
      </c>
      <c r="DP313">
        <v>0.70974031707317076</v>
      </c>
      <c r="DQ313">
        <v>-3.0455310104531091E-2</v>
      </c>
      <c r="DR313">
        <v>1.8346908677524278E-2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3.2968099999999998</v>
      </c>
      <c r="EB313">
        <v>2.62548</v>
      </c>
      <c r="EC313">
        <v>0.27974500000000002</v>
      </c>
      <c r="ED313">
        <v>0.27931800000000001</v>
      </c>
      <c r="EE313">
        <v>0.14169999999999999</v>
      </c>
      <c r="EF313">
        <v>0.13811000000000001</v>
      </c>
      <c r="EG313">
        <v>21824.9</v>
      </c>
      <c r="EH313">
        <v>22229.5</v>
      </c>
      <c r="EI313">
        <v>28208.7</v>
      </c>
      <c r="EJ313">
        <v>29706.1</v>
      </c>
      <c r="EK313">
        <v>33314.6</v>
      </c>
      <c r="EL313">
        <v>35541.199999999997</v>
      </c>
      <c r="EM313">
        <v>39801.1</v>
      </c>
      <c r="EN313">
        <v>42441.4</v>
      </c>
      <c r="EO313">
        <v>2.1735699999999998</v>
      </c>
      <c r="EP313">
        <v>2.1881300000000001</v>
      </c>
      <c r="EQ313">
        <v>0.137378</v>
      </c>
      <c r="ER313">
        <v>0</v>
      </c>
      <c r="ES313">
        <v>31.338899999999999</v>
      </c>
      <c r="ET313">
        <v>999.9</v>
      </c>
      <c r="EU313">
        <v>75.7</v>
      </c>
      <c r="EV313">
        <v>35.200000000000003</v>
      </c>
      <c r="EW313">
        <v>42.794499999999999</v>
      </c>
      <c r="EX313">
        <v>57.491799999999998</v>
      </c>
      <c r="EY313">
        <v>-2.7043300000000001</v>
      </c>
      <c r="EZ313">
        <v>2</v>
      </c>
      <c r="FA313">
        <v>0.44801099999999999</v>
      </c>
      <c r="FB313">
        <v>0.30590400000000001</v>
      </c>
      <c r="FC313">
        <v>20.271000000000001</v>
      </c>
      <c r="FD313">
        <v>5.2189399999999999</v>
      </c>
      <c r="FE313">
        <v>12.0052</v>
      </c>
      <c r="FF313">
        <v>4.9862500000000001</v>
      </c>
      <c r="FG313">
        <v>3.2844799999999998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1.8642099999999999</v>
      </c>
      <c r="FO313">
        <v>1.86032</v>
      </c>
      <c r="FP313">
        <v>1.8610100000000001</v>
      </c>
      <c r="FQ313">
        <v>1.86019</v>
      </c>
      <c r="FR313">
        <v>1.8618699999999999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-4.7699999999999996</v>
      </c>
      <c r="GH313">
        <v>0.1154</v>
      </c>
      <c r="GI313">
        <v>-2.7106589400944232</v>
      </c>
      <c r="GJ313">
        <v>-1.6100910332537859E-3</v>
      </c>
      <c r="GK313">
        <v>7.0186618486508772E-7</v>
      </c>
      <c r="GL313">
        <v>-2.134652460378022E-10</v>
      </c>
      <c r="GM313">
        <v>0.1154050000000026</v>
      </c>
      <c r="GN313">
        <v>0</v>
      </c>
      <c r="GO313">
        <v>0</v>
      </c>
      <c r="GP313">
        <v>0</v>
      </c>
      <c r="GQ313">
        <v>5</v>
      </c>
      <c r="GR313">
        <v>2079</v>
      </c>
      <c r="GS313">
        <v>3</v>
      </c>
      <c r="GT313">
        <v>29</v>
      </c>
      <c r="GU313">
        <v>95.8</v>
      </c>
      <c r="GV313">
        <v>95.8</v>
      </c>
      <c r="GW313">
        <v>4.7241200000000001</v>
      </c>
      <c r="GX313">
        <v>2.4645999999999999</v>
      </c>
      <c r="GY313">
        <v>2.04834</v>
      </c>
      <c r="GZ313">
        <v>2.6220699999999999</v>
      </c>
      <c r="HA313">
        <v>2.1972700000000001</v>
      </c>
      <c r="HB313">
        <v>2.3571800000000001</v>
      </c>
      <c r="HC313">
        <v>39.9437</v>
      </c>
      <c r="HD313">
        <v>14.7012</v>
      </c>
      <c r="HE313">
        <v>18</v>
      </c>
      <c r="HF313">
        <v>661.55600000000004</v>
      </c>
      <c r="HG313">
        <v>749.03899999999999</v>
      </c>
      <c r="HH313">
        <v>31.000699999999998</v>
      </c>
      <c r="HI313">
        <v>33.081800000000001</v>
      </c>
      <c r="HJ313">
        <v>30.000399999999999</v>
      </c>
      <c r="HK313">
        <v>32.919400000000003</v>
      </c>
      <c r="HL313">
        <v>32.906999999999996</v>
      </c>
      <c r="HM313">
        <v>94.458500000000001</v>
      </c>
      <c r="HN313">
        <v>29.2605</v>
      </c>
      <c r="HO313">
        <v>95.871399999999994</v>
      </c>
      <c r="HP313">
        <v>31</v>
      </c>
      <c r="HQ313">
        <v>1983.91</v>
      </c>
      <c r="HR313">
        <v>33.997799999999998</v>
      </c>
      <c r="HS313">
        <v>99.375299999999996</v>
      </c>
      <c r="HT313">
        <v>98.436000000000007</v>
      </c>
    </row>
    <row r="314" spans="1:228" x14ac:dyDescent="0.2">
      <c r="A314">
        <v>299</v>
      </c>
      <c r="B314">
        <v>1669221060</v>
      </c>
      <c r="C314">
        <v>1310.5</v>
      </c>
      <c r="D314" t="s">
        <v>957</v>
      </c>
      <c r="E314" t="s">
        <v>958</v>
      </c>
      <c r="F314">
        <v>4</v>
      </c>
      <c r="G314">
        <v>1669221052</v>
      </c>
      <c r="H314">
        <f t="shared" si="136"/>
        <v>1.7842935596372957E-3</v>
      </c>
      <c r="I314">
        <f t="shared" si="137"/>
        <v>1.7842935596372957</v>
      </c>
      <c r="J314">
        <f t="shared" si="138"/>
        <v>20.987715529210512</v>
      </c>
      <c r="K314">
        <f t="shared" si="139"/>
        <v>1947.8807142857149</v>
      </c>
      <c r="L314">
        <f t="shared" si="140"/>
        <v>1571.1817697755514</v>
      </c>
      <c r="M314">
        <f t="shared" si="141"/>
        <v>158.89683713820213</v>
      </c>
      <c r="N314">
        <f t="shared" si="142"/>
        <v>196.99317454957293</v>
      </c>
      <c r="O314">
        <f t="shared" si="143"/>
        <v>0.10385220078537141</v>
      </c>
      <c r="P314">
        <f t="shared" si="144"/>
        <v>3.6817325667672627</v>
      </c>
      <c r="Q314">
        <f t="shared" si="145"/>
        <v>0.10225181772358143</v>
      </c>
      <c r="R314">
        <f t="shared" si="146"/>
        <v>6.4049119712082006E-2</v>
      </c>
      <c r="S314">
        <f t="shared" si="147"/>
        <v>226.11574702265966</v>
      </c>
      <c r="T314">
        <f t="shared" si="148"/>
        <v>33.66460766964363</v>
      </c>
      <c r="U314">
        <f t="shared" si="149"/>
        <v>33.548828571428572</v>
      </c>
      <c r="V314">
        <f t="shared" si="150"/>
        <v>5.2100079665298837</v>
      </c>
      <c r="W314">
        <f t="shared" si="151"/>
        <v>69.838223088334189</v>
      </c>
      <c r="X314">
        <f t="shared" si="152"/>
        <v>3.5214361253553643</v>
      </c>
      <c r="Y314">
        <f t="shared" si="153"/>
        <v>5.0422762344644863</v>
      </c>
      <c r="Z314">
        <f t="shared" si="154"/>
        <v>1.6885718411745194</v>
      </c>
      <c r="AA314">
        <f t="shared" si="155"/>
        <v>-78.687345980004736</v>
      </c>
      <c r="AB314">
        <f t="shared" si="156"/>
        <v>-115.81653516850707</v>
      </c>
      <c r="AC314">
        <f t="shared" si="157"/>
        <v>-7.2225134629611007</v>
      </c>
      <c r="AD314">
        <f t="shared" si="158"/>
        <v>24.389352411186735</v>
      </c>
      <c r="AE314">
        <f t="shared" si="159"/>
        <v>44.630129715699162</v>
      </c>
      <c r="AF314">
        <f t="shared" si="160"/>
        <v>1.7617961233555515</v>
      </c>
      <c r="AG314">
        <f t="shared" si="161"/>
        <v>20.987715529210512</v>
      </c>
      <c r="AH314">
        <v>2046.916457865801</v>
      </c>
      <c r="AI314">
        <v>2031.155939393939</v>
      </c>
      <c r="AJ314">
        <v>1.7418216450214821</v>
      </c>
      <c r="AK314">
        <v>63.31</v>
      </c>
      <c r="AL314">
        <f t="shared" si="162"/>
        <v>1.7842935596372957</v>
      </c>
      <c r="AM314">
        <v>34.130181605671829</v>
      </c>
      <c r="AN314">
        <v>34.843035757575727</v>
      </c>
      <c r="AO314">
        <v>4.5439380375923239E-4</v>
      </c>
      <c r="AP314">
        <v>89.38907270601743</v>
      </c>
      <c r="AQ314">
        <v>31</v>
      </c>
      <c r="AR314">
        <v>5</v>
      </c>
      <c r="AS314">
        <f t="shared" si="163"/>
        <v>1</v>
      </c>
      <c r="AT314">
        <f t="shared" si="164"/>
        <v>0</v>
      </c>
      <c r="AU314">
        <f t="shared" si="165"/>
        <v>47364.947125605882</v>
      </c>
      <c r="AV314">
        <f t="shared" si="166"/>
        <v>1199.987142857143</v>
      </c>
      <c r="AW314">
        <f t="shared" si="167"/>
        <v>1025.9155207371293</v>
      </c>
      <c r="AX314">
        <f t="shared" si="168"/>
        <v>0.85493876067242447</v>
      </c>
      <c r="AY314">
        <f t="shared" si="169"/>
        <v>0.18843180809777932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1669221052</v>
      </c>
      <c r="BF314">
        <v>1947.8807142857149</v>
      </c>
      <c r="BG314">
        <v>1967.8446428571431</v>
      </c>
      <c r="BH314">
        <v>34.820178571428571</v>
      </c>
      <c r="BI314">
        <v>34.113846428571421</v>
      </c>
      <c r="BJ314">
        <v>1952.6471428571431</v>
      </c>
      <c r="BK314">
        <v>34.704774999999998</v>
      </c>
      <c r="BL314">
        <v>650.00796428571437</v>
      </c>
      <c r="BM314">
        <v>101.0320357142857</v>
      </c>
      <c r="BN314">
        <v>0.1000167285714286</v>
      </c>
      <c r="BO314">
        <v>32.965339285714293</v>
      </c>
      <c r="BP314">
        <v>33.548828571428572</v>
      </c>
      <c r="BQ314">
        <v>999.9000000000002</v>
      </c>
      <c r="BR314">
        <v>0</v>
      </c>
      <c r="BS314">
        <v>0</v>
      </c>
      <c r="BT314">
        <v>9015.8692857142869</v>
      </c>
      <c r="BU314">
        <v>0</v>
      </c>
      <c r="BV314">
        <v>17.982442857142861</v>
      </c>
      <c r="BW314">
        <v>-19.964185714285719</v>
      </c>
      <c r="BX314">
        <v>2018.1532142857141</v>
      </c>
      <c r="BY314">
        <v>2037.346071428572</v>
      </c>
      <c r="BZ314">
        <v>0.70632439285714288</v>
      </c>
      <c r="CA314">
        <v>1967.8446428571431</v>
      </c>
      <c r="CB314">
        <v>34.113846428571421</v>
      </c>
      <c r="CC314">
        <v>3.5179524999999998</v>
      </c>
      <c r="CD314">
        <v>3.446589642857143</v>
      </c>
      <c r="CE314">
        <v>26.706624999999999</v>
      </c>
      <c r="CF314">
        <v>26.358907142857149</v>
      </c>
      <c r="CG314">
        <v>1199.987142857143</v>
      </c>
      <c r="CH314">
        <v>0.4999582142857143</v>
      </c>
      <c r="CI314">
        <v>0.5000417857142857</v>
      </c>
      <c r="CJ314">
        <v>0</v>
      </c>
      <c r="CK314">
        <v>868.96682142857139</v>
      </c>
      <c r="CL314">
        <v>4.9990899999999998</v>
      </c>
      <c r="CM314">
        <v>9728.1575000000012</v>
      </c>
      <c r="CN314">
        <v>9557.6139285714289</v>
      </c>
      <c r="CO314">
        <v>42.200499999999998</v>
      </c>
      <c r="CP314">
        <v>43.707249999999988</v>
      </c>
      <c r="CQ314">
        <v>42.936999999999983</v>
      </c>
      <c r="CR314">
        <v>42.881642857142843</v>
      </c>
      <c r="CS314">
        <v>43.625</v>
      </c>
      <c r="CT314">
        <v>597.44357142857132</v>
      </c>
      <c r="CU314">
        <v>597.54357142857145</v>
      </c>
      <c r="CV314">
        <v>0</v>
      </c>
      <c r="CW314">
        <v>1669221067.2</v>
      </c>
      <c r="CX314">
        <v>0</v>
      </c>
      <c r="CY314">
        <v>1669215309.0999999</v>
      </c>
      <c r="CZ314" t="s">
        <v>356</v>
      </c>
      <c r="DA314">
        <v>1669215309.0999999</v>
      </c>
      <c r="DB314">
        <v>1669215308.0999999</v>
      </c>
      <c r="DC314">
        <v>4</v>
      </c>
      <c r="DD314">
        <v>-3.3000000000000002E-2</v>
      </c>
      <c r="DE314">
        <v>-1.7000000000000001E-2</v>
      </c>
      <c r="DF314">
        <v>-3.2709999999999999</v>
      </c>
      <c r="DG314">
        <v>0.115</v>
      </c>
      <c r="DH314">
        <v>409</v>
      </c>
      <c r="DI314">
        <v>31</v>
      </c>
      <c r="DJ314">
        <v>0.59</v>
      </c>
      <c r="DK314">
        <v>0.22</v>
      </c>
      <c r="DL314">
        <v>-19.958858536585371</v>
      </c>
      <c r="DM314">
        <v>-0.76248710801401953</v>
      </c>
      <c r="DN314">
        <v>0.15723296212418739</v>
      </c>
      <c r="DO314">
        <v>0</v>
      </c>
      <c r="DP314">
        <v>0.71221221951219515</v>
      </c>
      <c r="DQ314">
        <v>-8.8299993031357812E-2</v>
      </c>
      <c r="DR314">
        <v>1.7500731538037159E-2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3.2968500000000001</v>
      </c>
      <c r="EB314">
        <v>2.6254</v>
      </c>
      <c r="EC314">
        <v>0.280279</v>
      </c>
      <c r="ED314">
        <v>0.27985300000000002</v>
      </c>
      <c r="EE314">
        <v>0.14172299999999999</v>
      </c>
      <c r="EF314">
        <v>0.13814899999999999</v>
      </c>
      <c r="EG314">
        <v>21808.1</v>
      </c>
      <c r="EH314">
        <v>22212.7</v>
      </c>
      <c r="EI314">
        <v>28208.1</v>
      </c>
      <c r="EJ314">
        <v>29705.9</v>
      </c>
      <c r="EK314">
        <v>33313.4</v>
      </c>
      <c r="EL314">
        <v>35539.4</v>
      </c>
      <c r="EM314">
        <v>39800.800000000003</v>
      </c>
      <c r="EN314">
        <v>42441.1</v>
      </c>
      <c r="EO314">
        <v>2.1738300000000002</v>
      </c>
      <c r="EP314">
        <v>2.1878000000000002</v>
      </c>
      <c r="EQ314">
        <v>0.13710600000000001</v>
      </c>
      <c r="ER314">
        <v>0</v>
      </c>
      <c r="ES314">
        <v>31.346299999999999</v>
      </c>
      <c r="ET314">
        <v>999.9</v>
      </c>
      <c r="EU314">
        <v>75.7</v>
      </c>
      <c r="EV314">
        <v>35.200000000000003</v>
      </c>
      <c r="EW314">
        <v>42.787199999999999</v>
      </c>
      <c r="EX314">
        <v>57.5518</v>
      </c>
      <c r="EY314">
        <v>-2.7644199999999999</v>
      </c>
      <c r="EZ314">
        <v>2</v>
      </c>
      <c r="FA314">
        <v>0.44840400000000002</v>
      </c>
      <c r="FB314">
        <v>0.31126599999999999</v>
      </c>
      <c r="FC314">
        <v>20.270900000000001</v>
      </c>
      <c r="FD314">
        <v>5.2199900000000001</v>
      </c>
      <c r="FE314">
        <v>12.0052</v>
      </c>
      <c r="FF314">
        <v>4.9864499999999996</v>
      </c>
      <c r="FG314">
        <v>3.2845800000000001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1.8621799999999999</v>
      </c>
      <c r="FN314">
        <v>1.86422</v>
      </c>
      <c r="FO314">
        <v>1.8603400000000001</v>
      </c>
      <c r="FP314">
        <v>1.8610100000000001</v>
      </c>
      <c r="FQ314">
        <v>1.86019</v>
      </c>
      <c r="FR314">
        <v>1.86188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-4.78</v>
      </c>
      <c r="GH314">
        <v>0.1154</v>
      </c>
      <c r="GI314">
        <v>-2.7106589400944232</v>
      </c>
      <c r="GJ314">
        <v>-1.6100910332537859E-3</v>
      </c>
      <c r="GK314">
        <v>7.0186618486508772E-7</v>
      </c>
      <c r="GL314">
        <v>-2.134652460378022E-10</v>
      </c>
      <c r="GM314">
        <v>0.1154050000000026</v>
      </c>
      <c r="GN314">
        <v>0</v>
      </c>
      <c r="GO314">
        <v>0</v>
      </c>
      <c r="GP314">
        <v>0</v>
      </c>
      <c r="GQ314">
        <v>5</v>
      </c>
      <c r="GR314">
        <v>2079</v>
      </c>
      <c r="GS314">
        <v>3</v>
      </c>
      <c r="GT314">
        <v>29</v>
      </c>
      <c r="GU314">
        <v>95.8</v>
      </c>
      <c r="GV314">
        <v>95.9</v>
      </c>
      <c r="GW314">
        <v>4.7375499999999997</v>
      </c>
      <c r="GX314">
        <v>2.4706999999999999</v>
      </c>
      <c r="GY314">
        <v>2.04834</v>
      </c>
      <c r="GZ314">
        <v>2.6220699999999999</v>
      </c>
      <c r="HA314">
        <v>2.1972700000000001</v>
      </c>
      <c r="HB314">
        <v>2.323</v>
      </c>
      <c r="HC314">
        <v>39.9437</v>
      </c>
      <c r="HD314">
        <v>14.692399999999999</v>
      </c>
      <c r="HE314">
        <v>18</v>
      </c>
      <c r="HF314">
        <v>661.79300000000001</v>
      </c>
      <c r="HG314">
        <v>748.78200000000004</v>
      </c>
      <c r="HH314">
        <v>31.001200000000001</v>
      </c>
      <c r="HI314">
        <v>33.0869</v>
      </c>
      <c r="HJ314">
        <v>30.000399999999999</v>
      </c>
      <c r="HK314">
        <v>32.923099999999998</v>
      </c>
      <c r="HL314">
        <v>32.911499999999997</v>
      </c>
      <c r="HM314">
        <v>94.698400000000007</v>
      </c>
      <c r="HN314">
        <v>29.5533</v>
      </c>
      <c r="HO314">
        <v>95.871399999999994</v>
      </c>
      <c r="HP314">
        <v>31</v>
      </c>
      <c r="HQ314">
        <v>1990.61</v>
      </c>
      <c r="HR314">
        <v>33.997799999999998</v>
      </c>
      <c r="HS314">
        <v>99.373800000000003</v>
      </c>
      <c r="HT314">
        <v>98.435299999999998</v>
      </c>
    </row>
    <row r="315" spans="1:228" x14ac:dyDescent="0.2">
      <c r="A315">
        <v>300</v>
      </c>
      <c r="B315">
        <v>1669221064</v>
      </c>
      <c r="C315">
        <v>1314.5</v>
      </c>
      <c r="D315" t="s">
        <v>959</v>
      </c>
      <c r="E315" t="s">
        <v>960</v>
      </c>
      <c r="F315">
        <v>4</v>
      </c>
      <c r="G315">
        <v>1669221056</v>
      </c>
      <c r="H315">
        <f t="shared" si="136"/>
        <v>1.8594754791181947E-3</v>
      </c>
      <c r="I315">
        <f t="shared" si="137"/>
        <v>1.8594754791181947</v>
      </c>
      <c r="J315">
        <f t="shared" si="138"/>
        <v>21.502863233175383</v>
      </c>
      <c r="K315">
        <f t="shared" si="139"/>
        <v>1954.5221428571431</v>
      </c>
      <c r="L315">
        <f t="shared" si="140"/>
        <v>1582.8535628250938</v>
      </c>
      <c r="M315">
        <f t="shared" si="141"/>
        <v>160.07773506580648</v>
      </c>
      <c r="N315">
        <f t="shared" si="142"/>
        <v>197.66546009860488</v>
      </c>
      <c r="O315">
        <f t="shared" si="143"/>
        <v>0.10821621786518668</v>
      </c>
      <c r="P315">
        <f t="shared" si="144"/>
        <v>3.6827234154431272</v>
      </c>
      <c r="Q315">
        <f t="shared" si="145"/>
        <v>0.10648017963975043</v>
      </c>
      <c r="R315">
        <f t="shared" si="146"/>
        <v>6.6703768512285447E-2</v>
      </c>
      <c r="S315">
        <f t="shared" si="147"/>
        <v>226.11507973659235</v>
      </c>
      <c r="T315">
        <f t="shared" si="148"/>
        <v>33.656070455678702</v>
      </c>
      <c r="U315">
        <f t="shared" si="149"/>
        <v>33.556925</v>
      </c>
      <c r="V315">
        <f t="shared" si="150"/>
        <v>5.2123691179671559</v>
      </c>
      <c r="W315">
        <f t="shared" si="151"/>
        <v>69.831441181638638</v>
      </c>
      <c r="X315">
        <f t="shared" si="152"/>
        <v>3.5225524787722402</v>
      </c>
      <c r="Y315">
        <f t="shared" si="153"/>
        <v>5.0443645715541301</v>
      </c>
      <c r="Z315">
        <f t="shared" si="154"/>
        <v>1.6898166391949156</v>
      </c>
      <c r="AA315">
        <f t="shared" si="155"/>
        <v>-82.002868629112385</v>
      </c>
      <c r="AB315">
        <f t="shared" si="156"/>
        <v>-115.99235711504291</v>
      </c>
      <c r="AC315">
        <f t="shared" si="157"/>
        <v>-7.2320795821727426</v>
      </c>
      <c r="AD315">
        <f t="shared" si="158"/>
        <v>20.887774410264328</v>
      </c>
      <c r="AE315">
        <f t="shared" si="159"/>
        <v>44.853395633447121</v>
      </c>
      <c r="AF315">
        <f t="shared" si="160"/>
        <v>1.7859590982177145</v>
      </c>
      <c r="AG315">
        <f t="shared" si="161"/>
        <v>21.502863233175383</v>
      </c>
      <c r="AH315">
        <v>2053.939658004329</v>
      </c>
      <c r="AI315">
        <v>2038.063212121212</v>
      </c>
      <c r="AJ315">
        <v>1.7144813852811569</v>
      </c>
      <c r="AK315">
        <v>63.31</v>
      </c>
      <c r="AL315">
        <f t="shared" si="162"/>
        <v>1.8594754791181947</v>
      </c>
      <c r="AM315">
        <v>34.100143812596343</v>
      </c>
      <c r="AN315">
        <v>34.843097575757582</v>
      </c>
      <c r="AO315">
        <v>4.6387485792498677E-4</v>
      </c>
      <c r="AP315">
        <v>89.38907270601743</v>
      </c>
      <c r="AQ315">
        <v>31</v>
      </c>
      <c r="AR315">
        <v>5</v>
      </c>
      <c r="AS315">
        <f t="shared" si="163"/>
        <v>1</v>
      </c>
      <c r="AT315">
        <f t="shared" si="164"/>
        <v>0</v>
      </c>
      <c r="AU315">
        <f t="shared" si="165"/>
        <v>47381.522731584024</v>
      </c>
      <c r="AV315">
        <f t="shared" si="166"/>
        <v>1199.986071428571</v>
      </c>
      <c r="AW315">
        <f t="shared" si="167"/>
        <v>1025.9143635940891</v>
      </c>
      <c r="AX315">
        <f t="shared" si="168"/>
        <v>0.85493855972240462</v>
      </c>
      <c r="AY315">
        <f t="shared" si="169"/>
        <v>0.18843142026424081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1669221056</v>
      </c>
      <c r="BF315">
        <v>1954.5221428571431</v>
      </c>
      <c r="BG315">
        <v>1974.603571428572</v>
      </c>
      <c r="BH315">
        <v>34.831107142857142</v>
      </c>
      <c r="BI315">
        <v>34.115085714285712</v>
      </c>
      <c r="BJ315">
        <v>1959.298214285714</v>
      </c>
      <c r="BK315">
        <v>34.71570357142857</v>
      </c>
      <c r="BL315">
        <v>649.99882142857143</v>
      </c>
      <c r="BM315">
        <v>101.0323928571429</v>
      </c>
      <c r="BN315">
        <v>9.9978971428571414E-2</v>
      </c>
      <c r="BO315">
        <v>32.972707142857153</v>
      </c>
      <c r="BP315">
        <v>33.556925</v>
      </c>
      <c r="BQ315">
        <v>999.9000000000002</v>
      </c>
      <c r="BR315">
        <v>0</v>
      </c>
      <c r="BS315">
        <v>0</v>
      </c>
      <c r="BT315">
        <v>9019.2628571428559</v>
      </c>
      <c r="BU315">
        <v>0</v>
      </c>
      <c r="BV315">
        <v>18.13321071428571</v>
      </c>
      <c r="BW315">
        <v>-20.081128571428572</v>
      </c>
      <c r="BX315">
        <v>2025.0571428571429</v>
      </c>
      <c r="BY315">
        <v>2044.3457142857139</v>
      </c>
      <c r="BZ315">
        <v>0.7160185</v>
      </c>
      <c r="CA315">
        <v>1974.603571428572</v>
      </c>
      <c r="CB315">
        <v>34.115085714285712</v>
      </c>
      <c r="CC315">
        <v>3.5190710714285718</v>
      </c>
      <c r="CD315">
        <v>3.446729642857143</v>
      </c>
      <c r="CE315">
        <v>26.712028571428569</v>
      </c>
      <c r="CF315">
        <v>26.359589285714289</v>
      </c>
      <c r="CG315">
        <v>1199.986071428571</v>
      </c>
      <c r="CH315">
        <v>0.49996521428571422</v>
      </c>
      <c r="CI315">
        <v>0.50003478571428572</v>
      </c>
      <c r="CJ315">
        <v>0</v>
      </c>
      <c r="CK315">
        <v>868.95232142857128</v>
      </c>
      <c r="CL315">
        <v>4.9990899999999998</v>
      </c>
      <c r="CM315">
        <v>9722.7335714285709</v>
      </c>
      <c r="CN315">
        <v>9557.6296428571422</v>
      </c>
      <c r="CO315">
        <v>42.216250000000002</v>
      </c>
      <c r="CP315">
        <v>43.720750000000002</v>
      </c>
      <c r="CQ315">
        <v>42.936999999999983</v>
      </c>
      <c r="CR315">
        <v>42.897142857142853</v>
      </c>
      <c r="CS315">
        <v>43.625</v>
      </c>
      <c r="CT315">
        <v>597.45107142857137</v>
      </c>
      <c r="CU315">
        <v>597.53499999999997</v>
      </c>
      <c r="CV315">
        <v>0</v>
      </c>
      <c r="CW315">
        <v>1669221070.8</v>
      </c>
      <c r="CX315">
        <v>0</v>
      </c>
      <c r="CY315">
        <v>1669215309.0999999</v>
      </c>
      <c r="CZ315" t="s">
        <v>356</v>
      </c>
      <c r="DA315">
        <v>1669215309.0999999</v>
      </c>
      <c r="DB315">
        <v>1669215308.0999999</v>
      </c>
      <c r="DC315">
        <v>4</v>
      </c>
      <c r="DD315">
        <v>-3.3000000000000002E-2</v>
      </c>
      <c r="DE315">
        <v>-1.7000000000000001E-2</v>
      </c>
      <c r="DF315">
        <v>-3.2709999999999999</v>
      </c>
      <c r="DG315">
        <v>0.115</v>
      </c>
      <c r="DH315">
        <v>409</v>
      </c>
      <c r="DI315">
        <v>31</v>
      </c>
      <c r="DJ315">
        <v>0.59</v>
      </c>
      <c r="DK315">
        <v>0.22</v>
      </c>
      <c r="DL315">
        <v>-19.989687804878049</v>
      </c>
      <c r="DM315">
        <v>-1.4514668989546811</v>
      </c>
      <c r="DN315">
        <v>0.17534823358679899</v>
      </c>
      <c r="DO315">
        <v>0</v>
      </c>
      <c r="DP315">
        <v>0.7162839024390244</v>
      </c>
      <c r="DQ315">
        <v>4.5601128919862843E-2</v>
      </c>
      <c r="DR315">
        <v>2.3538439054288051E-2</v>
      </c>
      <c r="DS315">
        <v>1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363</v>
      </c>
      <c r="EA315">
        <v>3.2967399999999998</v>
      </c>
      <c r="EB315">
        <v>2.6253299999999999</v>
      </c>
      <c r="EC315">
        <v>0.28081699999999998</v>
      </c>
      <c r="ED315">
        <v>0.28038600000000002</v>
      </c>
      <c r="EE315">
        <v>0.141708</v>
      </c>
      <c r="EF315">
        <v>0.137929</v>
      </c>
      <c r="EG315">
        <v>21791.5</v>
      </c>
      <c r="EH315">
        <v>22195.7</v>
      </c>
      <c r="EI315">
        <v>28207.9</v>
      </c>
      <c r="EJ315">
        <v>29705.4</v>
      </c>
      <c r="EK315">
        <v>33313.699999999997</v>
      </c>
      <c r="EL315">
        <v>35548</v>
      </c>
      <c r="EM315">
        <v>39800.400000000001</v>
      </c>
      <c r="EN315">
        <v>42440.5</v>
      </c>
      <c r="EO315">
        <v>2.1740300000000001</v>
      </c>
      <c r="EP315">
        <v>2.1877</v>
      </c>
      <c r="EQ315">
        <v>0.13727300000000001</v>
      </c>
      <c r="ER315">
        <v>0</v>
      </c>
      <c r="ES315">
        <v>31.354600000000001</v>
      </c>
      <c r="ET315">
        <v>999.9</v>
      </c>
      <c r="EU315">
        <v>75.8</v>
      </c>
      <c r="EV315">
        <v>35.200000000000003</v>
      </c>
      <c r="EW315">
        <v>42.847299999999997</v>
      </c>
      <c r="EX315">
        <v>57.281799999999997</v>
      </c>
      <c r="EY315">
        <v>-2.6762800000000002</v>
      </c>
      <c r="EZ315">
        <v>2</v>
      </c>
      <c r="FA315">
        <v>0.44870199999999999</v>
      </c>
      <c r="FB315">
        <v>0.32120599999999999</v>
      </c>
      <c r="FC315">
        <v>20.270800000000001</v>
      </c>
      <c r="FD315">
        <v>5.2189399999999999</v>
      </c>
      <c r="FE315">
        <v>12.004899999999999</v>
      </c>
      <c r="FF315">
        <v>4.9863</v>
      </c>
      <c r="FG315">
        <v>3.2845800000000001</v>
      </c>
      <c r="FH315">
        <v>9999</v>
      </c>
      <c r="FI315">
        <v>9999</v>
      </c>
      <c r="FJ315">
        <v>9999</v>
      </c>
      <c r="FK315">
        <v>999.9</v>
      </c>
      <c r="FL315">
        <v>1.8658300000000001</v>
      </c>
      <c r="FM315">
        <v>1.8621799999999999</v>
      </c>
      <c r="FN315">
        <v>1.86422</v>
      </c>
      <c r="FO315">
        <v>1.8603000000000001</v>
      </c>
      <c r="FP315">
        <v>1.8610100000000001</v>
      </c>
      <c r="FQ315">
        <v>1.86019</v>
      </c>
      <c r="FR315">
        <v>1.8618600000000001</v>
      </c>
      <c r="FS315">
        <v>1.8583700000000001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-4.8</v>
      </c>
      <c r="GH315">
        <v>0.11550000000000001</v>
      </c>
      <c r="GI315">
        <v>-2.7106589400944232</v>
      </c>
      <c r="GJ315">
        <v>-1.6100910332537859E-3</v>
      </c>
      <c r="GK315">
        <v>7.0186618486508772E-7</v>
      </c>
      <c r="GL315">
        <v>-2.134652460378022E-10</v>
      </c>
      <c r="GM315">
        <v>0.1154050000000026</v>
      </c>
      <c r="GN315">
        <v>0</v>
      </c>
      <c r="GO315">
        <v>0</v>
      </c>
      <c r="GP315">
        <v>0</v>
      </c>
      <c r="GQ315">
        <v>5</v>
      </c>
      <c r="GR315">
        <v>2079</v>
      </c>
      <c r="GS315">
        <v>3</v>
      </c>
      <c r="GT315">
        <v>29</v>
      </c>
      <c r="GU315">
        <v>95.9</v>
      </c>
      <c r="GV315">
        <v>95.9</v>
      </c>
      <c r="GW315">
        <v>4.7485400000000002</v>
      </c>
      <c r="GX315">
        <v>2.4670399999999999</v>
      </c>
      <c r="GY315">
        <v>2.04834</v>
      </c>
      <c r="GZ315">
        <v>2.6220699999999999</v>
      </c>
      <c r="HA315">
        <v>2.1972700000000001</v>
      </c>
      <c r="HB315">
        <v>2.32544</v>
      </c>
      <c r="HC315">
        <v>39.9437</v>
      </c>
      <c r="HD315">
        <v>14.6837</v>
      </c>
      <c r="HE315">
        <v>18</v>
      </c>
      <c r="HF315">
        <v>662.00699999999995</v>
      </c>
      <c r="HG315">
        <v>748.73900000000003</v>
      </c>
      <c r="HH315">
        <v>31.002099999999999</v>
      </c>
      <c r="HI315">
        <v>33.0914</v>
      </c>
      <c r="HJ315">
        <v>30.000399999999999</v>
      </c>
      <c r="HK315">
        <v>32.928199999999997</v>
      </c>
      <c r="HL315">
        <v>32.915799999999997</v>
      </c>
      <c r="HM315">
        <v>94.9345</v>
      </c>
      <c r="HN315">
        <v>29.5533</v>
      </c>
      <c r="HO315">
        <v>95.871399999999994</v>
      </c>
      <c r="HP315">
        <v>31</v>
      </c>
      <c r="HQ315">
        <v>1997.3</v>
      </c>
      <c r="HR315">
        <v>33.997599999999998</v>
      </c>
      <c r="HS315">
        <v>99.373000000000005</v>
      </c>
      <c r="HT315">
        <v>98.433800000000005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2022-11-23T16:49:43Z</dcterms:created>
  <dcterms:modified xsi:type="dcterms:W3CDTF">2024-10-14T15:34:35Z</dcterms:modified>
</cp:coreProperties>
</file>