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55A0079-6F27-AA4A-A61E-73FBAD2DDC7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S389" i="1" s="1"/>
  <c r="AU389" i="1"/>
  <c r="AS389" i="1" s="1"/>
  <c r="AL389" i="1"/>
  <c r="I389" i="1" s="1"/>
  <c r="H389" i="1" s="1"/>
  <c r="AG389" i="1"/>
  <c r="J389" i="1" s="1"/>
  <c r="Y389" i="1"/>
  <c r="W389" i="1" s="1"/>
  <c r="X389" i="1"/>
  <c r="P389" i="1"/>
  <c r="AY388" i="1"/>
  <c r="AX388" i="1"/>
  <c r="AV388" i="1"/>
  <c r="AU388" i="1"/>
  <c r="AS388" i="1" s="1"/>
  <c r="AL388" i="1"/>
  <c r="I388" i="1" s="1"/>
  <c r="H388" i="1" s="1"/>
  <c r="AA388" i="1" s="1"/>
  <c r="AG388" i="1"/>
  <c r="J388" i="1" s="1"/>
  <c r="AF388" i="1"/>
  <c r="Y388" i="1"/>
  <c r="X388" i="1"/>
  <c r="P388" i="1"/>
  <c r="AY387" i="1"/>
  <c r="AX387" i="1"/>
  <c r="AV387" i="1"/>
  <c r="AU387" i="1"/>
  <c r="AS387" i="1" s="1"/>
  <c r="AL387" i="1"/>
  <c r="AG387" i="1"/>
  <c r="J387" i="1" s="1"/>
  <c r="AF387" i="1"/>
  <c r="Y387" i="1"/>
  <c r="X387" i="1"/>
  <c r="P387" i="1"/>
  <c r="I387" i="1"/>
  <c r="H387" i="1" s="1"/>
  <c r="AA387" i="1" s="1"/>
  <c r="AY386" i="1"/>
  <c r="AX386" i="1"/>
  <c r="AV386" i="1"/>
  <c r="AU386" i="1"/>
  <c r="AS386" i="1" s="1"/>
  <c r="AL386" i="1"/>
  <c r="I386" i="1" s="1"/>
  <c r="AG386" i="1"/>
  <c r="J386" i="1" s="1"/>
  <c r="Y386" i="1"/>
  <c r="X386" i="1"/>
  <c r="W386" i="1" s="1"/>
  <c r="S386" i="1"/>
  <c r="T386" i="1" s="1"/>
  <c r="U386" i="1" s="1"/>
  <c r="P386" i="1"/>
  <c r="H386" i="1"/>
  <c r="AY385" i="1"/>
  <c r="AX385" i="1"/>
  <c r="AV385" i="1"/>
  <c r="AU385" i="1"/>
  <c r="AS385" i="1" s="1"/>
  <c r="N385" i="1" s="1"/>
  <c r="AL385" i="1"/>
  <c r="I385" i="1" s="1"/>
  <c r="H385" i="1" s="1"/>
  <c r="AG385" i="1"/>
  <c r="Y385" i="1"/>
  <c r="X385" i="1"/>
  <c r="W385" i="1"/>
  <c r="P385" i="1"/>
  <c r="J385" i="1"/>
  <c r="AY384" i="1"/>
  <c r="AX384" i="1"/>
  <c r="AV384" i="1"/>
  <c r="AU384" i="1"/>
  <c r="AS384" i="1"/>
  <c r="AL384" i="1"/>
  <c r="I384" i="1" s="1"/>
  <c r="H384" i="1" s="1"/>
  <c r="AG384" i="1"/>
  <c r="J384" i="1" s="1"/>
  <c r="Y384" i="1"/>
  <c r="X384" i="1"/>
  <c r="W384" i="1" s="1"/>
  <c r="P384" i="1"/>
  <c r="AY383" i="1"/>
  <c r="AX383" i="1"/>
  <c r="AV383" i="1"/>
  <c r="AU383" i="1"/>
  <c r="AS383" i="1" s="1"/>
  <c r="AL383" i="1"/>
  <c r="I383" i="1" s="1"/>
  <c r="H383" i="1" s="1"/>
  <c r="AG383" i="1"/>
  <c r="Y383" i="1"/>
  <c r="X383" i="1"/>
  <c r="P383" i="1"/>
  <c r="J383" i="1"/>
  <c r="AY382" i="1"/>
  <c r="AX382" i="1"/>
  <c r="AV382" i="1"/>
  <c r="AW382" i="1" s="1"/>
  <c r="AU382" i="1"/>
  <c r="AS382" i="1"/>
  <c r="K382" i="1" s="1"/>
  <c r="AL382" i="1"/>
  <c r="I382" i="1" s="1"/>
  <c r="AG382" i="1"/>
  <c r="Y382" i="1"/>
  <c r="X382" i="1"/>
  <c r="P382" i="1"/>
  <c r="J382" i="1"/>
  <c r="H382" i="1"/>
  <c r="AY381" i="1"/>
  <c r="AX381" i="1"/>
  <c r="AW381" i="1" s="1"/>
  <c r="AV381" i="1"/>
  <c r="AU381" i="1"/>
  <c r="AS381" i="1" s="1"/>
  <c r="AT381" i="1" s="1"/>
  <c r="AL381" i="1"/>
  <c r="I381" i="1" s="1"/>
  <c r="H381" i="1" s="1"/>
  <c r="AG381" i="1"/>
  <c r="J381" i="1" s="1"/>
  <c r="Y381" i="1"/>
  <c r="X381" i="1"/>
  <c r="P381" i="1"/>
  <c r="AY380" i="1"/>
  <c r="AX380" i="1"/>
  <c r="AV380" i="1"/>
  <c r="AU380" i="1"/>
  <c r="AS380" i="1" s="1"/>
  <c r="AL380" i="1"/>
  <c r="AG380" i="1"/>
  <c r="J380" i="1" s="1"/>
  <c r="AE380" i="1"/>
  <c r="Y380" i="1"/>
  <c r="X380" i="1"/>
  <c r="P380" i="1"/>
  <c r="I380" i="1"/>
  <c r="H380" i="1"/>
  <c r="AA380" i="1" s="1"/>
  <c r="AY379" i="1"/>
  <c r="AX379" i="1"/>
  <c r="AV379" i="1"/>
  <c r="AU379" i="1"/>
  <c r="AS379" i="1" s="1"/>
  <c r="K379" i="1" s="1"/>
  <c r="AL379" i="1"/>
  <c r="I379" i="1" s="1"/>
  <c r="H379" i="1" s="1"/>
  <c r="AA379" i="1" s="1"/>
  <c r="AG379" i="1"/>
  <c r="Y379" i="1"/>
  <c r="X379" i="1"/>
  <c r="P379" i="1"/>
  <c r="N379" i="1"/>
  <c r="J379" i="1"/>
  <c r="AY378" i="1"/>
  <c r="AX378" i="1"/>
  <c r="AV378" i="1"/>
  <c r="AW378" i="1" s="1"/>
  <c r="AU378" i="1"/>
  <c r="AS378" i="1" s="1"/>
  <c r="AL378" i="1"/>
  <c r="I378" i="1" s="1"/>
  <c r="H378" i="1" s="1"/>
  <c r="AA378" i="1" s="1"/>
  <c r="AG378" i="1"/>
  <c r="Y378" i="1"/>
  <c r="X378" i="1"/>
  <c r="P378" i="1"/>
  <c r="K378" i="1"/>
  <c r="J378" i="1"/>
  <c r="AY377" i="1"/>
  <c r="AX377" i="1"/>
  <c r="AW377" i="1" s="1"/>
  <c r="AV377" i="1"/>
  <c r="AU377" i="1"/>
  <c r="AS377" i="1" s="1"/>
  <c r="AT377" i="1"/>
  <c r="AL377" i="1"/>
  <c r="I377" i="1" s="1"/>
  <c r="H377" i="1" s="1"/>
  <c r="AG377" i="1"/>
  <c r="J377" i="1" s="1"/>
  <c r="AE377" i="1"/>
  <c r="Y377" i="1"/>
  <c r="X377" i="1"/>
  <c r="P377" i="1"/>
  <c r="AY376" i="1"/>
  <c r="AX376" i="1"/>
  <c r="AV376" i="1"/>
  <c r="AU376" i="1"/>
  <c r="AS376" i="1" s="1"/>
  <c r="AT376" i="1"/>
  <c r="AL376" i="1"/>
  <c r="AG376" i="1"/>
  <c r="J376" i="1" s="1"/>
  <c r="Y376" i="1"/>
  <c r="X376" i="1"/>
  <c r="W376" i="1"/>
  <c r="P376" i="1"/>
  <c r="I376" i="1"/>
  <c r="H376" i="1"/>
  <c r="AY375" i="1"/>
  <c r="AX375" i="1"/>
  <c r="AV375" i="1"/>
  <c r="AU375" i="1"/>
  <c r="AS375" i="1" s="1"/>
  <c r="AL375" i="1"/>
  <c r="AG375" i="1"/>
  <c r="J375" i="1" s="1"/>
  <c r="AF375" i="1"/>
  <c r="Y375" i="1"/>
  <c r="X375" i="1"/>
  <c r="P375" i="1"/>
  <c r="I375" i="1"/>
  <c r="H375" i="1" s="1"/>
  <c r="AY374" i="1"/>
  <c r="AX374" i="1"/>
  <c r="AV374" i="1"/>
  <c r="AU374" i="1"/>
  <c r="AS374" i="1" s="1"/>
  <c r="AL374" i="1"/>
  <c r="I374" i="1" s="1"/>
  <c r="AG374" i="1"/>
  <c r="J374" i="1" s="1"/>
  <c r="Y374" i="1"/>
  <c r="X374" i="1"/>
  <c r="P374" i="1"/>
  <c r="H374" i="1"/>
  <c r="AY373" i="1"/>
  <c r="AX373" i="1"/>
  <c r="AV373" i="1"/>
  <c r="S373" i="1" s="1"/>
  <c r="AU373" i="1"/>
  <c r="AS373" i="1" s="1"/>
  <c r="AL373" i="1"/>
  <c r="I373" i="1" s="1"/>
  <c r="H373" i="1" s="1"/>
  <c r="AG373" i="1"/>
  <c r="Y373" i="1"/>
  <c r="X373" i="1"/>
  <c r="W373" i="1" s="1"/>
  <c r="P373" i="1"/>
  <c r="J373" i="1"/>
  <c r="AY372" i="1"/>
  <c r="AX372" i="1"/>
  <c r="AV372" i="1"/>
  <c r="AU372" i="1"/>
  <c r="AS372" i="1" s="1"/>
  <c r="N372" i="1" s="1"/>
  <c r="AL372" i="1"/>
  <c r="I372" i="1" s="1"/>
  <c r="H372" i="1" s="1"/>
  <c r="AG372" i="1"/>
  <c r="J372" i="1" s="1"/>
  <c r="Y372" i="1"/>
  <c r="X372" i="1"/>
  <c r="P372" i="1"/>
  <c r="AY371" i="1"/>
  <c r="AX371" i="1"/>
  <c r="AV371" i="1"/>
  <c r="AU371" i="1"/>
  <c r="AS371" i="1" s="1"/>
  <c r="AL371" i="1"/>
  <c r="I371" i="1" s="1"/>
  <c r="H371" i="1" s="1"/>
  <c r="AG371" i="1"/>
  <c r="J371" i="1" s="1"/>
  <c r="Y371" i="1"/>
  <c r="X371" i="1"/>
  <c r="W371" i="1" s="1"/>
  <c r="P371" i="1"/>
  <c r="AY370" i="1"/>
  <c r="AX370" i="1"/>
  <c r="AV370" i="1"/>
  <c r="AW370" i="1" s="1"/>
  <c r="AU370" i="1"/>
  <c r="AS370" i="1" s="1"/>
  <c r="AL370" i="1"/>
  <c r="I370" i="1" s="1"/>
  <c r="H370" i="1" s="1"/>
  <c r="AG370" i="1"/>
  <c r="Y370" i="1"/>
  <c r="X370" i="1"/>
  <c r="W370" i="1" s="1"/>
  <c r="P370" i="1"/>
  <c r="J370" i="1"/>
  <c r="AY369" i="1"/>
  <c r="AX369" i="1"/>
  <c r="AV369" i="1"/>
  <c r="AU369" i="1"/>
  <c r="AS369" i="1" s="1"/>
  <c r="AT369" i="1" s="1"/>
  <c r="AL369" i="1"/>
  <c r="I369" i="1" s="1"/>
  <c r="H369" i="1" s="1"/>
  <c r="AG369" i="1"/>
  <c r="J369" i="1" s="1"/>
  <c r="Y369" i="1"/>
  <c r="X369" i="1"/>
  <c r="W369" i="1" s="1"/>
  <c r="P369" i="1"/>
  <c r="AY368" i="1"/>
  <c r="AX368" i="1"/>
  <c r="AV368" i="1"/>
  <c r="S368" i="1" s="1"/>
  <c r="AU368" i="1"/>
  <c r="AS368" i="1" s="1"/>
  <c r="AT368" i="1"/>
  <c r="AL368" i="1"/>
  <c r="AG368" i="1"/>
  <c r="J368" i="1" s="1"/>
  <c r="Y368" i="1"/>
  <c r="X368" i="1"/>
  <c r="P368" i="1"/>
  <c r="I368" i="1"/>
  <c r="H368" i="1" s="1"/>
  <c r="AY367" i="1"/>
  <c r="AX367" i="1"/>
  <c r="AV367" i="1"/>
  <c r="S367" i="1" s="1"/>
  <c r="AU367" i="1"/>
  <c r="AS367" i="1" s="1"/>
  <c r="AL367" i="1"/>
  <c r="I367" i="1" s="1"/>
  <c r="H367" i="1" s="1"/>
  <c r="AA367" i="1" s="1"/>
  <c r="AG367" i="1"/>
  <c r="J367" i="1" s="1"/>
  <c r="Y367" i="1"/>
  <c r="X367" i="1"/>
  <c r="P367" i="1"/>
  <c r="AY366" i="1"/>
  <c r="AX366" i="1"/>
  <c r="AV366" i="1"/>
  <c r="S366" i="1" s="1"/>
  <c r="AU366" i="1"/>
  <c r="AS366" i="1" s="1"/>
  <c r="AL366" i="1"/>
  <c r="I366" i="1" s="1"/>
  <c r="AG366" i="1"/>
  <c r="Y366" i="1"/>
  <c r="X366" i="1"/>
  <c r="W366" i="1" s="1"/>
  <c r="P366" i="1"/>
  <c r="J366" i="1"/>
  <c r="H366" i="1"/>
  <c r="AY365" i="1"/>
  <c r="AX365" i="1"/>
  <c r="AV365" i="1"/>
  <c r="AU365" i="1"/>
  <c r="AS365" i="1" s="1"/>
  <c r="AT365" i="1"/>
  <c r="AL365" i="1"/>
  <c r="I365" i="1" s="1"/>
  <c r="H365" i="1" s="1"/>
  <c r="AG365" i="1"/>
  <c r="J365" i="1" s="1"/>
  <c r="Y365" i="1"/>
  <c r="X365" i="1"/>
  <c r="P365" i="1"/>
  <c r="N365" i="1"/>
  <c r="AY364" i="1"/>
  <c r="AX364" i="1"/>
  <c r="AW364" i="1"/>
  <c r="AV364" i="1"/>
  <c r="AU364" i="1"/>
  <c r="AS364" i="1" s="1"/>
  <c r="AT364" i="1"/>
  <c r="AL364" i="1"/>
  <c r="I364" i="1" s="1"/>
  <c r="H364" i="1" s="1"/>
  <c r="AA364" i="1" s="1"/>
  <c r="AG364" i="1"/>
  <c r="J364" i="1" s="1"/>
  <c r="Y364" i="1"/>
  <c r="X364" i="1"/>
  <c r="W364" i="1"/>
  <c r="P364" i="1"/>
  <c r="AY363" i="1"/>
  <c r="AX363" i="1"/>
  <c r="AV363" i="1"/>
  <c r="AU363" i="1"/>
  <c r="AS363" i="1" s="1"/>
  <c r="AL363" i="1"/>
  <c r="AG363" i="1"/>
  <c r="Y363" i="1"/>
  <c r="X363" i="1"/>
  <c r="W363" i="1" s="1"/>
  <c r="P363" i="1"/>
  <c r="J363" i="1"/>
  <c r="I363" i="1"/>
  <c r="H363" i="1" s="1"/>
  <c r="AY362" i="1"/>
  <c r="AX362" i="1"/>
  <c r="AV362" i="1"/>
  <c r="AW362" i="1" s="1"/>
  <c r="AU362" i="1"/>
  <c r="AS362" i="1"/>
  <c r="AL362" i="1"/>
  <c r="I362" i="1" s="1"/>
  <c r="H362" i="1" s="1"/>
  <c r="AG362" i="1"/>
  <c r="AA362" i="1"/>
  <c r="Y362" i="1"/>
  <c r="X362" i="1"/>
  <c r="S362" i="1"/>
  <c r="P362" i="1"/>
  <c r="J362" i="1"/>
  <c r="AY361" i="1"/>
  <c r="AX361" i="1"/>
  <c r="AV361" i="1"/>
  <c r="AU361" i="1"/>
  <c r="AS361" i="1" s="1"/>
  <c r="AL361" i="1"/>
  <c r="I361" i="1" s="1"/>
  <c r="H361" i="1" s="1"/>
  <c r="AA361" i="1" s="1"/>
  <c r="AG361" i="1"/>
  <c r="J361" i="1" s="1"/>
  <c r="Y361" i="1"/>
  <c r="X361" i="1"/>
  <c r="P361" i="1"/>
  <c r="AY360" i="1"/>
  <c r="S360" i="1" s="1"/>
  <c r="AX360" i="1"/>
  <c r="AW360" i="1" s="1"/>
  <c r="AV360" i="1"/>
  <c r="AU360" i="1"/>
  <c r="AS360" i="1" s="1"/>
  <c r="AL360" i="1"/>
  <c r="AG360" i="1"/>
  <c r="J360" i="1" s="1"/>
  <c r="AF360" i="1"/>
  <c r="AE360" i="1"/>
  <c r="Y360" i="1"/>
  <c r="X360" i="1"/>
  <c r="W360" i="1" s="1"/>
  <c r="P360" i="1"/>
  <c r="K360" i="1"/>
  <c r="I360" i="1"/>
  <c r="H360" i="1" s="1"/>
  <c r="AA360" i="1" s="1"/>
  <c r="AY359" i="1"/>
  <c r="AX359" i="1"/>
  <c r="AV359" i="1"/>
  <c r="AW359" i="1" s="1"/>
  <c r="AU359" i="1"/>
  <c r="AS359" i="1" s="1"/>
  <c r="AL359" i="1"/>
  <c r="I359" i="1" s="1"/>
  <c r="H359" i="1" s="1"/>
  <c r="AG359" i="1"/>
  <c r="J359" i="1" s="1"/>
  <c r="Y359" i="1"/>
  <c r="X359" i="1"/>
  <c r="W359" i="1"/>
  <c r="P359" i="1"/>
  <c r="AY358" i="1"/>
  <c r="S358" i="1" s="1"/>
  <c r="AX358" i="1"/>
  <c r="AW358" i="1" s="1"/>
  <c r="AV358" i="1"/>
  <c r="AU358" i="1"/>
  <c r="AS358" i="1"/>
  <c r="AL358" i="1"/>
  <c r="I358" i="1" s="1"/>
  <c r="H358" i="1" s="1"/>
  <c r="AG358" i="1"/>
  <c r="J358" i="1" s="1"/>
  <c r="Y358" i="1"/>
  <c r="X358" i="1"/>
  <c r="W358" i="1" s="1"/>
  <c r="P358" i="1"/>
  <c r="AY357" i="1"/>
  <c r="AX357" i="1"/>
  <c r="AV357" i="1"/>
  <c r="AU357" i="1"/>
  <c r="AS357" i="1" s="1"/>
  <c r="AT357" i="1"/>
  <c r="AL357" i="1"/>
  <c r="AG357" i="1"/>
  <c r="J357" i="1" s="1"/>
  <c r="Y357" i="1"/>
  <c r="X357" i="1"/>
  <c r="S357" i="1"/>
  <c r="P357" i="1"/>
  <c r="I357" i="1"/>
  <c r="H357" i="1" s="1"/>
  <c r="AA357" i="1" s="1"/>
  <c r="AY356" i="1"/>
  <c r="AX356" i="1"/>
  <c r="AV356" i="1"/>
  <c r="AU356" i="1"/>
  <c r="AS356" i="1" s="1"/>
  <c r="AL356" i="1"/>
  <c r="AG356" i="1"/>
  <c r="Y356" i="1"/>
  <c r="X356" i="1"/>
  <c r="W356" i="1" s="1"/>
  <c r="P356" i="1"/>
  <c r="J356" i="1"/>
  <c r="I356" i="1"/>
  <c r="H356" i="1" s="1"/>
  <c r="AA356" i="1" s="1"/>
  <c r="AY355" i="1"/>
  <c r="AX355" i="1"/>
  <c r="AV355" i="1"/>
  <c r="S355" i="1" s="1"/>
  <c r="AU355" i="1"/>
  <c r="AS355" i="1" s="1"/>
  <c r="AL355" i="1"/>
  <c r="I355" i="1" s="1"/>
  <c r="H355" i="1" s="1"/>
  <c r="AA355" i="1" s="1"/>
  <c r="AG355" i="1"/>
  <c r="J355" i="1" s="1"/>
  <c r="AF355" i="1"/>
  <c r="AE355" i="1"/>
  <c r="Y355" i="1"/>
  <c r="W355" i="1" s="1"/>
  <c r="X355" i="1"/>
  <c r="P355" i="1"/>
  <c r="N355" i="1"/>
  <c r="AY354" i="1"/>
  <c r="S354" i="1" s="1"/>
  <c r="AX354" i="1"/>
  <c r="AW354" i="1"/>
  <c r="AV354" i="1"/>
  <c r="AU354" i="1"/>
  <c r="AT354" i="1"/>
  <c r="AS354" i="1"/>
  <c r="N354" i="1" s="1"/>
  <c r="AL354" i="1"/>
  <c r="AG354" i="1"/>
  <c r="J354" i="1" s="1"/>
  <c r="AF354" i="1"/>
  <c r="AE354" i="1"/>
  <c r="Y354" i="1"/>
  <c r="X354" i="1"/>
  <c r="W354" i="1"/>
  <c r="P354" i="1"/>
  <c r="K354" i="1"/>
  <c r="I354" i="1"/>
  <c r="H354" i="1" s="1"/>
  <c r="T354" i="1" s="1"/>
  <c r="U354" i="1" s="1"/>
  <c r="AY353" i="1"/>
  <c r="AX353" i="1"/>
  <c r="AV353" i="1"/>
  <c r="AU353" i="1"/>
  <c r="AS353" i="1"/>
  <c r="AT353" i="1" s="1"/>
  <c r="AL353" i="1"/>
  <c r="I353" i="1" s="1"/>
  <c r="H353" i="1" s="1"/>
  <c r="AG353" i="1"/>
  <c r="J353" i="1" s="1"/>
  <c r="Y353" i="1"/>
  <c r="X353" i="1"/>
  <c r="W353" i="1" s="1"/>
  <c r="P353" i="1"/>
  <c r="K353" i="1"/>
  <c r="AY352" i="1"/>
  <c r="AX352" i="1"/>
  <c r="AV352" i="1"/>
  <c r="S352" i="1" s="1"/>
  <c r="AU352" i="1"/>
  <c r="AS352" i="1"/>
  <c r="K352" i="1" s="1"/>
  <c r="AL352" i="1"/>
  <c r="I352" i="1" s="1"/>
  <c r="H352" i="1" s="1"/>
  <c r="AG352" i="1"/>
  <c r="J352" i="1" s="1"/>
  <c r="AF352" i="1"/>
  <c r="AE352" i="1"/>
  <c r="Y352" i="1"/>
  <c r="X352" i="1"/>
  <c r="W352" i="1" s="1"/>
  <c r="P352" i="1"/>
  <c r="N352" i="1"/>
  <c r="AY351" i="1"/>
  <c r="AX351" i="1"/>
  <c r="AV351" i="1"/>
  <c r="AU351" i="1"/>
  <c r="AS351" i="1" s="1"/>
  <c r="AL351" i="1"/>
  <c r="I351" i="1" s="1"/>
  <c r="AG351" i="1"/>
  <c r="J351" i="1" s="1"/>
  <c r="AE351" i="1"/>
  <c r="Y351" i="1"/>
  <c r="X351" i="1"/>
  <c r="P351" i="1"/>
  <c r="K351" i="1"/>
  <c r="H351" i="1"/>
  <c r="AY350" i="1"/>
  <c r="AX350" i="1"/>
  <c r="AV350" i="1"/>
  <c r="S350" i="1" s="1"/>
  <c r="T350" i="1" s="1"/>
  <c r="U350" i="1" s="1"/>
  <c r="AU350" i="1"/>
  <c r="AS350" i="1" s="1"/>
  <c r="AE350" i="1" s="1"/>
  <c r="AL350" i="1"/>
  <c r="I350" i="1" s="1"/>
  <c r="H350" i="1" s="1"/>
  <c r="AG350" i="1"/>
  <c r="Y350" i="1"/>
  <c r="X350" i="1"/>
  <c r="W350" i="1"/>
  <c r="P350" i="1"/>
  <c r="J350" i="1"/>
  <c r="AY349" i="1"/>
  <c r="AX349" i="1"/>
  <c r="AV349" i="1"/>
  <c r="AW349" i="1" s="1"/>
  <c r="AU349" i="1"/>
  <c r="AS349" i="1"/>
  <c r="AL349" i="1"/>
  <c r="AG349" i="1"/>
  <c r="J349" i="1" s="1"/>
  <c r="Y349" i="1"/>
  <c r="W349" i="1" s="1"/>
  <c r="X349" i="1"/>
  <c r="P349" i="1"/>
  <c r="I349" i="1"/>
  <c r="H349" i="1" s="1"/>
  <c r="AA349" i="1" s="1"/>
  <c r="AY348" i="1"/>
  <c r="AX348" i="1"/>
  <c r="AV348" i="1"/>
  <c r="AW348" i="1" s="1"/>
  <c r="AU348" i="1"/>
  <c r="AS348" i="1" s="1"/>
  <c r="K348" i="1" s="1"/>
  <c r="AL348" i="1"/>
  <c r="AG348" i="1"/>
  <c r="J348" i="1" s="1"/>
  <c r="Y348" i="1"/>
  <c r="X348" i="1"/>
  <c r="P348" i="1"/>
  <c r="I348" i="1"/>
  <c r="H348" i="1" s="1"/>
  <c r="AY347" i="1"/>
  <c r="S347" i="1" s="1"/>
  <c r="AX347" i="1"/>
  <c r="AV347" i="1"/>
  <c r="AU347" i="1"/>
  <c r="AS347" i="1"/>
  <c r="AL347" i="1"/>
  <c r="I347" i="1" s="1"/>
  <c r="H347" i="1" s="1"/>
  <c r="AG347" i="1"/>
  <c r="J347" i="1" s="1"/>
  <c r="Y347" i="1"/>
  <c r="X347" i="1"/>
  <c r="P347" i="1"/>
  <c r="AY346" i="1"/>
  <c r="AX346" i="1"/>
  <c r="AV346" i="1"/>
  <c r="AU346" i="1"/>
  <c r="AS346" i="1" s="1"/>
  <c r="AL346" i="1"/>
  <c r="I346" i="1" s="1"/>
  <c r="H346" i="1" s="1"/>
  <c r="AG346" i="1"/>
  <c r="Y346" i="1"/>
  <c r="X346" i="1"/>
  <c r="W346" i="1"/>
  <c r="P346" i="1"/>
  <c r="J346" i="1"/>
  <c r="AY345" i="1"/>
  <c r="AX345" i="1"/>
  <c r="AW345" i="1"/>
  <c r="AV345" i="1"/>
  <c r="S345" i="1" s="1"/>
  <c r="AU345" i="1"/>
  <c r="AS345" i="1"/>
  <c r="AL345" i="1"/>
  <c r="I345" i="1" s="1"/>
  <c r="H345" i="1" s="1"/>
  <c r="AG345" i="1"/>
  <c r="J345" i="1" s="1"/>
  <c r="Y345" i="1"/>
  <c r="X345" i="1"/>
  <c r="W345" i="1" s="1"/>
  <c r="P345" i="1"/>
  <c r="AY344" i="1"/>
  <c r="AX344" i="1"/>
  <c r="AV344" i="1"/>
  <c r="AU344" i="1"/>
  <c r="AS344" i="1" s="1"/>
  <c r="AF344" i="1" s="1"/>
  <c r="AL344" i="1"/>
  <c r="AG344" i="1"/>
  <c r="Y344" i="1"/>
  <c r="X344" i="1"/>
  <c r="W344" i="1" s="1"/>
  <c r="P344" i="1"/>
  <c r="J344" i="1"/>
  <c r="I344" i="1"/>
  <c r="H344" i="1" s="1"/>
  <c r="AA344" i="1" s="1"/>
  <c r="AY343" i="1"/>
  <c r="AX343" i="1"/>
  <c r="AV343" i="1"/>
  <c r="S343" i="1" s="1"/>
  <c r="AU343" i="1"/>
  <c r="AS343" i="1" s="1"/>
  <c r="AL343" i="1"/>
  <c r="I343" i="1" s="1"/>
  <c r="H343" i="1" s="1"/>
  <c r="AG343" i="1"/>
  <c r="J343" i="1" s="1"/>
  <c r="Y343" i="1"/>
  <c r="X343" i="1"/>
  <c r="P343" i="1"/>
  <c r="AY342" i="1"/>
  <c r="AX342" i="1"/>
  <c r="AW342" i="1"/>
  <c r="AV342" i="1"/>
  <c r="AU342" i="1"/>
  <c r="AS342" i="1" s="1"/>
  <c r="AL342" i="1"/>
  <c r="I342" i="1" s="1"/>
  <c r="H342" i="1" s="1"/>
  <c r="AG342" i="1"/>
  <c r="AE342" i="1"/>
  <c r="Y342" i="1"/>
  <c r="X342" i="1"/>
  <c r="W342" i="1"/>
  <c r="P342" i="1"/>
  <c r="J342" i="1"/>
  <c r="AY341" i="1"/>
  <c r="AX341" i="1"/>
  <c r="AV341" i="1"/>
  <c r="AW341" i="1" s="1"/>
  <c r="AU341" i="1"/>
  <c r="AS341" i="1"/>
  <c r="AT341" i="1" s="1"/>
  <c r="AL341" i="1"/>
  <c r="AG341" i="1"/>
  <c r="J341" i="1" s="1"/>
  <c r="AF341" i="1"/>
  <c r="AE341" i="1"/>
  <c r="Y341" i="1"/>
  <c r="X341" i="1"/>
  <c r="W341" i="1" s="1"/>
  <c r="P341" i="1"/>
  <c r="K341" i="1"/>
  <c r="I341" i="1"/>
  <c r="H341" i="1" s="1"/>
  <c r="AA341" i="1" s="1"/>
  <c r="AY340" i="1"/>
  <c r="S340" i="1" s="1"/>
  <c r="AX340" i="1"/>
  <c r="AV340" i="1"/>
  <c r="AU340" i="1"/>
  <c r="AS340" i="1"/>
  <c r="K340" i="1" s="1"/>
  <c r="AL340" i="1"/>
  <c r="I340" i="1" s="1"/>
  <c r="H340" i="1" s="1"/>
  <c r="AG340" i="1"/>
  <c r="J340" i="1" s="1"/>
  <c r="Y340" i="1"/>
  <c r="X340" i="1"/>
  <c r="P340" i="1"/>
  <c r="AY339" i="1"/>
  <c r="AX339" i="1"/>
  <c r="AV339" i="1"/>
  <c r="S339" i="1" s="1"/>
  <c r="AU339" i="1"/>
  <c r="AS339" i="1" s="1"/>
  <c r="K339" i="1" s="1"/>
  <c r="AL339" i="1"/>
  <c r="I339" i="1" s="1"/>
  <c r="H339" i="1" s="1"/>
  <c r="AG339" i="1"/>
  <c r="Y339" i="1"/>
  <c r="X339" i="1"/>
  <c r="W339" i="1" s="1"/>
  <c r="P339" i="1"/>
  <c r="J339" i="1"/>
  <c r="AY338" i="1"/>
  <c r="AX338" i="1"/>
  <c r="AV338" i="1"/>
  <c r="AU338" i="1"/>
  <c r="AS338" i="1" s="1"/>
  <c r="AT338" i="1" s="1"/>
  <c r="AL338" i="1"/>
  <c r="I338" i="1" s="1"/>
  <c r="H338" i="1" s="1"/>
  <c r="AG338" i="1"/>
  <c r="J338" i="1" s="1"/>
  <c r="Y338" i="1"/>
  <c r="X338" i="1"/>
  <c r="W338" i="1"/>
  <c r="P338" i="1"/>
  <c r="AY337" i="1"/>
  <c r="AX337" i="1"/>
  <c r="AV337" i="1"/>
  <c r="S337" i="1" s="1"/>
  <c r="AU337" i="1"/>
  <c r="AS337" i="1" s="1"/>
  <c r="AT337" i="1"/>
  <c r="AL337" i="1"/>
  <c r="AG337" i="1"/>
  <c r="J337" i="1" s="1"/>
  <c r="AE337" i="1"/>
  <c r="Y337" i="1"/>
  <c r="X337" i="1"/>
  <c r="P337" i="1"/>
  <c r="I337" i="1"/>
  <c r="H337" i="1" s="1"/>
  <c r="AY336" i="1"/>
  <c r="AX336" i="1"/>
  <c r="AV336" i="1"/>
  <c r="AW336" i="1" s="1"/>
  <c r="AU336" i="1"/>
  <c r="AS336" i="1" s="1"/>
  <c r="AF336" i="1" s="1"/>
  <c r="AL336" i="1"/>
  <c r="AG336" i="1"/>
  <c r="Y336" i="1"/>
  <c r="X336" i="1"/>
  <c r="P336" i="1"/>
  <c r="J336" i="1"/>
  <c r="I336" i="1"/>
  <c r="H336" i="1" s="1"/>
  <c r="AY335" i="1"/>
  <c r="AX335" i="1"/>
  <c r="AV335" i="1"/>
  <c r="AU335" i="1"/>
  <c r="AS335" i="1"/>
  <c r="AL335" i="1"/>
  <c r="I335" i="1" s="1"/>
  <c r="H335" i="1" s="1"/>
  <c r="AG335" i="1"/>
  <c r="J335" i="1" s="1"/>
  <c r="Y335" i="1"/>
  <c r="X335" i="1"/>
  <c r="P335" i="1"/>
  <c r="AY334" i="1"/>
  <c r="AX334" i="1"/>
  <c r="AV334" i="1"/>
  <c r="AU334" i="1"/>
  <c r="AS334" i="1" s="1"/>
  <c r="AE334" i="1" s="1"/>
  <c r="AL334" i="1"/>
  <c r="I334" i="1" s="1"/>
  <c r="H334" i="1" s="1"/>
  <c r="AG334" i="1"/>
  <c r="Y334" i="1"/>
  <c r="X334" i="1"/>
  <c r="W334" i="1"/>
  <c r="P334" i="1"/>
  <c r="J334" i="1"/>
  <c r="AY333" i="1"/>
  <c r="AX333" i="1"/>
  <c r="AW333" i="1"/>
  <c r="AV333" i="1"/>
  <c r="AU333" i="1"/>
  <c r="AS333" i="1"/>
  <c r="AL333" i="1"/>
  <c r="I333" i="1" s="1"/>
  <c r="H333" i="1" s="1"/>
  <c r="AG333" i="1"/>
  <c r="J333" i="1" s="1"/>
  <c r="Y333" i="1"/>
  <c r="X333" i="1"/>
  <c r="P333" i="1"/>
  <c r="AY332" i="1"/>
  <c r="AX332" i="1"/>
  <c r="AV332" i="1"/>
  <c r="S332" i="1" s="1"/>
  <c r="AU332" i="1"/>
  <c r="AS332" i="1"/>
  <c r="AL332" i="1"/>
  <c r="AG332" i="1"/>
  <c r="J332" i="1" s="1"/>
  <c r="Y332" i="1"/>
  <c r="X332" i="1"/>
  <c r="P332" i="1"/>
  <c r="I332" i="1"/>
  <c r="H332" i="1" s="1"/>
  <c r="AY331" i="1"/>
  <c r="AX331" i="1"/>
  <c r="AV331" i="1"/>
  <c r="AU331" i="1"/>
  <c r="AS331" i="1"/>
  <c r="AF331" i="1" s="1"/>
  <c r="AL331" i="1"/>
  <c r="I331" i="1" s="1"/>
  <c r="H331" i="1" s="1"/>
  <c r="AG331" i="1"/>
  <c r="Y331" i="1"/>
  <c r="X331" i="1"/>
  <c r="W331" i="1" s="1"/>
  <c r="P331" i="1"/>
  <c r="J331" i="1"/>
  <c r="AY330" i="1"/>
  <c r="AX330" i="1"/>
  <c r="AV330" i="1"/>
  <c r="S330" i="1" s="1"/>
  <c r="AU330" i="1"/>
  <c r="AS330" i="1" s="1"/>
  <c r="AL330" i="1"/>
  <c r="I330" i="1" s="1"/>
  <c r="H330" i="1" s="1"/>
  <c r="AG330" i="1"/>
  <c r="J330" i="1" s="1"/>
  <c r="AE330" i="1"/>
  <c r="Y330" i="1"/>
  <c r="W330" i="1" s="1"/>
  <c r="X330" i="1"/>
  <c r="P330" i="1"/>
  <c r="AY329" i="1"/>
  <c r="AX329" i="1"/>
  <c r="AV329" i="1"/>
  <c r="AW329" i="1" s="1"/>
  <c r="AU329" i="1"/>
  <c r="AS329" i="1"/>
  <c r="AT329" i="1" s="1"/>
  <c r="AL329" i="1"/>
  <c r="I329" i="1" s="1"/>
  <c r="H329" i="1" s="1"/>
  <c r="AG329" i="1"/>
  <c r="J329" i="1" s="1"/>
  <c r="AF329" i="1"/>
  <c r="AE329" i="1"/>
  <c r="Y329" i="1"/>
  <c r="W329" i="1" s="1"/>
  <c r="X329" i="1"/>
  <c r="P329" i="1"/>
  <c r="K329" i="1"/>
  <c r="AY328" i="1"/>
  <c r="AX328" i="1"/>
  <c r="AV328" i="1"/>
  <c r="AU328" i="1"/>
  <c r="AS328" i="1"/>
  <c r="AF328" i="1" s="1"/>
  <c r="AL328" i="1"/>
  <c r="AG328" i="1"/>
  <c r="J328" i="1" s="1"/>
  <c r="Y328" i="1"/>
  <c r="X328" i="1"/>
  <c r="W328" i="1"/>
  <c r="P328" i="1"/>
  <c r="I328" i="1"/>
  <c r="H328" i="1" s="1"/>
  <c r="AY327" i="1"/>
  <c r="AX327" i="1"/>
  <c r="AV327" i="1"/>
  <c r="AU327" i="1"/>
  <c r="AS327" i="1" s="1"/>
  <c r="AL327" i="1"/>
  <c r="AG327" i="1"/>
  <c r="J327" i="1" s="1"/>
  <c r="AE327" i="1"/>
  <c r="Y327" i="1"/>
  <c r="X327" i="1"/>
  <c r="W327" i="1" s="1"/>
  <c r="P327" i="1"/>
  <c r="I327" i="1"/>
  <c r="H327" i="1"/>
  <c r="AA327" i="1" s="1"/>
  <c r="AY326" i="1"/>
  <c r="AX326" i="1"/>
  <c r="AV326" i="1"/>
  <c r="AU326" i="1"/>
  <c r="AS326" i="1"/>
  <c r="AL326" i="1"/>
  <c r="AG326" i="1"/>
  <c r="J326" i="1" s="1"/>
  <c r="Y326" i="1"/>
  <c r="X326" i="1"/>
  <c r="P326" i="1"/>
  <c r="K326" i="1"/>
  <c r="I326" i="1"/>
  <c r="H326" i="1" s="1"/>
  <c r="AA326" i="1" s="1"/>
  <c r="AY325" i="1"/>
  <c r="AX325" i="1"/>
  <c r="AV325" i="1"/>
  <c r="AU325" i="1"/>
  <c r="AS325" i="1" s="1"/>
  <c r="AT325" i="1"/>
  <c r="AL325" i="1"/>
  <c r="I325" i="1" s="1"/>
  <c r="H325" i="1" s="1"/>
  <c r="AG325" i="1"/>
  <c r="J325" i="1" s="1"/>
  <c r="Y325" i="1"/>
  <c r="X325" i="1"/>
  <c r="W325" i="1" s="1"/>
  <c r="S325" i="1"/>
  <c r="P325" i="1"/>
  <c r="AY324" i="1"/>
  <c r="AX324" i="1"/>
  <c r="AW324" i="1"/>
  <c r="AV324" i="1"/>
  <c r="AU324" i="1"/>
  <c r="AS324" i="1" s="1"/>
  <c r="AT324" i="1"/>
  <c r="AL324" i="1"/>
  <c r="I324" i="1" s="1"/>
  <c r="H324" i="1" s="1"/>
  <c r="AG324" i="1"/>
  <c r="AE324" i="1"/>
  <c r="Y324" i="1"/>
  <c r="X324" i="1"/>
  <c r="W324" i="1" s="1"/>
  <c r="P324" i="1"/>
  <c r="N324" i="1"/>
  <c r="J324" i="1"/>
  <c r="AY323" i="1"/>
  <c r="AX323" i="1"/>
  <c r="AV323" i="1"/>
  <c r="AU323" i="1"/>
  <c r="AS323" i="1" s="1"/>
  <c r="K323" i="1" s="1"/>
  <c r="AT323" i="1"/>
  <c r="AL323" i="1"/>
  <c r="I323" i="1" s="1"/>
  <c r="AG323" i="1"/>
  <c r="J323" i="1" s="1"/>
  <c r="AF323" i="1"/>
  <c r="AE323" i="1"/>
  <c r="Y323" i="1"/>
  <c r="X323" i="1"/>
  <c r="W323" i="1" s="1"/>
  <c r="P323" i="1"/>
  <c r="N323" i="1"/>
  <c r="H323" i="1"/>
  <c r="AY322" i="1"/>
  <c r="S322" i="1" s="1"/>
  <c r="AX322" i="1"/>
  <c r="AV322" i="1"/>
  <c r="AU322" i="1"/>
  <c r="AS322" i="1"/>
  <c r="N322" i="1" s="1"/>
  <c r="AL322" i="1"/>
  <c r="AG322" i="1"/>
  <c r="J322" i="1" s="1"/>
  <c r="AF322" i="1"/>
  <c r="Y322" i="1"/>
  <c r="X322" i="1"/>
  <c r="P322" i="1"/>
  <c r="K322" i="1"/>
  <c r="I322" i="1"/>
  <c r="H322" i="1" s="1"/>
  <c r="AA322" i="1" s="1"/>
  <c r="AY321" i="1"/>
  <c r="AX321" i="1"/>
  <c r="AV321" i="1"/>
  <c r="AU321" i="1"/>
  <c r="AS321" i="1" s="1"/>
  <c r="AL321" i="1"/>
  <c r="I321" i="1" s="1"/>
  <c r="H321" i="1" s="1"/>
  <c r="AG321" i="1"/>
  <c r="Y321" i="1"/>
  <c r="X321" i="1"/>
  <c r="W321" i="1" s="1"/>
  <c r="P321" i="1"/>
  <c r="J321" i="1"/>
  <c r="AY320" i="1"/>
  <c r="AX320" i="1"/>
  <c r="AV320" i="1"/>
  <c r="AU320" i="1"/>
  <c r="AS320" i="1" s="1"/>
  <c r="AL320" i="1"/>
  <c r="I320" i="1" s="1"/>
  <c r="H320" i="1" s="1"/>
  <c r="AG320" i="1"/>
  <c r="J320" i="1" s="1"/>
  <c r="Y320" i="1"/>
  <c r="X320" i="1"/>
  <c r="W320" i="1" s="1"/>
  <c r="P320" i="1"/>
  <c r="AY319" i="1"/>
  <c r="AX319" i="1"/>
  <c r="AV319" i="1"/>
  <c r="S319" i="1" s="1"/>
  <c r="AU319" i="1"/>
  <c r="AS319" i="1" s="1"/>
  <c r="AT319" i="1"/>
  <c r="AL319" i="1"/>
  <c r="I319" i="1" s="1"/>
  <c r="H319" i="1" s="1"/>
  <c r="AG319" i="1"/>
  <c r="J319" i="1" s="1"/>
  <c r="Y319" i="1"/>
  <c r="X319" i="1"/>
  <c r="W319" i="1" s="1"/>
  <c r="P319" i="1"/>
  <c r="AY318" i="1"/>
  <c r="AX318" i="1"/>
  <c r="AV318" i="1"/>
  <c r="AU318" i="1"/>
  <c r="AS318" i="1"/>
  <c r="AF318" i="1" s="1"/>
  <c r="AL318" i="1"/>
  <c r="I318" i="1" s="1"/>
  <c r="H318" i="1" s="1"/>
  <c r="AG318" i="1"/>
  <c r="J318" i="1" s="1"/>
  <c r="Y318" i="1"/>
  <c r="X318" i="1"/>
  <c r="W318" i="1" s="1"/>
  <c r="S318" i="1"/>
  <c r="P318" i="1"/>
  <c r="AY317" i="1"/>
  <c r="AX317" i="1"/>
  <c r="AV317" i="1"/>
  <c r="AU317" i="1"/>
  <c r="AS317" i="1"/>
  <c r="K317" i="1" s="1"/>
  <c r="AL317" i="1"/>
  <c r="I317" i="1" s="1"/>
  <c r="H317" i="1" s="1"/>
  <c r="T317" i="1" s="1"/>
  <c r="U317" i="1" s="1"/>
  <c r="AG317" i="1"/>
  <c r="J317" i="1" s="1"/>
  <c r="Y317" i="1"/>
  <c r="X317" i="1"/>
  <c r="S317" i="1"/>
  <c r="P317" i="1"/>
  <c r="AY316" i="1"/>
  <c r="AX316" i="1"/>
  <c r="AV316" i="1"/>
  <c r="AU316" i="1"/>
  <c r="AS316" i="1" s="1"/>
  <c r="N316" i="1" s="1"/>
  <c r="AL316" i="1"/>
  <c r="I316" i="1" s="1"/>
  <c r="H316" i="1" s="1"/>
  <c r="AG316" i="1"/>
  <c r="J316" i="1" s="1"/>
  <c r="Y316" i="1"/>
  <c r="X316" i="1"/>
  <c r="W316" i="1" s="1"/>
  <c r="P316" i="1"/>
  <c r="AY315" i="1"/>
  <c r="AX315" i="1"/>
  <c r="AV315" i="1"/>
  <c r="S315" i="1" s="1"/>
  <c r="AU315" i="1"/>
  <c r="AS315" i="1" s="1"/>
  <c r="N315" i="1" s="1"/>
  <c r="AL315" i="1"/>
  <c r="AG315" i="1"/>
  <c r="J315" i="1" s="1"/>
  <c r="Y315" i="1"/>
  <c r="X315" i="1"/>
  <c r="P315" i="1"/>
  <c r="I315" i="1"/>
  <c r="H315" i="1"/>
  <c r="AY314" i="1"/>
  <c r="AX314" i="1"/>
  <c r="AV314" i="1"/>
  <c r="AU314" i="1"/>
  <c r="AS314" i="1"/>
  <c r="K314" i="1" s="1"/>
  <c r="AL314" i="1"/>
  <c r="AG314" i="1"/>
  <c r="AF314" i="1"/>
  <c r="Y314" i="1"/>
  <c r="X314" i="1"/>
  <c r="P314" i="1"/>
  <c r="J314" i="1"/>
  <c r="I314" i="1"/>
  <c r="H314" i="1" s="1"/>
  <c r="AY313" i="1"/>
  <c r="AX313" i="1"/>
  <c r="AV313" i="1"/>
  <c r="AU313" i="1"/>
  <c r="AS313" i="1"/>
  <c r="K313" i="1" s="1"/>
  <c r="AL313" i="1"/>
  <c r="I313" i="1" s="1"/>
  <c r="H313" i="1" s="1"/>
  <c r="AA313" i="1" s="1"/>
  <c r="AG313" i="1"/>
  <c r="J313" i="1" s="1"/>
  <c r="Y313" i="1"/>
  <c r="X313" i="1"/>
  <c r="S313" i="1"/>
  <c r="P313" i="1"/>
  <c r="AY312" i="1"/>
  <c r="AX312" i="1"/>
  <c r="AV312" i="1"/>
  <c r="AU312" i="1"/>
  <c r="AS312" i="1" s="1"/>
  <c r="AT312" i="1" s="1"/>
  <c r="AL312" i="1"/>
  <c r="I312" i="1" s="1"/>
  <c r="AG312" i="1"/>
  <c r="Y312" i="1"/>
  <c r="X312" i="1"/>
  <c r="W312" i="1"/>
  <c r="P312" i="1"/>
  <c r="J312" i="1"/>
  <c r="H312" i="1"/>
  <c r="AY311" i="1"/>
  <c r="AX311" i="1"/>
  <c r="AW311" i="1"/>
  <c r="AV311" i="1"/>
  <c r="AU311" i="1"/>
  <c r="AS311" i="1" s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/>
  <c r="AL310" i="1"/>
  <c r="I310" i="1" s="1"/>
  <c r="AG310" i="1"/>
  <c r="Y310" i="1"/>
  <c r="X310" i="1"/>
  <c r="W310" i="1"/>
  <c r="P310" i="1"/>
  <c r="J310" i="1"/>
  <c r="H310" i="1"/>
  <c r="AY309" i="1"/>
  <c r="AX309" i="1"/>
  <c r="AV309" i="1"/>
  <c r="AW309" i="1" s="1"/>
  <c r="AU309" i="1"/>
  <c r="AS309" i="1" s="1"/>
  <c r="AT309" i="1" s="1"/>
  <c r="AL309" i="1"/>
  <c r="I309" i="1" s="1"/>
  <c r="H309" i="1" s="1"/>
  <c r="AA309" i="1" s="1"/>
  <c r="AG309" i="1"/>
  <c r="J309" i="1" s="1"/>
  <c r="Y309" i="1"/>
  <c r="X309" i="1"/>
  <c r="P309" i="1"/>
  <c r="AY308" i="1"/>
  <c r="AX308" i="1"/>
  <c r="AV308" i="1"/>
  <c r="AW308" i="1" s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S307" i="1" s="1"/>
  <c r="AU307" i="1"/>
  <c r="AS307" i="1" s="1"/>
  <c r="AL307" i="1"/>
  <c r="AG307" i="1"/>
  <c r="J307" i="1" s="1"/>
  <c r="Y307" i="1"/>
  <c r="X307" i="1"/>
  <c r="W307" i="1" s="1"/>
  <c r="P307" i="1"/>
  <c r="I307" i="1"/>
  <c r="H307" i="1" s="1"/>
  <c r="AY306" i="1"/>
  <c r="AX306" i="1"/>
  <c r="AV306" i="1"/>
  <c r="AU306" i="1"/>
  <c r="AS306" i="1"/>
  <c r="N306" i="1" s="1"/>
  <c r="AL306" i="1"/>
  <c r="I306" i="1" s="1"/>
  <c r="H306" i="1" s="1"/>
  <c r="AA306" i="1" s="1"/>
  <c r="AG306" i="1"/>
  <c r="J306" i="1" s="1"/>
  <c r="AF306" i="1"/>
  <c r="Y306" i="1"/>
  <c r="W306" i="1" s="1"/>
  <c r="X306" i="1"/>
  <c r="P306" i="1"/>
  <c r="K306" i="1"/>
  <c r="AY305" i="1"/>
  <c r="AX305" i="1"/>
  <c r="AV305" i="1"/>
  <c r="AU305" i="1"/>
  <c r="AS305" i="1" s="1"/>
  <c r="AT305" i="1"/>
  <c r="AL305" i="1"/>
  <c r="AG305" i="1"/>
  <c r="J305" i="1" s="1"/>
  <c r="Y305" i="1"/>
  <c r="X305" i="1"/>
  <c r="W305" i="1" s="1"/>
  <c r="P305" i="1"/>
  <c r="N305" i="1"/>
  <c r="I305" i="1"/>
  <c r="H305" i="1" s="1"/>
  <c r="AA305" i="1" s="1"/>
  <c r="AY304" i="1"/>
  <c r="AX304" i="1"/>
  <c r="AV304" i="1"/>
  <c r="S304" i="1" s="1"/>
  <c r="AU304" i="1"/>
  <c r="AS304" i="1"/>
  <c r="AL304" i="1"/>
  <c r="I304" i="1" s="1"/>
  <c r="H304" i="1" s="1"/>
  <c r="AA304" i="1" s="1"/>
  <c r="AG304" i="1"/>
  <c r="Y304" i="1"/>
  <c r="X304" i="1"/>
  <c r="W304" i="1" s="1"/>
  <c r="P304" i="1"/>
  <c r="J304" i="1"/>
  <c r="AY303" i="1"/>
  <c r="AX303" i="1"/>
  <c r="AV303" i="1"/>
  <c r="AU303" i="1"/>
  <c r="AS303" i="1" s="1"/>
  <c r="AE303" i="1" s="1"/>
  <c r="AL303" i="1"/>
  <c r="AG303" i="1"/>
  <c r="J303" i="1" s="1"/>
  <c r="Y303" i="1"/>
  <c r="X303" i="1"/>
  <c r="P303" i="1"/>
  <c r="I303" i="1"/>
  <c r="H303" i="1" s="1"/>
  <c r="AY302" i="1"/>
  <c r="AX302" i="1"/>
  <c r="AV302" i="1"/>
  <c r="AU302" i="1"/>
  <c r="AS302" i="1"/>
  <c r="AL302" i="1"/>
  <c r="I302" i="1" s="1"/>
  <c r="H302" i="1" s="1"/>
  <c r="AG302" i="1"/>
  <c r="J302" i="1" s="1"/>
  <c r="AA302" i="1"/>
  <c r="Y302" i="1"/>
  <c r="X302" i="1"/>
  <c r="P302" i="1"/>
  <c r="AY301" i="1"/>
  <c r="AX301" i="1"/>
  <c r="AV301" i="1"/>
  <c r="S301" i="1" s="1"/>
  <c r="AU301" i="1"/>
  <c r="AS301" i="1"/>
  <c r="N301" i="1" s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AU300" i="1"/>
  <c r="AS300" i="1" s="1"/>
  <c r="AL300" i="1"/>
  <c r="I300" i="1" s="1"/>
  <c r="H300" i="1" s="1"/>
  <c r="AG300" i="1"/>
  <c r="J300" i="1" s="1"/>
  <c r="AF300" i="1"/>
  <c r="Y300" i="1"/>
  <c r="X300" i="1"/>
  <c r="P300" i="1"/>
  <c r="AY299" i="1"/>
  <c r="AX299" i="1"/>
  <c r="AV299" i="1"/>
  <c r="AU299" i="1"/>
  <c r="AS299" i="1" s="1"/>
  <c r="AT299" i="1"/>
  <c r="AL299" i="1"/>
  <c r="AG299" i="1"/>
  <c r="J299" i="1" s="1"/>
  <c r="Y299" i="1"/>
  <c r="X299" i="1"/>
  <c r="P299" i="1"/>
  <c r="I299" i="1"/>
  <c r="H299" i="1"/>
  <c r="AA299" i="1" s="1"/>
  <c r="AY298" i="1"/>
  <c r="AX298" i="1"/>
  <c r="AV298" i="1"/>
  <c r="AU298" i="1"/>
  <c r="AS298" i="1" s="1"/>
  <c r="AF298" i="1" s="1"/>
  <c r="AL298" i="1"/>
  <c r="AG298" i="1"/>
  <c r="J298" i="1" s="1"/>
  <c r="Y298" i="1"/>
  <c r="X298" i="1"/>
  <c r="P298" i="1"/>
  <c r="I298" i="1"/>
  <c r="H298" i="1"/>
  <c r="AA298" i="1" s="1"/>
  <c r="AY297" i="1"/>
  <c r="AX297" i="1"/>
  <c r="AV297" i="1"/>
  <c r="AU297" i="1"/>
  <c r="AS297" i="1"/>
  <c r="AL297" i="1"/>
  <c r="I297" i="1" s="1"/>
  <c r="AG297" i="1"/>
  <c r="Y297" i="1"/>
  <c r="X297" i="1"/>
  <c r="P297" i="1"/>
  <c r="J297" i="1"/>
  <c r="H297" i="1"/>
  <c r="AY296" i="1"/>
  <c r="AX296" i="1"/>
  <c r="AV296" i="1"/>
  <c r="AU296" i="1"/>
  <c r="AS296" i="1" s="1"/>
  <c r="AL296" i="1"/>
  <c r="I296" i="1" s="1"/>
  <c r="H296" i="1" s="1"/>
  <c r="AG296" i="1"/>
  <c r="J296" i="1" s="1"/>
  <c r="AE296" i="1"/>
  <c r="Y296" i="1"/>
  <c r="W296" i="1" s="1"/>
  <c r="X296" i="1"/>
  <c r="P296" i="1"/>
  <c r="AY295" i="1"/>
  <c r="AX295" i="1"/>
  <c r="AV295" i="1"/>
  <c r="AU295" i="1"/>
  <c r="AS295" i="1" s="1"/>
  <c r="AL295" i="1"/>
  <c r="I295" i="1" s="1"/>
  <c r="AG295" i="1"/>
  <c r="J295" i="1" s="1"/>
  <c r="AF295" i="1"/>
  <c r="Y295" i="1"/>
  <c r="X295" i="1"/>
  <c r="P295" i="1"/>
  <c r="H295" i="1"/>
  <c r="AY294" i="1"/>
  <c r="AX294" i="1"/>
  <c r="AV294" i="1"/>
  <c r="AW294" i="1" s="1"/>
  <c r="AU294" i="1"/>
  <c r="AS294" i="1" s="1"/>
  <c r="K294" i="1" s="1"/>
  <c r="AL294" i="1"/>
  <c r="I294" i="1" s="1"/>
  <c r="H294" i="1" s="1"/>
  <c r="AG294" i="1"/>
  <c r="J294" i="1" s="1"/>
  <c r="AF294" i="1"/>
  <c r="Y294" i="1"/>
  <c r="X294" i="1"/>
  <c r="P294" i="1"/>
  <c r="AY293" i="1"/>
  <c r="AX293" i="1"/>
  <c r="AV293" i="1"/>
  <c r="AU293" i="1"/>
  <c r="AS293" i="1"/>
  <c r="AF293" i="1" s="1"/>
  <c r="AL293" i="1"/>
  <c r="I293" i="1" s="1"/>
  <c r="H293" i="1" s="1"/>
  <c r="T293" i="1" s="1"/>
  <c r="U293" i="1" s="1"/>
  <c r="AG293" i="1"/>
  <c r="Y293" i="1"/>
  <c r="X293" i="1"/>
  <c r="S293" i="1"/>
  <c r="P293" i="1"/>
  <c r="J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W291" i="1"/>
  <c r="AV291" i="1"/>
  <c r="AU291" i="1"/>
  <c r="AS291" i="1"/>
  <c r="AT291" i="1" s="1"/>
  <c r="AL291" i="1"/>
  <c r="AG291" i="1"/>
  <c r="J291" i="1" s="1"/>
  <c r="AF291" i="1"/>
  <c r="AE291" i="1"/>
  <c r="Y291" i="1"/>
  <c r="X291" i="1"/>
  <c r="P291" i="1"/>
  <c r="N291" i="1"/>
  <c r="I291" i="1"/>
  <c r="H291" i="1"/>
  <c r="AA291" i="1" s="1"/>
  <c r="AY290" i="1"/>
  <c r="S290" i="1" s="1"/>
  <c r="AX290" i="1"/>
  <c r="AV290" i="1"/>
  <c r="AU290" i="1"/>
  <c r="AS290" i="1"/>
  <c r="AL290" i="1"/>
  <c r="AG290" i="1"/>
  <c r="J290" i="1" s="1"/>
  <c r="AA290" i="1"/>
  <c r="Y290" i="1"/>
  <c r="X290" i="1"/>
  <c r="P290" i="1"/>
  <c r="I290" i="1"/>
  <c r="H290" i="1" s="1"/>
  <c r="AY289" i="1"/>
  <c r="AX289" i="1"/>
  <c r="AV289" i="1"/>
  <c r="S289" i="1" s="1"/>
  <c r="AU289" i="1"/>
  <c r="AS289" i="1" s="1"/>
  <c r="AF289" i="1" s="1"/>
  <c r="AL289" i="1"/>
  <c r="I289" i="1" s="1"/>
  <c r="H289" i="1" s="1"/>
  <c r="AG289" i="1"/>
  <c r="Y289" i="1"/>
  <c r="X289" i="1"/>
  <c r="P289" i="1"/>
  <c r="J289" i="1"/>
  <c r="AY288" i="1"/>
  <c r="AX288" i="1"/>
  <c r="AV288" i="1"/>
  <c r="AU288" i="1"/>
  <c r="AS288" i="1" s="1"/>
  <c r="AL288" i="1"/>
  <c r="I288" i="1" s="1"/>
  <c r="H288" i="1" s="1"/>
  <c r="AG288" i="1"/>
  <c r="Y288" i="1"/>
  <c r="X288" i="1"/>
  <c r="W288" i="1"/>
  <c r="P288" i="1"/>
  <c r="J288" i="1"/>
  <c r="AY287" i="1"/>
  <c r="AX287" i="1"/>
  <c r="AV287" i="1"/>
  <c r="AU287" i="1"/>
  <c r="AS287" i="1"/>
  <c r="AL287" i="1"/>
  <c r="AG287" i="1"/>
  <c r="J287" i="1" s="1"/>
  <c r="Y287" i="1"/>
  <c r="X287" i="1"/>
  <c r="W287" i="1" s="1"/>
  <c r="P287" i="1"/>
  <c r="K287" i="1"/>
  <c r="I287" i="1"/>
  <c r="H287" i="1" s="1"/>
  <c r="AA287" i="1" s="1"/>
  <c r="AY286" i="1"/>
  <c r="AX286" i="1"/>
  <c r="AV286" i="1"/>
  <c r="AW286" i="1" s="1"/>
  <c r="AU286" i="1"/>
  <c r="AS286" i="1"/>
  <c r="K286" i="1" s="1"/>
  <c r="AL286" i="1"/>
  <c r="I286" i="1" s="1"/>
  <c r="H286" i="1" s="1"/>
  <c r="AG286" i="1"/>
  <c r="J286" i="1" s="1"/>
  <c r="AF286" i="1"/>
  <c r="Y286" i="1"/>
  <c r="X286" i="1"/>
  <c r="P286" i="1"/>
  <c r="AY285" i="1"/>
  <c r="S285" i="1" s="1"/>
  <c r="AX285" i="1"/>
  <c r="AV285" i="1"/>
  <c r="AU285" i="1"/>
  <c r="AS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AU284" i="1"/>
  <c r="AS284" i="1" s="1"/>
  <c r="AL284" i="1"/>
  <c r="I284" i="1" s="1"/>
  <c r="AG284" i="1"/>
  <c r="J284" i="1" s="1"/>
  <c r="Y284" i="1"/>
  <c r="X284" i="1"/>
  <c r="W284" i="1"/>
  <c r="P284" i="1"/>
  <c r="H284" i="1"/>
  <c r="AY283" i="1"/>
  <c r="AX283" i="1"/>
  <c r="AV283" i="1"/>
  <c r="AW283" i="1" s="1"/>
  <c r="AU283" i="1"/>
  <c r="AS283" i="1" s="1"/>
  <c r="AT283" i="1" s="1"/>
  <c r="AL283" i="1"/>
  <c r="I283" i="1" s="1"/>
  <c r="H283" i="1" s="1"/>
  <c r="AA283" i="1" s="1"/>
  <c r="AG283" i="1"/>
  <c r="J283" i="1" s="1"/>
  <c r="Y283" i="1"/>
  <c r="X283" i="1"/>
  <c r="W283" i="1"/>
  <c r="P283" i="1"/>
  <c r="AY282" i="1"/>
  <c r="AX282" i="1"/>
  <c r="AV282" i="1"/>
  <c r="AW282" i="1" s="1"/>
  <c r="AU282" i="1"/>
  <c r="AS282" i="1" s="1"/>
  <c r="AL282" i="1"/>
  <c r="I282" i="1" s="1"/>
  <c r="H282" i="1" s="1"/>
  <c r="AG282" i="1"/>
  <c r="AF282" i="1"/>
  <c r="AA282" i="1"/>
  <c r="Y282" i="1"/>
  <c r="X282" i="1"/>
  <c r="P282" i="1"/>
  <c r="J282" i="1"/>
  <c r="AY281" i="1"/>
  <c r="AX281" i="1"/>
  <c r="AV281" i="1"/>
  <c r="AU281" i="1"/>
  <c r="AS281" i="1" s="1"/>
  <c r="AL281" i="1"/>
  <c r="AG281" i="1"/>
  <c r="J281" i="1" s="1"/>
  <c r="Y281" i="1"/>
  <c r="X281" i="1"/>
  <c r="P281" i="1"/>
  <c r="I281" i="1"/>
  <c r="H281" i="1"/>
  <c r="AY280" i="1"/>
  <c r="AX280" i="1"/>
  <c r="AV280" i="1"/>
  <c r="AU280" i="1"/>
  <c r="AS280" i="1" s="1"/>
  <c r="AT280" i="1" s="1"/>
  <c r="AL280" i="1"/>
  <c r="AG280" i="1"/>
  <c r="J280" i="1" s="1"/>
  <c r="Y280" i="1"/>
  <c r="X280" i="1"/>
  <c r="W280" i="1" s="1"/>
  <c r="S280" i="1"/>
  <c r="P280" i="1"/>
  <c r="I280" i="1"/>
  <c r="H280" i="1" s="1"/>
  <c r="AY279" i="1"/>
  <c r="AX279" i="1"/>
  <c r="AV279" i="1"/>
  <c r="AU279" i="1"/>
  <c r="AS279" i="1" s="1"/>
  <c r="AF279" i="1" s="1"/>
  <c r="AL279" i="1"/>
  <c r="AG279" i="1"/>
  <c r="J279" i="1" s="1"/>
  <c r="Y279" i="1"/>
  <c r="W279" i="1" s="1"/>
  <c r="X279" i="1"/>
  <c r="P279" i="1"/>
  <c r="I279" i="1"/>
  <c r="H279" i="1"/>
  <c r="AA279" i="1" s="1"/>
  <c r="AY278" i="1"/>
  <c r="S278" i="1" s="1"/>
  <c r="AX278" i="1"/>
  <c r="AV278" i="1"/>
  <c r="AW278" i="1" s="1"/>
  <c r="AU278" i="1"/>
  <c r="AS278" i="1" s="1"/>
  <c r="AT278" i="1" s="1"/>
  <c r="AL278" i="1"/>
  <c r="AG278" i="1"/>
  <c r="J278" i="1" s="1"/>
  <c r="AF278" i="1"/>
  <c r="AE278" i="1"/>
  <c r="Y278" i="1"/>
  <c r="X278" i="1"/>
  <c r="W278" i="1" s="1"/>
  <c r="P278" i="1"/>
  <c r="N278" i="1"/>
  <c r="K278" i="1"/>
  <c r="I278" i="1"/>
  <c r="H278" i="1" s="1"/>
  <c r="AA278" i="1" s="1"/>
  <c r="AY277" i="1"/>
  <c r="AX277" i="1"/>
  <c r="AW277" i="1" s="1"/>
  <c r="AV277" i="1"/>
  <c r="AU277" i="1"/>
  <c r="AS277" i="1" s="1"/>
  <c r="AL277" i="1"/>
  <c r="AG277" i="1"/>
  <c r="AF277" i="1"/>
  <c r="AE277" i="1"/>
  <c r="Y277" i="1"/>
  <c r="X277" i="1"/>
  <c r="P277" i="1"/>
  <c r="J277" i="1"/>
  <c r="I277" i="1"/>
  <c r="H277" i="1"/>
  <c r="AY276" i="1"/>
  <c r="AX276" i="1"/>
  <c r="AV276" i="1"/>
  <c r="AU276" i="1"/>
  <c r="AS276" i="1" s="1"/>
  <c r="AT276" i="1"/>
  <c r="AL276" i="1"/>
  <c r="I276" i="1" s="1"/>
  <c r="H276" i="1" s="1"/>
  <c r="AG276" i="1"/>
  <c r="J276" i="1" s="1"/>
  <c r="AA276" i="1"/>
  <c r="Y276" i="1"/>
  <c r="X276" i="1"/>
  <c r="P276" i="1"/>
  <c r="N276" i="1"/>
  <c r="K276" i="1"/>
  <c r="AY275" i="1"/>
  <c r="AX275" i="1"/>
  <c r="AV275" i="1"/>
  <c r="AU275" i="1"/>
  <c r="AS275" i="1" s="1"/>
  <c r="AT275" i="1" s="1"/>
  <c r="AL275" i="1"/>
  <c r="AG275" i="1"/>
  <c r="J275" i="1" s="1"/>
  <c r="Y275" i="1"/>
  <c r="X275" i="1"/>
  <c r="P275" i="1"/>
  <c r="I275" i="1"/>
  <c r="H275" i="1" s="1"/>
  <c r="AY274" i="1"/>
  <c r="AX274" i="1"/>
  <c r="AV274" i="1"/>
  <c r="AW274" i="1" s="1"/>
  <c r="AU274" i="1"/>
  <c r="AS274" i="1"/>
  <c r="AL274" i="1"/>
  <c r="I274" i="1" s="1"/>
  <c r="AG274" i="1"/>
  <c r="J274" i="1" s="1"/>
  <c r="Y274" i="1"/>
  <c r="W274" i="1" s="1"/>
  <c r="X274" i="1"/>
  <c r="S274" i="1"/>
  <c r="P274" i="1"/>
  <c r="H274" i="1"/>
  <c r="AY273" i="1"/>
  <c r="AX273" i="1"/>
  <c r="AV273" i="1"/>
  <c r="AW273" i="1" s="1"/>
  <c r="AU273" i="1"/>
  <c r="AS273" i="1"/>
  <c r="AE273" i="1" s="1"/>
  <c r="AL273" i="1"/>
  <c r="AG273" i="1"/>
  <c r="J273" i="1" s="1"/>
  <c r="Y273" i="1"/>
  <c r="X273" i="1"/>
  <c r="P273" i="1"/>
  <c r="I273" i="1"/>
  <c r="H273" i="1" s="1"/>
  <c r="AY272" i="1"/>
  <c r="AX272" i="1"/>
  <c r="AV272" i="1"/>
  <c r="AU272" i="1"/>
  <c r="AS272" i="1" s="1"/>
  <c r="AE272" i="1" s="1"/>
  <c r="AL272" i="1"/>
  <c r="I272" i="1" s="1"/>
  <c r="H272" i="1" s="1"/>
  <c r="AG272" i="1"/>
  <c r="Y272" i="1"/>
  <c r="X272" i="1"/>
  <c r="P272" i="1"/>
  <c r="J272" i="1"/>
  <c r="AY271" i="1"/>
  <c r="AX271" i="1"/>
  <c r="AV271" i="1"/>
  <c r="AU271" i="1"/>
  <c r="AS271" i="1"/>
  <c r="N271" i="1" s="1"/>
  <c r="AL271" i="1"/>
  <c r="AG271" i="1"/>
  <c r="J271" i="1" s="1"/>
  <c r="Y271" i="1"/>
  <c r="X271" i="1"/>
  <c r="P271" i="1"/>
  <c r="I271" i="1"/>
  <c r="H271" i="1" s="1"/>
  <c r="AA271" i="1" s="1"/>
  <c r="AY270" i="1"/>
  <c r="S270" i="1" s="1"/>
  <c r="T270" i="1" s="1"/>
  <c r="U270" i="1" s="1"/>
  <c r="AX270" i="1"/>
  <c r="AW270" i="1" s="1"/>
  <c r="AV270" i="1"/>
  <c r="AU270" i="1"/>
  <c r="AS270" i="1" s="1"/>
  <c r="AL270" i="1"/>
  <c r="I270" i="1" s="1"/>
  <c r="H270" i="1" s="1"/>
  <c r="AG270" i="1"/>
  <c r="J270" i="1" s="1"/>
  <c r="AF270" i="1"/>
  <c r="AE270" i="1"/>
  <c r="Y270" i="1"/>
  <c r="X270" i="1"/>
  <c r="P270" i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W269" i="1"/>
  <c r="S269" i="1"/>
  <c r="P269" i="1"/>
  <c r="AY268" i="1"/>
  <c r="S268" i="1" s="1"/>
  <c r="AX268" i="1"/>
  <c r="AV268" i="1"/>
  <c r="AU268" i="1"/>
  <c r="AS268" i="1" s="1"/>
  <c r="AL268" i="1"/>
  <c r="I268" i="1" s="1"/>
  <c r="H268" i="1" s="1"/>
  <c r="AG268" i="1"/>
  <c r="J268" i="1" s="1"/>
  <c r="AF268" i="1"/>
  <c r="AE268" i="1"/>
  <c r="Y268" i="1"/>
  <c r="W268" i="1" s="1"/>
  <c r="X268" i="1"/>
  <c r="P268" i="1"/>
  <c r="AY267" i="1"/>
  <c r="AX267" i="1"/>
  <c r="AW267" i="1"/>
  <c r="AV267" i="1"/>
  <c r="AU267" i="1"/>
  <c r="AS267" i="1"/>
  <c r="AL267" i="1"/>
  <c r="I267" i="1" s="1"/>
  <c r="H267" i="1" s="1"/>
  <c r="AG267" i="1"/>
  <c r="J267" i="1" s="1"/>
  <c r="Y267" i="1"/>
  <c r="X267" i="1"/>
  <c r="W267" i="1"/>
  <c r="P267" i="1"/>
  <c r="K267" i="1"/>
  <c r="AY266" i="1"/>
  <c r="AX266" i="1"/>
  <c r="AV266" i="1"/>
  <c r="AU266" i="1"/>
  <c r="AS266" i="1" s="1"/>
  <c r="AL266" i="1"/>
  <c r="AG266" i="1"/>
  <c r="J266" i="1" s="1"/>
  <c r="Y266" i="1"/>
  <c r="X266" i="1"/>
  <c r="P266" i="1"/>
  <c r="I266" i="1"/>
  <c r="H266" i="1" s="1"/>
  <c r="AA266" i="1" s="1"/>
  <c r="AY265" i="1"/>
  <c r="AX265" i="1"/>
  <c r="AV265" i="1"/>
  <c r="AU265" i="1"/>
  <c r="AS265" i="1"/>
  <c r="AL265" i="1"/>
  <c r="AG265" i="1"/>
  <c r="J265" i="1" s="1"/>
  <c r="AE265" i="1"/>
  <c r="AA265" i="1"/>
  <c r="Y265" i="1"/>
  <c r="X265" i="1"/>
  <c r="P265" i="1"/>
  <c r="N265" i="1"/>
  <c r="I265" i="1"/>
  <c r="H265" i="1"/>
  <c r="AY264" i="1"/>
  <c r="S264" i="1" s="1"/>
  <c r="AX264" i="1"/>
  <c r="AW264" i="1" s="1"/>
  <c r="AV264" i="1"/>
  <c r="AU264" i="1"/>
  <c r="AS264" i="1" s="1"/>
  <c r="AL264" i="1"/>
  <c r="I264" i="1" s="1"/>
  <c r="H264" i="1" s="1"/>
  <c r="AG264" i="1"/>
  <c r="J264" i="1" s="1"/>
  <c r="Y264" i="1"/>
  <c r="X264" i="1"/>
  <c r="P264" i="1"/>
  <c r="AY263" i="1"/>
  <c r="AX263" i="1"/>
  <c r="AV263" i="1"/>
  <c r="AW263" i="1" s="1"/>
  <c r="AU263" i="1"/>
  <c r="AS263" i="1" s="1"/>
  <c r="AL263" i="1"/>
  <c r="I263" i="1" s="1"/>
  <c r="H263" i="1" s="1"/>
  <c r="AG263" i="1"/>
  <c r="J263" i="1" s="1"/>
  <c r="Y263" i="1"/>
  <c r="X263" i="1"/>
  <c r="P263" i="1"/>
  <c r="AY262" i="1"/>
  <c r="S262" i="1" s="1"/>
  <c r="AX262" i="1"/>
  <c r="AV262" i="1"/>
  <c r="AU262" i="1"/>
  <c r="AS262" i="1" s="1"/>
  <c r="AL262" i="1"/>
  <c r="AG262" i="1"/>
  <c r="J262" i="1" s="1"/>
  <c r="Y262" i="1"/>
  <c r="X262" i="1"/>
  <c r="P262" i="1"/>
  <c r="I262" i="1"/>
  <c r="H262" i="1" s="1"/>
  <c r="AA262" i="1" s="1"/>
  <c r="AY261" i="1"/>
  <c r="AX261" i="1"/>
  <c r="AV261" i="1"/>
  <c r="AU261" i="1"/>
  <c r="AS261" i="1"/>
  <c r="AL261" i="1"/>
  <c r="I261" i="1" s="1"/>
  <c r="H261" i="1" s="1"/>
  <c r="AG261" i="1"/>
  <c r="J261" i="1" s="1"/>
  <c r="AF261" i="1"/>
  <c r="Y261" i="1"/>
  <c r="X261" i="1"/>
  <c r="W261" i="1"/>
  <c r="S261" i="1"/>
  <c r="P261" i="1"/>
  <c r="N261" i="1"/>
  <c r="K261" i="1"/>
  <c r="AY260" i="1"/>
  <c r="AX260" i="1"/>
  <c r="AV260" i="1"/>
  <c r="AU260" i="1"/>
  <c r="AS260" i="1" s="1"/>
  <c r="AL260" i="1"/>
  <c r="I260" i="1" s="1"/>
  <c r="H260" i="1" s="1"/>
  <c r="AA260" i="1" s="1"/>
  <c r="AG260" i="1"/>
  <c r="J260" i="1" s="1"/>
  <c r="Y260" i="1"/>
  <c r="X260" i="1"/>
  <c r="W260" i="1"/>
  <c r="P260" i="1"/>
  <c r="AY259" i="1"/>
  <c r="S259" i="1" s="1"/>
  <c r="AX259" i="1"/>
  <c r="AW259" i="1" s="1"/>
  <c r="AV259" i="1"/>
  <c r="AU259" i="1"/>
  <c r="AS259" i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AL258" i="1"/>
  <c r="I258" i="1" s="1"/>
  <c r="H258" i="1" s="1"/>
  <c r="AA258" i="1" s="1"/>
  <c r="AG258" i="1"/>
  <c r="J258" i="1" s="1"/>
  <c r="Y258" i="1"/>
  <c r="X258" i="1"/>
  <c r="P258" i="1"/>
  <c r="AY257" i="1"/>
  <c r="AX257" i="1"/>
  <c r="AV257" i="1"/>
  <c r="AU257" i="1"/>
  <c r="AS257" i="1" s="1"/>
  <c r="AL257" i="1"/>
  <c r="AG257" i="1"/>
  <c r="J257" i="1" s="1"/>
  <c r="Y257" i="1"/>
  <c r="X257" i="1"/>
  <c r="W257" i="1" s="1"/>
  <c r="P257" i="1"/>
  <c r="I257" i="1"/>
  <c r="H257" i="1"/>
  <c r="AA257" i="1" s="1"/>
  <c r="AY256" i="1"/>
  <c r="S256" i="1" s="1"/>
  <c r="AX256" i="1"/>
  <c r="AW256" i="1" s="1"/>
  <c r="AV256" i="1"/>
  <c r="AU256" i="1"/>
  <c r="AS256" i="1" s="1"/>
  <c r="AL256" i="1"/>
  <c r="I256" i="1" s="1"/>
  <c r="H256" i="1" s="1"/>
  <c r="AG256" i="1"/>
  <c r="J256" i="1" s="1"/>
  <c r="AF256" i="1"/>
  <c r="Y256" i="1"/>
  <c r="X256" i="1"/>
  <c r="P256" i="1"/>
  <c r="AY255" i="1"/>
  <c r="AX255" i="1"/>
  <c r="AV255" i="1"/>
  <c r="AW255" i="1" s="1"/>
  <c r="AU255" i="1"/>
  <c r="AS255" i="1" s="1"/>
  <c r="AL255" i="1"/>
  <c r="I255" i="1" s="1"/>
  <c r="H255" i="1" s="1"/>
  <c r="AA255" i="1" s="1"/>
  <c r="AG255" i="1"/>
  <c r="J255" i="1" s="1"/>
  <c r="Y255" i="1"/>
  <c r="W255" i="1" s="1"/>
  <c r="X255" i="1"/>
  <c r="P255" i="1"/>
  <c r="AY254" i="1"/>
  <c r="AX254" i="1"/>
  <c r="AV254" i="1"/>
  <c r="AU254" i="1"/>
  <c r="AS254" i="1" s="1"/>
  <c r="AL254" i="1"/>
  <c r="I254" i="1" s="1"/>
  <c r="H254" i="1" s="1"/>
  <c r="AG254" i="1"/>
  <c r="J254" i="1" s="1"/>
  <c r="AA254" i="1"/>
  <c r="Y254" i="1"/>
  <c r="W254" i="1" s="1"/>
  <c r="X254" i="1"/>
  <c r="P254" i="1"/>
  <c r="AY253" i="1"/>
  <c r="AX253" i="1"/>
  <c r="AV253" i="1"/>
  <c r="AU253" i="1"/>
  <c r="AS253" i="1"/>
  <c r="AL253" i="1"/>
  <c r="AG253" i="1"/>
  <c r="J253" i="1" s="1"/>
  <c r="Y253" i="1"/>
  <c r="X253" i="1"/>
  <c r="W253" i="1"/>
  <c r="S253" i="1"/>
  <c r="P253" i="1"/>
  <c r="I253" i="1"/>
  <c r="H253" i="1" s="1"/>
  <c r="AY252" i="1"/>
  <c r="AX252" i="1"/>
  <c r="AV252" i="1"/>
  <c r="AU252" i="1"/>
  <c r="AS252" i="1" s="1"/>
  <c r="AL252" i="1"/>
  <c r="AG252" i="1"/>
  <c r="J252" i="1" s="1"/>
  <c r="Y252" i="1"/>
  <c r="X252" i="1"/>
  <c r="W252" i="1"/>
  <c r="P252" i="1"/>
  <c r="I252" i="1"/>
  <c r="H252" i="1" s="1"/>
  <c r="AA252" i="1" s="1"/>
  <c r="AY251" i="1"/>
  <c r="S251" i="1" s="1"/>
  <c r="AX251" i="1"/>
  <c r="AW251" i="1" s="1"/>
  <c r="AV251" i="1"/>
  <c r="AU251" i="1"/>
  <c r="AS251" i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AU250" i="1"/>
  <c r="AS250" i="1" s="1"/>
  <c r="AL250" i="1"/>
  <c r="AG250" i="1"/>
  <c r="J250" i="1" s="1"/>
  <c r="Y250" i="1"/>
  <c r="X250" i="1"/>
  <c r="P250" i="1"/>
  <c r="I250" i="1"/>
  <c r="H250" i="1" s="1"/>
  <c r="AA250" i="1" s="1"/>
  <c r="AY249" i="1"/>
  <c r="AX249" i="1"/>
  <c r="AV249" i="1"/>
  <c r="AU249" i="1"/>
  <c r="AS249" i="1" s="1"/>
  <c r="AL249" i="1"/>
  <c r="AG249" i="1"/>
  <c r="J249" i="1" s="1"/>
  <c r="Y249" i="1"/>
  <c r="X249" i="1"/>
  <c r="W249" i="1" s="1"/>
  <c r="P249" i="1"/>
  <c r="I249" i="1"/>
  <c r="H249" i="1" s="1"/>
  <c r="AY248" i="1"/>
  <c r="S248" i="1" s="1"/>
  <c r="AX248" i="1"/>
  <c r="AV248" i="1"/>
  <c r="AW248" i="1" s="1"/>
  <c r="AU248" i="1"/>
  <c r="AS248" i="1" s="1"/>
  <c r="AL248" i="1"/>
  <c r="I248" i="1" s="1"/>
  <c r="H248" i="1" s="1"/>
  <c r="AG248" i="1"/>
  <c r="J248" i="1" s="1"/>
  <c r="Y248" i="1"/>
  <c r="X248" i="1"/>
  <c r="P248" i="1"/>
  <c r="AY247" i="1"/>
  <c r="AX247" i="1"/>
  <c r="AW247" i="1"/>
  <c r="AV247" i="1"/>
  <c r="AU247" i="1"/>
  <c r="AS247" i="1" s="1"/>
  <c r="AL247" i="1"/>
  <c r="I247" i="1" s="1"/>
  <c r="H247" i="1" s="1"/>
  <c r="AA247" i="1" s="1"/>
  <c r="AG247" i="1"/>
  <c r="J247" i="1" s="1"/>
  <c r="Y247" i="1"/>
  <c r="X247" i="1"/>
  <c r="P247" i="1"/>
  <c r="AY246" i="1"/>
  <c r="AX246" i="1"/>
  <c r="AV246" i="1"/>
  <c r="AU246" i="1"/>
  <c r="AS246" i="1" s="1"/>
  <c r="AT246" i="1" s="1"/>
  <c r="AL246" i="1"/>
  <c r="I246" i="1" s="1"/>
  <c r="H246" i="1" s="1"/>
  <c r="AG246" i="1"/>
  <c r="J246" i="1" s="1"/>
  <c r="Y246" i="1"/>
  <c r="X246" i="1"/>
  <c r="S246" i="1"/>
  <c r="P246" i="1"/>
  <c r="AY245" i="1"/>
  <c r="AX245" i="1"/>
  <c r="AV245" i="1"/>
  <c r="AW245" i="1" s="1"/>
  <c r="AU245" i="1"/>
  <c r="AS245" i="1"/>
  <c r="AL245" i="1"/>
  <c r="AG245" i="1"/>
  <c r="Y245" i="1"/>
  <c r="X245" i="1"/>
  <c r="W245" i="1"/>
  <c r="S245" i="1"/>
  <c r="P245" i="1"/>
  <c r="J245" i="1"/>
  <c r="I245" i="1"/>
  <c r="H245" i="1" s="1"/>
  <c r="AY244" i="1"/>
  <c r="AX244" i="1"/>
  <c r="AW244" i="1"/>
  <c r="AV244" i="1"/>
  <c r="AU244" i="1"/>
  <c r="AS244" i="1" s="1"/>
  <c r="AL244" i="1"/>
  <c r="I244" i="1" s="1"/>
  <c r="H244" i="1" s="1"/>
  <c r="AA244" i="1" s="1"/>
  <c r="AG244" i="1"/>
  <c r="J244" i="1" s="1"/>
  <c r="Y244" i="1"/>
  <c r="X244" i="1"/>
  <c r="W244" i="1" s="1"/>
  <c r="P244" i="1"/>
  <c r="AY243" i="1"/>
  <c r="S243" i="1" s="1"/>
  <c r="AX243" i="1"/>
  <c r="AV243" i="1"/>
  <c r="AW243" i="1" s="1"/>
  <c r="AU243" i="1"/>
  <c r="AS243" i="1"/>
  <c r="AL243" i="1"/>
  <c r="I243" i="1" s="1"/>
  <c r="H243" i="1" s="1"/>
  <c r="AA243" i="1" s="1"/>
  <c r="AG243" i="1"/>
  <c r="Y243" i="1"/>
  <c r="X243" i="1"/>
  <c r="W243" i="1" s="1"/>
  <c r="P243" i="1"/>
  <c r="J243" i="1"/>
  <c r="AY242" i="1"/>
  <c r="S242" i="1" s="1"/>
  <c r="AX242" i="1"/>
  <c r="AV242" i="1"/>
  <c r="AU242" i="1"/>
  <c r="AS242" i="1" s="1"/>
  <c r="AT242" i="1" s="1"/>
  <c r="AL242" i="1"/>
  <c r="AG242" i="1"/>
  <c r="J242" i="1" s="1"/>
  <c r="Y242" i="1"/>
  <c r="W242" i="1" s="1"/>
  <c r="X242" i="1"/>
  <c r="P242" i="1"/>
  <c r="I242" i="1"/>
  <c r="H242" i="1" s="1"/>
  <c r="AA242" i="1" s="1"/>
  <c r="AY241" i="1"/>
  <c r="AX241" i="1"/>
  <c r="AV241" i="1"/>
  <c r="AW241" i="1" s="1"/>
  <c r="AU241" i="1"/>
  <c r="AS241" i="1" s="1"/>
  <c r="AL241" i="1"/>
  <c r="AG241" i="1"/>
  <c r="Y241" i="1"/>
  <c r="X241" i="1"/>
  <c r="W241" i="1" s="1"/>
  <c r="P241" i="1"/>
  <c r="J241" i="1"/>
  <c r="I241" i="1"/>
  <c r="H241" i="1" s="1"/>
  <c r="AY240" i="1"/>
  <c r="AX240" i="1"/>
  <c r="AV240" i="1"/>
  <c r="AW240" i="1" s="1"/>
  <c r="AU240" i="1"/>
  <c r="AS240" i="1" s="1"/>
  <c r="AL240" i="1"/>
  <c r="I240" i="1" s="1"/>
  <c r="H240" i="1" s="1"/>
  <c r="AG240" i="1"/>
  <c r="Y240" i="1"/>
  <c r="X240" i="1"/>
  <c r="W240" i="1"/>
  <c r="P240" i="1"/>
  <c r="J240" i="1"/>
  <c r="AY239" i="1"/>
  <c r="S239" i="1" s="1"/>
  <c r="AX239" i="1"/>
  <c r="AW239" i="1"/>
  <c r="AV239" i="1"/>
  <c r="AU239" i="1"/>
  <c r="AS239" i="1"/>
  <c r="AE239" i="1" s="1"/>
  <c r="AL239" i="1"/>
  <c r="I239" i="1" s="1"/>
  <c r="H239" i="1" s="1"/>
  <c r="AA239" i="1" s="1"/>
  <c r="AG239" i="1"/>
  <c r="J239" i="1" s="1"/>
  <c r="Y239" i="1"/>
  <c r="X239" i="1"/>
  <c r="P239" i="1"/>
  <c r="AY238" i="1"/>
  <c r="AX238" i="1"/>
  <c r="AV238" i="1"/>
  <c r="AU238" i="1"/>
  <c r="AS238" i="1" s="1"/>
  <c r="N238" i="1" s="1"/>
  <c r="AL238" i="1"/>
  <c r="AG238" i="1"/>
  <c r="J238" i="1" s="1"/>
  <c r="AA238" i="1"/>
  <c r="Y238" i="1"/>
  <c r="X238" i="1"/>
  <c r="P238" i="1"/>
  <c r="I238" i="1"/>
  <c r="H238" i="1" s="1"/>
  <c r="AY237" i="1"/>
  <c r="AX237" i="1"/>
  <c r="AW237" i="1"/>
  <c r="AV237" i="1"/>
  <c r="AU237" i="1"/>
  <c r="AS237" i="1" s="1"/>
  <c r="AF237" i="1" s="1"/>
  <c r="AL237" i="1"/>
  <c r="I237" i="1" s="1"/>
  <c r="AG237" i="1"/>
  <c r="J237" i="1" s="1"/>
  <c r="Y237" i="1"/>
  <c r="W237" i="1" s="1"/>
  <c r="X237" i="1"/>
  <c r="S237" i="1"/>
  <c r="P237" i="1"/>
  <c r="H237" i="1"/>
  <c r="AY236" i="1"/>
  <c r="AX236" i="1"/>
  <c r="AV236" i="1"/>
  <c r="AU236" i="1"/>
  <c r="AS236" i="1" s="1"/>
  <c r="AL236" i="1"/>
  <c r="AG236" i="1"/>
  <c r="J236" i="1" s="1"/>
  <c r="Y236" i="1"/>
  <c r="X236" i="1"/>
  <c r="P236" i="1"/>
  <c r="I236" i="1"/>
  <c r="H236" i="1"/>
  <c r="AY235" i="1"/>
  <c r="S235" i="1" s="1"/>
  <c r="AX235" i="1"/>
  <c r="AW235" i="1"/>
  <c r="AV235" i="1"/>
  <c r="AU235" i="1"/>
  <c r="AS235" i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U234" i="1"/>
  <c r="AS234" i="1" s="1"/>
  <c r="AT234" i="1"/>
  <c r="AL234" i="1"/>
  <c r="I234" i="1" s="1"/>
  <c r="H234" i="1" s="1"/>
  <c r="AG234" i="1"/>
  <c r="AE234" i="1"/>
  <c r="Y234" i="1"/>
  <c r="X234" i="1"/>
  <c r="W234" i="1" s="1"/>
  <c r="P234" i="1"/>
  <c r="N234" i="1"/>
  <c r="J234" i="1"/>
  <c r="AY233" i="1"/>
  <c r="AX233" i="1"/>
  <c r="AV233" i="1"/>
  <c r="AU233" i="1"/>
  <c r="AS233" i="1" s="1"/>
  <c r="AT233" i="1"/>
  <c r="AL233" i="1"/>
  <c r="AG233" i="1"/>
  <c r="J233" i="1" s="1"/>
  <c r="AF233" i="1"/>
  <c r="Y233" i="1"/>
  <c r="W233" i="1" s="1"/>
  <c r="X233" i="1"/>
  <c r="P233" i="1"/>
  <c r="N233" i="1"/>
  <c r="I233" i="1"/>
  <c r="H233" i="1" s="1"/>
  <c r="AY232" i="1"/>
  <c r="AX232" i="1"/>
  <c r="AV232" i="1"/>
  <c r="AU232" i="1"/>
  <c r="AS232" i="1"/>
  <c r="AL232" i="1"/>
  <c r="I232" i="1" s="1"/>
  <c r="AG232" i="1"/>
  <c r="J232" i="1" s="1"/>
  <c r="Y232" i="1"/>
  <c r="X232" i="1"/>
  <c r="S232" i="1"/>
  <c r="P232" i="1"/>
  <c r="H232" i="1"/>
  <c r="AY231" i="1"/>
  <c r="AX231" i="1"/>
  <c r="AV231" i="1"/>
  <c r="S231" i="1" s="1"/>
  <c r="AU231" i="1"/>
  <c r="AS231" i="1" s="1"/>
  <c r="K231" i="1" s="1"/>
  <c r="AL231" i="1"/>
  <c r="I231" i="1" s="1"/>
  <c r="H231" i="1" s="1"/>
  <c r="AG231" i="1"/>
  <c r="Y231" i="1"/>
  <c r="X231" i="1"/>
  <c r="P231" i="1"/>
  <c r="J231" i="1"/>
  <c r="AY230" i="1"/>
  <c r="AX230" i="1"/>
  <c r="AV230" i="1"/>
  <c r="AU230" i="1"/>
  <c r="AS230" i="1" s="1"/>
  <c r="AT230" i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S229" i="1" s="1"/>
  <c r="AU229" i="1"/>
  <c r="AS229" i="1" s="1"/>
  <c r="AE229" i="1" s="1"/>
  <c r="AL229" i="1"/>
  <c r="AG229" i="1"/>
  <c r="J229" i="1" s="1"/>
  <c r="Y229" i="1"/>
  <c r="X229" i="1"/>
  <c r="W229" i="1" s="1"/>
  <c r="P229" i="1"/>
  <c r="I229" i="1"/>
  <c r="H229" i="1" s="1"/>
  <c r="AY228" i="1"/>
  <c r="AX228" i="1"/>
  <c r="AV228" i="1"/>
  <c r="AU228" i="1"/>
  <c r="AS228" i="1" s="1"/>
  <c r="AL228" i="1"/>
  <c r="I228" i="1" s="1"/>
  <c r="H228" i="1" s="1"/>
  <c r="AA228" i="1" s="1"/>
  <c r="AG228" i="1"/>
  <c r="J228" i="1" s="1"/>
  <c r="Y228" i="1"/>
  <c r="X228" i="1"/>
  <c r="W228" i="1" s="1"/>
  <c r="P228" i="1"/>
  <c r="AY227" i="1"/>
  <c r="AX227" i="1"/>
  <c r="AV227" i="1"/>
  <c r="AU227" i="1"/>
  <c r="AS227" i="1"/>
  <c r="AL227" i="1"/>
  <c r="I227" i="1" s="1"/>
  <c r="H227" i="1" s="1"/>
  <c r="AG227" i="1"/>
  <c r="J227" i="1" s="1"/>
  <c r="Y227" i="1"/>
  <c r="X227" i="1"/>
  <c r="S227" i="1"/>
  <c r="P227" i="1"/>
  <c r="AY226" i="1"/>
  <c r="AX226" i="1"/>
  <c r="AW226" i="1" s="1"/>
  <c r="AV226" i="1"/>
  <c r="AU226" i="1"/>
  <c r="AS226" i="1" s="1"/>
  <c r="AL226" i="1"/>
  <c r="I226" i="1" s="1"/>
  <c r="H226" i="1" s="1"/>
  <c r="AG226" i="1"/>
  <c r="J226" i="1" s="1"/>
  <c r="Y226" i="1"/>
  <c r="X226" i="1"/>
  <c r="W226" i="1"/>
  <c r="P226" i="1"/>
  <c r="AY225" i="1"/>
  <c r="AX225" i="1"/>
  <c r="AW225" i="1"/>
  <c r="AV225" i="1"/>
  <c r="AU225" i="1"/>
  <c r="AS225" i="1" s="1"/>
  <c r="AL225" i="1"/>
  <c r="AG225" i="1"/>
  <c r="J225" i="1" s="1"/>
  <c r="Y225" i="1"/>
  <c r="X225" i="1"/>
  <c r="P225" i="1"/>
  <c r="I225" i="1"/>
  <c r="H225" i="1" s="1"/>
  <c r="AA225" i="1" s="1"/>
  <c r="AY224" i="1"/>
  <c r="AX224" i="1"/>
  <c r="AV224" i="1"/>
  <c r="AU224" i="1"/>
  <c r="AS224" i="1"/>
  <c r="AL224" i="1"/>
  <c r="AG224" i="1"/>
  <c r="J224" i="1" s="1"/>
  <c r="AF224" i="1"/>
  <c r="Y224" i="1"/>
  <c r="X224" i="1"/>
  <c r="P224" i="1"/>
  <c r="N224" i="1"/>
  <c r="I224" i="1"/>
  <c r="H224" i="1"/>
  <c r="AA224" i="1" s="1"/>
  <c r="AY223" i="1"/>
  <c r="S223" i="1" s="1"/>
  <c r="AX223" i="1"/>
  <c r="AV223" i="1"/>
  <c r="AU223" i="1"/>
  <c r="AS223" i="1"/>
  <c r="AL223" i="1"/>
  <c r="I223" i="1" s="1"/>
  <c r="AG223" i="1"/>
  <c r="J223" i="1" s="1"/>
  <c r="AF223" i="1"/>
  <c r="Y223" i="1"/>
  <c r="X223" i="1"/>
  <c r="W223" i="1" s="1"/>
  <c r="P223" i="1"/>
  <c r="H223" i="1"/>
  <c r="AY222" i="1"/>
  <c r="AX222" i="1"/>
  <c r="AV222" i="1"/>
  <c r="AU222" i="1"/>
  <c r="AS222" i="1" s="1"/>
  <c r="AE222" i="1" s="1"/>
  <c r="AL222" i="1"/>
  <c r="I222" i="1" s="1"/>
  <c r="H222" i="1" s="1"/>
  <c r="AG222" i="1"/>
  <c r="J222" i="1" s="1"/>
  <c r="Y222" i="1"/>
  <c r="X222" i="1"/>
  <c r="W222" i="1"/>
  <c r="P222" i="1"/>
  <c r="AY221" i="1"/>
  <c r="AX221" i="1"/>
  <c r="AW221" i="1"/>
  <c r="AV221" i="1"/>
  <c r="AU221" i="1"/>
  <c r="AS221" i="1" s="1"/>
  <c r="AT221" i="1"/>
  <c r="AL221" i="1"/>
  <c r="AG221" i="1"/>
  <c r="J221" i="1" s="1"/>
  <c r="Y221" i="1"/>
  <c r="X221" i="1"/>
  <c r="W221" i="1" s="1"/>
  <c r="P221" i="1"/>
  <c r="I221" i="1"/>
  <c r="H221" i="1" s="1"/>
  <c r="AY220" i="1"/>
  <c r="AX220" i="1"/>
  <c r="AV220" i="1"/>
  <c r="AU220" i="1"/>
  <c r="AS220" i="1"/>
  <c r="AF220" i="1" s="1"/>
  <c r="AL220" i="1"/>
  <c r="I220" i="1" s="1"/>
  <c r="H220" i="1" s="1"/>
  <c r="AG220" i="1"/>
  <c r="J220" i="1" s="1"/>
  <c r="Y220" i="1"/>
  <c r="X220" i="1"/>
  <c r="W220" i="1" s="1"/>
  <c r="P220" i="1"/>
  <c r="N220" i="1"/>
  <c r="AY219" i="1"/>
  <c r="S219" i="1" s="1"/>
  <c r="AX219" i="1"/>
  <c r="AV219" i="1"/>
  <c r="AU219" i="1"/>
  <c r="AS219" i="1" s="1"/>
  <c r="AL219" i="1"/>
  <c r="I219" i="1" s="1"/>
  <c r="H219" i="1" s="1"/>
  <c r="AG219" i="1"/>
  <c r="J219" i="1" s="1"/>
  <c r="AF219" i="1"/>
  <c r="AA219" i="1"/>
  <c r="Y219" i="1"/>
  <c r="X219" i="1"/>
  <c r="W219" i="1" s="1"/>
  <c r="P219" i="1"/>
  <c r="AY218" i="1"/>
  <c r="AX218" i="1"/>
  <c r="AV218" i="1"/>
  <c r="AU218" i="1"/>
  <c r="AS218" i="1" s="1"/>
  <c r="AL218" i="1"/>
  <c r="I218" i="1" s="1"/>
  <c r="H218" i="1" s="1"/>
  <c r="AG218" i="1"/>
  <c r="J218" i="1" s="1"/>
  <c r="Y218" i="1"/>
  <c r="X218" i="1"/>
  <c r="W218" i="1"/>
  <c r="P218" i="1"/>
  <c r="AY217" i="1"/>
  <c r="AX217" i="1"/>
  <c r="AV217" i="1"/>
  <c r="AU217" i="1"/>
  <c r="AS217" i="1" s="1"/>
  <c r="AF217" i="1" s="1"/>
  <c r="AL217" i="1"/>
  <c r="I217" i="1" s="1"/>
  <c r="H217" i="1" s="1"/>
  <c r="AG217" i="1"/>
  <c r="J217" i="1" s="1"/>
  <c r="Y217" i="1"/>
  <c r="X217" i="1"/>
  <c r="P217" i="1"/>
  <c r="AY216" i="1"/>
  <c r="S216" i="1" s="1"/>
  <c r="AX216" i="1"/>
  <c r="AV216" i="1"/>
  <c r="AU216" i="1"/>
  <c r="AS216" i="1"/>
  <c r="AL216" i="1"/>
  <c r="I216" i="1" s="1"/>
  <c r="H216" i="1" s="1"/>
  <c r="AA216" i="1" s="1"/>
  <c r="AG216" i="1"/>
  <c r="J216" i="1" s="1"/>
  <c r="Y216" i="1"/>
  <c r="X216" i="1"/>
  <c r="P216" i="1"/>
  <c r="AY215" i="1"/>
  <c r="AX215" i="1"/>
  <c r="AV215" i="1"/>
  <c r="S215" i="1" s="1"/>
  <c r="AU215" i="1"/>
  <c r="AS215" i="1"/>
  <c r="K215" i="1" s="1"/>
  <c r="AL215" i="1"/>
  <c r="I215" i="1" s="1"/>
  <c r="H215" i="1" s="1"/>
  <c r="AG215" i="1"/>
  <c r="Y215" i="1"/>
  <c r="X215" i="1"/>
  <c r="W215" i="1" s="1"/>
  <c r="P215" i="1"/>
  <c r="J215" i="1"/>
  <c r="AY214" i="1"/>
  <c r="AX214" i="1"/>
  <c r="AV214" i="1"/>
  <c r="AU214" i="1"/>
  <c r="AS214" i="1" s="1"/>
  <c r="AT214" i="1"/>
  <c r="AL214" i="1"/>
  <c r="I214" i="1" s="1"/>
  <c r="H214" i="1" s="1"/>
  <c r="AG214" i="1"/>
  <c r="AE214" i="1"/>
  <c r="Y214" i="1"/>
  <c r="X214" i="1"/>
  <c r="W214" i="1" s="1"/>
  <c r="P214" i="1"/>
  <c r="N214" i="1"/>
  <c r="J214" i="1"/>
  <c r="AY213" i="1"/>
  <c r="AX213" i="1"/>
  <c r="AW213" i="1" s="1"/>
  <c r="AV213" i="1"/>
  <c r="AU213" i="1"/>
  <c r="AS213" i="1" s="1"/>
  <c r="AL213" i="1"/>
  <c r="I213" i="1" s="1"/>
  <c r="H213" i="1" s="1"/>
  <c r="AG213" i="1"/>
  <c r="J213" i="1" s="1"/>
  <c r="Y213" i="1"/>
  <c r="X213" i="1"/>
  <c r="W213" i="1"/>
  <c r="P213" i="1"/>
  <c r="AY212" i="1"/>
  <c r="AX212" i="1"/>
  <c r="AV212" i="1"/>
  <c r="AU212" i="1"/>
  <c r="AS212" i="1"/>
  <c r="AL212" i="1"/>
  <c r="I212" i="1" s="1"/>
  <c r="H212" i="1" s="1"/>
  <c r="AA212" i="1" s="1"/>
  <c r="AG212" i="1"/>
  <c r="Y212" i="1"/>
  <c r="X212" i="1"/>
  <c r="P212" i="1"/>
  <c r="J212" i="1"/>
  <c r="AY211" i="1"/>
  <c r="S211" i="1" s="1"/>
  <c r="AX211" i="1"/>
  <c r="AV211" i="1"/>
  <c r="AW211" i="1" s="1"/>
  <c r="AU211" i="1"/>
  <c r="AS211" i="1"/>
  <c r="AL211" i="1"/>
  <c r="I211" i="1" s="1"/>
  <c r="H211" i="1" s="1"/>
  <c r="AG211" i="1"/>
  <c r="J211" i="1" s="1"/>
  <c r="Y211" i="1"/>
  <c r="X211" i="1"/>
  <c r="P211" i="1"/>
  <c r="AY210" i="1"/>
  <c r="AX210" i="1"/>
  <c r="AW210" i="1"/>
  <c r="AV210" i="1"/>
  <c r="S210" i="1" s="1"/>
  <c r="AU210" i="1"/>
  <c r="AS210" i="1" s="1"/>
  <c r="AL210" i="1"/>
  <c r="I210" i="1" s="1"/>
  <c r="H210" i="1" s="1"/>
  <c r="AG210" i="1"/>
  <c r="Y210" i="1"/>
  <c r="X210" i="1"/>
  <c r="W210" i="1"/>
  <c r="P210" i="1"/>
  <c r="N210" i="1"/>
  <c r="J210" i="1"/>
  <c r="AY209" i="1"/>
  <c r="AX209" i="1"/>
  <c r="AV209" i="1"/>
  <c r="AW209" i="1" s="1"/>
  <c r="AU209" i="1"/>
  <c r="AS209" i="1" s="1"/>
  <c r="AL209" i="1"/>
  <c r="AG209" i="1"/>
  <c r="J209" i="1" s="1"/>
  <c r="Y209" i="1"/>
  <c r="W209" i="1" s="1"/>
  <c r="X209" i="1"/>
  <c r="P209" i="1"/>
  <c r="N209" i="1"/>
  <c r="I209" i="1"/>
  <c r="H209" i="1" s="1"/>
  <c r="AA209" i="1" s="1"/>
  <c r="AY208" i="1"/>
  <c r="AX208" i="1"/>
  <c r="AV208" i="1"/>
  <c r="AU208" i="1"/>
  <c r="AS208" i="1"/>
  <c r="AF208" i="1" s="1"/>
  <c r="AL208" i="1"/>
  <c r="AG208" i="1"/>
  <c r="J208" i="1" s="1"/>
  <c r="Y208" i="1"/>
  <c r="X208" i="1"/>
  <c r="P208" i="1"/>
  <c r="I208" i="1"/>
  <c r="H208" i="1"/>
  <c r="AA208" i="1" s="1"/>
  <c r="AY207" i="1"/>
  <c r="AX207" i="1"/>
  <c r="AV207" i="1"/>
  <c r="AU207" i="1"/>
  <c r="AS207" i="1" s="1"/>
  <c r="AF207" i="1" s="1"/>
  <c r="AL207" i="1"/>
  <c r="I207" i="1" s="1"/>
  <c r="H207" i="1" s="1"/>
  <c r="AG207" i="1"/>
  <c r="Y207" i="1"/>
  <c r="X207" i="1"/>
  <c r="W207" i="1" s="1"/>
  <c r="S207" i="1"/>
  <c r="P207" i="1"/>
  <c r="J207" i="1"/>
  <c r="AY206" i="1"/>
  <c r="AX206" i="1"/>
  <c r="AV206" i="1"/>
  <c r="AU206" i="1"/>
  <c r="AS206" i="1" s="1"/>
  <c r="AL206" i="1"/>
  <c r="I206" i="1" s="1"/>
  <c r="H206" i="1" s="1"/>
  <c r="AG206" i="1"/>
  <c r="Y206" i="1"/>
  <c r="X206" i="1"/>
  <c r="W206" i="1" s="1"/>
  <c r="P206" i="1"/>
  <c r="J206" i="1"/>
  <c r="AY205" i="1"/>
  <c r="AX205" i="1"/>
  <c r="AW205" i="1"/>
  <c r="AV205" i="1"/>
  <c r="AU205" i="1"/>
  <c r="AS205" i="1" s="1"/>
  <c r="AT205" i="1" s="1"/>
  <c r="AL205" i="1"/>
  <c r="I205" i="1" s="1"/>
  <c r="H205" i="1" s="1"/>
  <c r="AG205" i="1"/>
  <c r="J205" i="1" s="1"/>
  <c r="Y205" i="1"/>
  <c r="X205" i="1"/>
  <c r="W205" i="1" s="1"/>
  <c r="P205" i="1"/>
  <c r="AY204" i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S203" i="1" s="1"/>
  <c r="AU203" i="1"/>
  <c r="AS203" i="1" s="1"/>
  <c r="AL203" i="1"/>
  <c r="I203" i="1" s="1"/>
  <c r="H203" i="1" s="1"/>
  <c r="AA203" i="1" s="1"/>
  <c r="AG203" i="1"/>
  <c r="Y203" i="1"/>
  <c r="X203" i="1"/>
  <c r="W203" i="1" s="1"/>
  <c r="P203" i="1"/>
  <c r="J203" i="1"/>
  <c r="AY202" i="1"/>
  <c r="AX202" i="1"/>
  <c r="AW202" i="1"/>
  <c r="AV202" i="1"/>
  <c r="S202" i="1" s="1"/>
  <c r="AU202" i="1"/>
  <c r="AS202" i="1" s="1"/>
  <c r="N202" i="1" s="1"/>
  <c r="AL202" i="1"/>
  <c r="I202" i="1" s="1"/>
  <c r="H202" i="1" s="1"/>
  <c r="AG202" i="1"/>
  <c r="Y202" i="1"/>
  <c r="X202" i="1"/>
  <c r="W202" i="1"/>
  <c r="P202" i="1"/>
  <c r="J202" i="1"/>
  <c r="AY201" i="1"/>
  <c r="AX201" i="1"/>
  <c r="AV201" i="1"/>
  <c r="AU201" i="1"/>
  <c r="AS201" i="1" s="1"/>
  <c r="N201" i="1" s="1"/>
  <c r="AL201" i="1"/>
  <c r="I201" i="1" s="1"/>
  <c r="H201" i="1" s="1"/>
  <c r="AG201" i="1"/>
  <c r="J201" i="1" s="1"/>
  <c r="AF201" i="1"/>
  <c r="Y201" i="1"/>
  <c r="X201" i="1"/>
  <c r="P201" i="1"/>
  <c r="AY200" i="1"/>
  <c r="AX200" i="1"/>
  <c r="AV200" i="1"/>
  <c r="AU200" i="1"/>
  <c r="AS200" i="1" s="1"/>
  <c r="K200" i="1" s="1"/>
  <c r="AL200" i="1"/>
  <c r="I200" i="1" s="1"/>
  <c r="H200" i="1" s="1"/>
  <c r="AG200" i="1"/>
  <c r="J200" i="1" s="1"/>
  <c r="Y200" i="1"/>
  <c r="X200" i="1"/>
  <c r="S200" i="1"/>
  <c r="P200" i="1"/>
  <c r="AY199" i="1"/>
  <c r="AX199" i="1"/>
  <c r="AV199" i="1"/>
  <c r="AU199" i="1"/>
  <c r="AT199" i="1"/>
  <c r="AS199" i="1"/>
  <c r="AL199" i="1"/>
  <c r="I199" i="1" s="1"/>
  <c r="H199" i="1" s="1"/>
  <c r="AG199" i="1"/>
  <c r="Y199" i="1"/>
  <c r="X199" i="1"/>
  <c r="S199" i="1"/>
  <c r="P199" i="1"/>
  <c r="J199" i="1"/>
  <c r="AY198" i="1"/>
  <c r="AX198" i="1"/>
  <c r="AV198" i="1"/>
  <c r="AU198" i="1"/>
  <c r="AS198" i="1" s="1"/>
  <c r="AT198" i="1" s="1"/>
  <c r="AL198" i="1"/>
  <c r="I198" i="1" s="1"/>
  <c r="H198" i="1" s="1"/>
  <c r="AG198" i="1"/>
  <c r="AE198" i="1"/>
  <c r="Y198" i="1"/>
  <c r="W198" i="1" s="1"/>
  <c r="X198" i="1"/>
  <c r="P198" i="1"/>
  <c r="J198" i="1"/>
  <c r="AY197" i="1"/>
  <c r="AX197" i="1"/>
  <c r="AV197" i="1"/>
  <c r="AU197" i="1"/>
  <c r="AS197" i="1" s="1"/>
  <c r="N197" i="1" s="1"/>
  <c r="AL197" i="1"/>
  <c r="AG197" i="1"/>
  <c r="J197" i="1" s="1"/>
  <c r="Y197" i="1"/>
  <c r="X197" i="1"/>
  <c r="W197" i="1" s="1"/>
  <c r="P197" i="1"/>
  <c r="I197" i="1"/>
  <c r="H197" i="1" s="1"/>
  <c r="AA197" i="1" s="1"/>
  <c r="AY196" i="1"/>
  <c r="S196" i="1" s="1"/>
  <c r="AX196" i="1"/>
  <c r="AV196" i="1"/>
  <c r="AU196" i="1"/>
  <c r="AS196" i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 s="1"/>
  <c r="AL195" i="1"/>
  <c r="I195" i="1" s="1"/>
  <c r="H195" i="1" s="1"/>
  <c r="AA195" i="1" s="1"/>
  <c r="AG195" i="1"/>
  <c r="Y195" i="1"/>
  <c r="X195" i="1"/>
  <c r="W195" i="1" s="1"/>
  <c r="S195" i="1"/>
  <c r="P195" i="1"/>
  <c r="J195" i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W194" i="1"/>
  <c r="P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W193" i="1" s="1"/>
  <c r="X193" i="1"/>
  <c r="P193" i="1"/>
  <c r="N193" i="1"/>
  <c r="AY192" i="1"/>
  <c r="AX192" i="1"/>
  <c r="AV192" i="1"/>
  <c r="AU192" i="1"/>
  <c r="AS192" i="1"/>
  <c r="AF192" i="1" s="1"/>
  <c r="AL192" i="1"/>
  <c r="I192" i="1" s="1"/>
  <c r="H192" i="1" s="1"/>
  <c r="AA192" i="1" s="1"/>
  <c r="AG192" i="1"/>
  <c r="Y192" i="1"/>
  <c r="X192" i="1"/>
  <c r="W192" i="1" s="1"/>
  <c r="P192" i="1"/>
  <c r="J192" i="1"/>
  <c r="AY191" i="1"/>
  <c r="AX191" i="1"/>
  <c r="AV191" i="1"/>
  <c r="AU191" i="1"/>
  <c r="AS191" i="1" s="1"/>
  <c r="AL191" i="1"/>
  <c r="I191" i="1" s="1"/>
  <c r="AG191" i="1"/>
  <c r="J191" i="1" s="1"/>
  <c r="Y191" i="1"/>
  <c r="X191" i="1"/>
  <c r="S191" i="1"/>
  <c r="P191" i="1"/>
  <c r="H191" i="1"/>
  <c r="AY190" i="1"/>
  <c r="AX190" i="1"/>
  <c r="AV190" i="1"/>
  <c r="S190" i="1" s="1"/>
  <c r="T190" i="1" s="1"/>
  <c r="U190" i="1" s="1"/>
  <c r="AU190" i="1"/>
  <c r="AS190" i="1" s="1"/>
  <c r="AE190" i="1" s="1"/>
  <c r="AL190" i="1"/>
  <c r="I190" i="1" s="1"/>
  <c r="H190" i="1" s="1"/>
  <c r="AG190" i="1"/>
  <c r="Y190" i="1"/>
  <c r="X190" i="1"/>
  <c r="W190" i="1"/>
  <c r="P190" i="1"/>
  <c r="J190" i="1"/>
  <c r="AY189" i="1"/>
  <c r="AX189" i="1"/>
  <c r="AV189" i="1"/>
  <c r="AW189" i="1" s="1"/>
  <c r="AU189" i="1"/>
  <c r="AS189" i="1" s="1"/>
  <c r="AL189" i="1"/>
  <c r="I189" i="1" s="1"/>
  <c r="H189" i="1" s="1"/>
  <c r="AG189" i="1"/>
  <c r="J189" i="1" s="1"/>
  <c r="Y189" i="1"/>
  <c r="X189" i="1"/>
  <c r="W189" i="1"/>
  <c r="P189" i="1"/>
  <c r="AY188" i="1"/>
  <c r="S188" i="1" s="1"/>
  <c r="AX188" i="1"/>
  <c r="AV188" i="1"/>
  <c r="AW188" i="1" s="1"/>
  <c r="AU188" i="1"/>
  <c r="AS188" i="1" s="1"/>
  <c r="AL188" i="1"/>
  <c r="I188" i="1" s="1"/>
  <c r="AG188" i="1"/>
  <c r="J188" i="1" s="1"/>
  <c r="Y188" i="1"/>
  <c r="X188" i="1"/>
  <c r="P188" i="1"/>
  <c r="H188" i="1"/>
  <c r="AY187" i="1"/>
  <c r="AX187" i="1"/>
  <c r="AV187" i="1"/>
  <c r="S187" i="1" s="1"/>
  <c r="T187" i="1" s="1"/>
  <c r="U187" i="1" s="1"/>
  <c r="V187" i="1" s="1"/>
  <c r="Z187" i="1" s="1"/>
  <c r="AU187" i="1"/>
  <c r="AS187" i="1" s="1"/>
  <c r="AL187" i="1"/>
  <c r="I187" i="1" s="1"/>
  <c r="AG187" i="1"/>
  <c r="J187" i="1" s="1"/>
  <c r="Y187" i="1"/>
  <c r="X187" i="1"/>
  <c r="W187" i="1" s="1"/>
  <c r="P187" i="1"/>
  <c r="K187" i="1"/>
  <c r="H187" i="1"/>
  <c r="AY186" i="1"/>
  <c r="AX186" i="1"/>
  <c r="AV186" i="1"/>
  <c r="AU186" i="1"/>
  <c r="AS186" i="1" s="1"/>
  <c r="AL186" i="1"/>
  <c r="I186" i="1" s="1"/>
  <c r="H186" i="1" s="1"/>
  <c r="AG186" i="1"/>
  <c r="Y186" i="1"/>
  <c r="X186" i="1"/>
  <c r="W186" i="1"/>
  <c r="P186" i="1"/>
  <c r="J186" i="1"/>
  <c r="AY185" i="1"/>
  <c r="AX185" i="1"/>
  <c r="AV185" i="1"/>
  <c r="AU185" i="1"/>
  <c r="AS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AW184" i="1" s="1"/>
  <c r="AU184" i="1"/>
  <c r="AS184" i="1"/>
  <c r="K184" i="1" s="1"/>
  <c r="AL184" i="1"/>
  <c r="AG184" i="1"/>
  <c r="Y184" i="1"/>
  <c r="X184" i="1"/>
  <c r="W184" i="1" s="1"/>
  <c r="P184" i="1"/>
  <c r="J184" i="1"/>
  <c r="I184" i="1"/>
  <c r="H184" i="1" s="1"/>
  <c r="AY183" i="1"/>
  <c r="AX183" i="1"/>
  <c r="AV183" i="1"/>
  <c r="S183" i="1" s="1"/>
  <c r="AU183" i="1"/>
  <c r="AS183" i="1"/>
  <c r="AL183" i="1"/>
  <c r="I183" i="1" s="1"/>
  <c r="H183" i="1" s="1"/>
  <c r="AG183" i="1"/>
  <c r="Y183" i="1"/>
  <c r="X183" i="1"/>
  <c r="P183" i="1"/>
  <c r="J183" i="1"/>
  <c r="AY182" i="1"/>
  <c r="AX182" i="1"/>
  <c r="AV182" i="1"/>
  <c r="AU182" i="1"/>
  <c r="AS182" i="1" s="1"/>
  <c r="AT182" i="1" s="1"/>
  <c r="AL182" i="1"/>
  <c r="I182" i="1" s="1"/>
  <c r="H182" i="1" s="1"/>
  <c r="AG182" i="1"/>
  <c r="J182" i="1" s="1"/>
  <c r="Y182" i="1"/>
  <c r="X182" i="1"/>
  <c r="P182" i="1"/>
  <c r="N182" i="1"/>
  <c r="AY181" i="1"/>
  <c r="AX181" i="1"/>
  <c r="AV181" i="1"/>
  <c r="AU181" i="1"/>
  <c r="AS181" i="1"/>
  <c r="AT181" i="1" s="1"/>
  <c r="AL181" i="1"/>
  <c r="AG181" i="1"/>
  <c r="J181" i="1" s="1"/>
  <c r="AF181" i="1"/>
  <c r="AE181" i="1"/>
  <c r="Y181" i="1"/>
  <c r="X181" i="1"/>
  <c r="P181" i="1"/>
  <c r="N181" i="1"/>
  <c r="I181" i="1"/>
  <c r="H181" i="1"/>
  <c r="AA181" i="1" s="1"/>
  <c r="AY180" i="1"/>
  <c r="AX180" i="1"/>
  <c r="AV180" i="1"/>
  <c r="AU180" i="1"/>
  <c r="AS180" i="1"/>
  <c r="AL180" i="1"/>
  <c r="AG180" i="1"/>
  <c r="J180" i="1" s="1"/>
  <c r="AF180" i="1"/>
  <c r="AA180" i="1"/>
  <c r="Y180" i="1"/>
  <c r="X180" i="1"/>
  <c r="P180" i="1"/>
  <c r="N180" i="1"/>
  <c r="I180" i="1"/>
  <c r="H180" i="1"/>
  <c r="AY179" i="1"/>
  <c r="S179" i="1" s="1"/>
  <c r="AX179" i="1"/>
  <c r="AV179" i="1"/>
  <c r="AU179" i="1"/>
  <c r="AS179" i="1" s="1"/>
  <c r="AL179" i="1"/>
  <c r="I179" i="1" s="1"/>
  <c r="H179" i="1" s="1"/>
  <c r="AA179" i="1" s="1"/>
  <c r="AG179" i="1"/>
  <c r="J179" i="1" s="1"/>
  <c r="Y179" i="1"/>
  <c r="X179" i="1"/>
  <c r="W179" i="1" s="1"/>
  <c r="P179" i="1"/>
  <c r="AY178" i="1"/>
  <c r="AX178" i="1"/>
  <c r="AV178" i="1"/>
  <c r="S178" i="1" s="1"/>
  <c r="T178" i="1" s="1"/>
  <c r="U178" i="1" s="1"/>
  <c r="AU178" i="1"/>
  <c r="AS178" i="1" s="1"/>
  <c r="AE178" i="1" s="1"/>
  <c r="AL178" i="1"/>
  <c r="I178" i="1" s="1"/>
  <c r="H178" i="1" s="1"/>
  <c r="AG178" i="1"/>
  <c r="Y178" i="1"/>
  <c r="X178" i="1"/>
  <c r="W178" i="1"/>
  <c r="P178" i="1"/>
  <c r="J178" i="1"/>
  <c r="AY177" i="1"/>
  <c r="AX177" i="1"/>
  <c r="AW177" i="1"/>
  <c r="AV177" i="1"/>
  <c r="AU177" i="1"/>
  <c r="AS177" i="1" s="1"/>
  <c r="AT177" i="1"/>
  <c r="AL177" i="1"/>
  <c r="I177" i="1" s="1"/>
  <c r="H177" i="1" s="1"/>
  <c r="AG177" i="1"/>
  <c r="J177" i="1" s="1"/>
  <c r="Y177" i="1"/>
  <c r="X177" i="1"/>
  <c r="W177" i="1" s="1"/>
  <c r="P177" i="1"/>
  <c r="N177" i="1"/>
  <c r="AY176" i="1"/>
  <c r="S176" i="1" s="1"/>
  <c r="AX176" i="1"/>
  <c r="AV176" i="1"/>
  <c r="AU176" i="1"/>
  <c r="AS176" i="1"/>
  <c r="AL176" i="1"/>
  <c r="I176" i="1" s="1"/>
  <c r="H176" i="1" s="1"/>
  <c r="AA176" i="1" s="1"/>
  <c r="AG176" i="1"/>
  <c r="J176" i="1" s="1"/>
  <c r="AF176" i="1"/>
  <c r="Y176" i="1"/>
  <c r="X176" i="1"/>
  <c r="W176" i="1" s="1"/>
  <c r="P176" i="1"/>
  <c r="N176" i="1"/>
  <c r="AY175" i="1"/>
  <c r="AX175" i="1"/>
  <c r="AV175" i="1"/>
  <c r="S175" i="1" s="1"/>
  <c r="AU175" i="1"/>
  <c r="AS175" i="1" s="1"/>
  <c r="AL175" i="1"/>
  <c r="I175" i="1" s="1"/>
  <c r="AG175" i="1"/>
  <c r="Y175" i="1"/>
  <c r="X175" i="1"/>
  <c r="W175" i="1" s="1"/>
  <c r="P175" i="1"/>
  <c r="J175" i="1"/>
  <c r="H175" i="1"/>
  <c r="AY174" i="1"/>
  <c r="AX174" i="1"/>
  <c r="AV174" i="1"/>
  <c r="AU174" i="1"/>
  <c r="AS174" i="1" s="1"/>
  <c r="AT174" i="1"/>
  <c r="AL174" i="1"/>
  <c r="I174" i="1" s="1"/>
  <c r="H174" i="1" s="1"/>
  <c r="AG174" i="1"/>
  <c r="J174" i="1" s="1"/>
  <c r="AE174" i="1"/>
  <c r="Y174" i="1"/>
  <c r="X174" i="1"/>
  <c r="W174" i="1"/>
  <c r="P174" i="1"/>
  <c r="N174" i="1"/>
  <c r="AY173" i="1"/>
  <c r="AX173" i="1"/>
  <c r="AV173" i="1"/>
  <c r="AU173" i="1"/>
  <c r="AS173" i="1"/>
  <c r="AL173" i="1"/>
  <c r="AG173" i="1"/>
  <c r="J173" i="1" s="1"/>
  <c r="AF173" i="1"/>
  <c r="Y173" i="1"/>
  <c r="X173" i="1"/>
  <c r="P173" i="1"/>
  <c r="K173" i="1"/>
  <c r="I173" i="1"/>
  <c r="H173" i="1" s="1"/>
  <c r="AY172" i="1"/>
  <c r="AX172" i="1"/>
  <c r="AV172" i="1"/>
  <c r="S172" i="1" s="1"/>
  <c r="AU172" i="1"/>
  <c r="AS172" i="1" s="1"/>
  <c r="AL172" i="1"/>
  <c r="I172" i="1" s="1"/>
  <c r="AG172" i="1"/>
  <c r="J172" i="1" s="1"/>
  <c r="Y172" i="1"/>
  <c r="X172" i="1"/>
  <c r="P172" i="1"/>
  <c r="H172" i="1"/>
  <c r="AY171" i="1"/>
  <c r="AX171" i="1"/>
  <c r="AV171" i="1"/>
  <c r="AU171" i="1"/>
  <c r="AS171" i="1"/>
  <c r="AL171" i="1"/>
  <c r="I171" i="1" s="1"/>
  <c r="H171" i="1" s="1"/>
  <c r="AG171" i="1"/>
  <c r="J171" i="1" s="1"/>
  <c r="Y171" i="1"/>
  <c r="X171" i="1"/>
  <c r="W171" i="1" s="1"/>
  <c r="S171" i="1"/>
  <c r="P171" i="1"/>
  <c r="AY170" i="1"/>
  <c r="AX170" i="1"/>
  <c r="AV170" i="1"/>
  <c r="AU170" i="1"/>
  <c r="AS170" i="1" s="1"/>
  <c r="N170" i="1" s="1"/>
  <c r="AL170" i="1"/>
  <c r="I170" i="1" s="1"/>
  <c r="H170" i="1" s="1"/>
  <c r="AG170" i="1"/>
  <c r="J170" i="1" s="1"/>
  <c r="Y170" i="1"/>
  <c r="W170" i="1" s="1"/>
  <c r="X170" i="1"/>
  <c r="P170" i="1"/>
  <c r="AY169" i="1"/>
  <c r="AX169" i="1"/>
  <c r="AW169" i="1"/>
  <c r="AV169" i="1"/>
  <c r="AU169" i="1"/>
  <c r="AS169" i="1" s="1"/>
  <c r="AL169" i="1"/>
  <c r="AG169" i="1"/>
  <c r="J169" i="1" s="1"/>
  <c r="Y169" i="1"/>
  <c r="X169" i="1"/>
  <c r="P169" i="1"/>
  <c r="I169" i="1"/>
  <c r="H169" i="1" s="1"/>
  <c r="AY168" i="1"/>
  <c r="AX168" i="1"/>
  <c r="AV168" i="1"/>
  <c r="AU168" i="1"/>
  <c r="AS168" i="1"/>
  <c r="AF168" i="1" s="1"/>
  <c r="AL168" i="1"/>
  <c r="AG168" i="1"/>
  <c r="J168" i="1" s="1"/>
  <c r="Y168" i="1"/>
  <c r="X168" i="1"/>
  <c r="P168" i="1"/>
  <c r="I168" i="1"/>
  <c r="H168" i="1" s="1"/>
  <c r="AA168" i="1" s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S167" i="1"/>
  <c r="P167" i="1"/>
  <c r="AY166" i="1"/>
  <c r="AX166" i="1"/>
  <c r="AW166" i="1" s="1"/>
  <c r="AV166" i="1"/>
  <c r="AU166" i="1"/>
  <c r="AS166" i="1" s="1"/>
  <c r="AL166" i="1"/>
  <c r="I166" i="1" s="1"/>
  <c r="H166" i="1" s="1"/>
  <c r="AG166" i="1"/>
  <c r="Y166" i="1"/>
  <c r="X166" i="1"/>
  <c r="W166" i="1"/>
  <c r="P166" i="1"/>
  <c r="J166" i="1"/>
  <c r="AY165" i="1"/>
  <c r="AX165" i="1"/>
  <c r="AV165" i="1"/>
  <c r="AW165" i="1" s="1"/>
  <c r="AU165" i="1"/>
  <c r="AS165" i="1" s="1"/>
  <c r="AL165" i="1"/>
  <c r="I165" i="1" s="1"/>
  <c r="H165" i="1" s="1"/>
  <c r="AA165" i="1" s="1"/>
  <c r="AG165" i="1"/>
  <c r="J165" i="1" s="1"/>
  <c r="Y165" i="1"/>
  <c r="X165" i="1"/>
  <c r="W165" i="1"/>
  <c r="P165" i="1"/>
  <c r="AY164" i="1"/>
  <c r="AX164" i="1"/>
  <c r="AV164" i="1"/>
  <c r="AW164" i="1" s="1"/>
  <c r="AU164" i="1"/>
  <c r="AS164" i="1" s="1"/>
  <c r="K164" i="1" s="1"/>
  <c r="AL164" i="1"/>
  <c r="I164" i="1" s="1"/>
  <c r="H164" i="1" s="1"/>
  <c r="AG164" i="1"/>
  <c r="Y164" i="1"/>
  <c r="X164" i="1"/>
  <c r="P164" i="1"/>
  <c r="J164" i="1"/>
  <c r="AY163" i="1"/>
  <c r="AX163" i="1"/>
  <c r="AV163" i="1"/>
  <c r="AU163" i="1"/>
  <c r="AT163" i="1"/>
  <c r="AS163" i="1"/>
  <c r="AL163" i="1"/>
  <c r="I163" i="1" s="1"/>
  <c r="H163" i="1" s="1"/>
  <c r="AG163" i="1"/>
  <c r="Y163" i="1"/>
  <c r="X163" i="1"/>
  <c r="W163" i="1" s="1"/>
  <c r="S163" i="1"/>
  <c r="P163" i="1"/>
  <c r="J163" i="1"/>
  <c r="AY162" i="1"/>
  <c r="AX162" i="1"/>
  <c r="AV162" i="1"/>
  <c r="AU162" i="1"/>
  <c r="AS162" i="1" s="1"/>
  <c r="AL162" i="1"/>
  <c r="I162" i="1" s="1"/>
  <c r="H162" i="1" s="1"/>
  <c r="AG162" i="1"/>
  <c r="J162" i="1" s="1"/>
  <c r="Y162" i="1"/>
  <c r="X162" i="1"/>
  <c r="W162" i="1" s="1"/>
  <c r="P162" i="1"/>
  <c r="N162" i="1"/>
  <c r="AY161" i="1"/>
  <c r="AX161" i="1"/>
  <c r="AV161" i="1"/>
  <c r="AU161" i="1"/>
  <c r="AS161" i="1" s="1"/>
  <c r="AT161" i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/>
  <c r="AF160" i="1" s="1"/>
  <c r="AL160" i="1"/>
  <c r="I160" i="1" s="1"/>
  <c r="H160" i="1" s="1"/>
  <c r="AA160" i="1" s="1"/>
  <c r="AG160" i="1"/>
  <c r="Y160" i="1"/>
  <c r="X160" i="1"/>
  <c r="W160" i="1" s="1"/>
  <c r="P160" i="1"/>
  <c r="J160" i="1"/>
  <c r="AY159" i="1"/>
  <c r="AX159" i="1"/>
  <c r="AV159" i="1"/>
  <c r="AU159" i="1"/>
  <c r="AS159" i="1" s="1"/>
  <c r="AL159" i="1"/>
  <c r="I159" i="1" s="1"/>
  <c r="AG159" i="1"/>
  <c r="J159" i="1" s="1"/>
  <c r="Y159" i="1"/>
  <c r="X159" i="1"/>
  <c r="S159" i="1"/>
  <c r="P159" i="1"/>
  <c r="H159" i="1"/>
  <c r="AY158" i="1"/>
  <c r="AX158" i="1"/>
  <c r="AW158" i="1"/>
  <c r="AV158" i="1"/>
  <c r="AU158" i="1"/>
  <c r="AS158" i="1" s="1"/>
  <c r="AL158" i="1"/>
  <c r="I158" i="1" s="1"/>
  <c r="H158" i="1" s="1"/>
  <c r="AG158" i="1"/>
  <c r="AE158" i="1"/>
  <c r="Y158" i="1"/>
  <c r="W158" i="1" s="1"/>
  <c r="X158" i="1"/>
  <c r="P158" i="1"/>
  <c r="J158" i="1"/>
  <c r="AY157" i="1"/>
  <c r="AX157" i="1"/>
  <c r="AV157" i="1"/>
  <c r="AW157" i="1" s="1"/>
  <c r="AU157" i="1"/>
  <c r="AS157" i="1"/>
  <c r="AT157" i="1" s="1"/>
  <c r="AL157" i="1"/>
  <c r="AG157" i="1"/>
  <c r="J157" i="1" s="1"/>
  <c r="AF157" i="1"/>
  <c r="AE157" i="1"/>
  <c r="Y157" i="1"/>
  <c r="X157" i="1"/>
  <c r="P157" i="1"/>
  <c r="N157" i="1"/>
  <c r="I157" i="1"/>
  <c r="H157" i="1" s="1"/>
  <c r="AA157" i="1" s="1"/>
  <c r="AY156" i="1"/>
  <c r="AX156" i="1"/>
  <c r="AV156" i="1"/>
  <c r="AW156" i="1" s="1"/>
  <c r="AU156" i="1"/>
  <c r="AS156" i="1"/>
  <c r="AL156" i="1"/>
  <c r="I156" i="1" s="1"/>
  <c r="H156" i="1" s="1"/>
  <c r="AA156" i="1" s="1"/>
  <c r="AG156" i="1"/>
  <c r="J156" i="1" s="1"/>
  <c r="Y156" i="1"/>
  <c r="X156" i="1"/>
  <c r="W156" i="1" s="1"/>
  <c r="P156" i="1"/>
  <c r="AY155" i="1"/>
  <c r="AX155" i="1"/>
  <c r="AV155" i="1"/>
  <c r="AU155" i="1"/>
  <c r="AS155" i="1"/>
  <c r="AL155" i="1"/>
  <c r="I155" i="1" s="1"/>
  <c r="H155" i="1" s="1"/>
  <c r="AG155" i="1"/>
  <c r="J155" i="1" s="1"/>
  <c r="Y155" i="1"/>
  <c r="X155" i="1"/>
  <c r="W155" i="1" s="1"/>
  <c r="S155" i="1"/>
  <c r="P155" i="1"/>
  <c r="AY154" i="1"/>
  <c r="AX154" i="1"/>
  <c r="AV154" i="1"/>
  <c r="AU154" i="1"/>
  <c r="AS154" i="1" s="1"/>
  <c r="AT154" i="1"/>
  <c r="AL154" i="1"/>
  <c r="I154" i="1" s="1"/>
  <c r="H154" i="1" s="1"/>
  <c r="AG154" i="1"/>
  <c r="AE154" i="1"/>
  <c r="Y154" i="1"/>
  <c r="X154" i="1"/>
  <c r="W154" i="1"/>
  <c r="P154" i="1"/>
  <c r="N154" i="1"/>
  <c r="J154" i="1"/>
  <c r="AY153" i="1"/>
  <c r="AX153" i="1"/>
  <c r="AV153" i="1"/>
  <c r="S153" i="1" s="1"/>
  <c r="AU153" i="1"/>
  <c r="AS153" i="1" s="1"/>
  <c r="AT153" i="1"/>
  <c r="AL153" i="1"/>
  <c r="AG153" i="1"/>
  <c r="AE153" i="1"/>
  <c r="Y153" i="1"/>
  <c r="X153" i="1"/>
  <c r="W153" i="1" s="1"/>
  <c r="P153" i="1"/>
  <c r="J153" i="1"/>
  <c r="I153" i="1"/>
  <c r="H153" i="1"/>
  <c r="AA153" i="1" s="1"/>
  <c r="AY152" i="1"/>
  <c r="S152" i="1" s="1"/>
  <c r="T152" i="1" s="1"/>
  <c r="U152" i="1" s="1"/>
  <c r="AX152" i="1"/>
  <c r="AV152" i="1"/>
  <c r="AU152" i="1"/>
  <c r="AS152" i="1"/>
  <c r="AE152" i="1" s="1"/>
  <c r="AL152" i="1"/>
  <c r="I152" i="1" s="1"/>
  <c r="H152" i="1" s="1"/>
  <c r="AG152" i="1"/>
  <c r="AF152" i="1"/>
  <c r="Y152" i="1"/>
  <c r="X152" i="1"/>
  <c r="W152" i="1" s="1"/>
  <c r="P152" i="1"/>
  <c r="K152" i="1"/>
  <c r="J152" i="1"/>
  <c r="AY151" i="1"/>
  <c r="AX151" i="1"/>
  <c r="AV151" i="1"/>
  <c r="AW151" i="1" s="1"/>
  <c r="AU151" i="1"/>
  <c r="AS151" i="1" s="1"/>
  <c r="AL151" i="1"/>
  <c r="I151" i="1" s="1"/>
  <c r="AG151" i="1"/>
  <c r="J151" i="1" s="1"/>
  <c r="Y151" i="1"/>
  <c r="X151" i="1"/>
  <c r="W151" i="1" s="1"/>
  <c r="P151" i="1"/>
  <c r="H151" i="1"/>
  <c r="AA151" i="1" s="1"/>
  <c r="AY150" i="1"/>
  <c r="AX150" i="1"/>
  <c r="AV150" i="1"/>
  <c r="S150" i="1" s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S149" i="1" s="1"/>
  <c r="AX149" i="1"/>
  <c r="AV149" i="1"/>
  <c r="AW149" i="1" s="1"/>
  <c r="AU149" i="1"/>
  <c r="AS149" i="1" s="1"/>
  <c r="AL149" i="1"/>
  <c r="I149" i="1" s="1"/>
  <c r="H149" i="1" s="1"/>
  <c r="AG149" i="1"/>
  <c r="J149" i="1" s="1"/>
  <c r="AE149" i="1"/>
  <c r="Y149" i="1"/>
  <c r="X149" i="1"/>
  <c r="P149" i="1"/>
  <c r="AY148" i="1"/>
  <c r="AX148" i="1"/>
  <c r="AV148" i="1"/>
  <c r="AU148" i="1"/>
  <c r="AS148" i="1" s="1"/>
  <c r="AL148" i="1"/>
  <c r="I148" i="1" s="1"/>
  <c r="H148" i="1" s="1"/>
  <c r="AG148" i="1"/>
  <c r="AE148" i="1"/>
  <c r="Y148" i="1"/>
  <c r="X148" i="1"/>
  <c r="P148" i="1"/>
  <c r="J148" i="1"/>
  <c r="AY147" i="1"/>
  <c r="AX147" i="1"/>
  <c r="AV147" i="1"/>
  <c r="AU147" i="1"/>
  <c r="AS147" i="1"/>
  <c r="K147" i="1" s="1"/>
  <c r="AL147" i="1"/>
  <c r="AG147" i="1"/>
  <c r="J147" i="1" s="1"/>
  <c r="Y147" i="1"/>
  <c r="X147" i="1"/>
  <c r="P147" i="1"/>
  <c r="I147" i="1"/>
  <c r="H147" i="1" s="1"/>
  <c r="AA147" i="1" s="1"/>
  <c r="AY146" i="1"/>
  <c r="AX146" i="1"/>
  <c r="AV146" i="1"/>
  <c r="AU146" i="1"/>
  <c r="AS146" i="1" s="1"/>
  <c r="AL146" i="1"/>
  <c r="I146" i="1" s="1"/>
  <c r="H146" i="1" s="1"/>
  <c r="AG146" i="1"/>
  <c r="J146" i="1" s="1"/>
  <c r="AE146" i="1"/>
  <c r="Y146" i="1"/>
  <c r="X146" i="1"/>
  <c r="P146" i="1"/>
  <c r="AY145" i="1"/>
  <c r="S145" i="1" s="1"/>
  <c r="AX145" i="1"/>
  <c r="AV145" i="1"/>
  <c r="AU145" i="1"/>
  <c r="AS145" i="1" s="1"/>
  <c r="AL145" i="1"/>
  <c r="AG145" i="1"/>
  <c r="Y145" i="1"/>
  <c r="X145" i="1"/>
  <c r="W145" i="1" s="1"/>
  <c r="P145" i="1"/>
  <c r="J145" i="1"/>
  <c r="I145" i="1"/>
  <c r="H145" i="1"/>
  <c r="AA145" i="1" s="1"/>
  <c r="AY144" i="1"/>
  <c r="AX144" i="1"/>
  <c r="AV144" i="1"/>
  <c r="AW144" i="1" s="1"/>
  <c r="AU144" i="1"/>
  <c r="AS144" i="1" s="1"/>
  <c r="AL144" i="1"/>
  <c r="I144" i="1" s="1"/>
  <c r="H144" i="1" s="1"/>
  <c r="AG144" i="1"/>
  <c r="AA144" i="1"/>
  <c r="Y144" i="1"/>
  <c r="X144" i="1"/>
  <c r="P144" i="1"/>
  <c r="J144" i="1"/>
  <c r="AY143" i="1"/>
  <c r="AX143" i="1"/>
  <c r="AV143" i="1"/>
  <c r="AU143" i="1"/>
  <c r="AS143" i="1" s="1"/>
  <c r="AL143" i="1"/>
  <c r="AG143" i="1"/>
  <c r="J143" i="1" s="1"/>
  <c r="Y143" i="1"/>
  <c r="X143" i="1"/>
  <c r="P143" i="1"/>
  <c r="I143" i="1"/>
  <c r="H143" i="1" s="1"/>
  <c r="AA143" i="1" s="1"/>
  <c r="AY142" i="1"/>
  <c r="AX142" i="1"/>
  <c r="AW142" i="1" s="1"/>
  <c r="AV142" i="1"/>
  <c r="AU142" i="1"/>
  <c r="AS142" i="1" s="1"/>
  <c r="AL142" i="1"/>
  <c r="AG142" i="1"/>
  <c r="J142" i="1" s="1"/>
  <c r="Y142" i="1"/>
  <c r="X142" i="1"/>
  <c r="W142" i="1" s="1"/>
  <c r="S142" i="1"/>
  <c r="P142" i="1"/>
  <c r="I142" i="1"/>
  <c r="H142" i="1" s="1"/>
  <c r="AY141" i="1"/>
  <c r="S141" i="1" s="1"/>
  <c r="AX141" i="1"/>
  <c r="AW141" i="1"/>
  <c r="AV141" i="1"/>
  <c r="AU141" i="1"/>
  <c r="AS141" i="1" s="1"/>
  <c r="AL141" i="1"/>
  <c r="I141" i="1" s="1"/>
  <c r="H141" i="1" s="1"/>
  <c r="AA141" i="1" s="1"/>
  <c r="AG141" i="1"/>
  <c r="J141" i="1" s="1"/>
  <c r="Y141" i="1"/>
  <c r="X141" i="1"/>
  <c r="W141" i="1" s="1"/>
  <c r="P141" i="1"/>
  <c r="AY140" i="1"/>
  <c r="AX140" i="1"/>
  <c r="AV140" i="1"/>
  <c r="S140" i="1" s="1"/>
  <c r="AU140" i="1"/>
  <c r="AS140" i="1" s="1"/>
  <c r="K140" i="1" s="1"/>
  <c r="AL140" i="1"/>
  <c r="AG140" i="1"/>
  <c r="Y140" i="1"/>
  <c r="W140" i="1" s="1"/>
  <c r="X140" i="1"/>
  <c r="P140" i="1"/>
  <c r="J140" i="1"/>
  <c r="I140" i="1"/>
  <c r="H140" i="1" s="1"/>
  <c r="AY139" i="1"/>
  <c r="AX139" i="1"/>
  <c r="AV139" i="1"/>
  <c r="AU139" i="1"/>
  <c r="AS139" i="1"/>
  <c r="N139" i="1" s="1"/>
  <c r="AL139" i="1"/>
  <c r="I139" i="1" s="1"/>
  <c r="H139" i="1" s="1"/>
  <c r="AA139" i="1" s="1"/>
  <c r="AG139" i="1"/>
  <c r="J139" i="1" s="1"/>
  <c r="Y139" i="1"/>
  <c r="W139" i="1" s="1"/>
  <c r="X139" i="1"/>
  <c r="P139" i="1"/>
  <c r="AY138" i="1"/>
  <c r="AX138" i="1"/>
  <c r="AV138" i="1"/>
  <c r="AU138" i="1"/>
  <c r="AS138" i="1" s="1"/>
  <c r="AL138" i="1"/>
  <c r="AG138" i="1"/>
  <c r="J138" i="1" s="1"/>
  <c r="AA138" i="1"/>
  <c r="Y138" i="1"/>
  <c r="X138" i="1"/>
  <c r="W138" i="1" s="1"/>
  <c r="P138" i="1"/>
  <c r="I138" i="1"/>
  <c r="H138" i="1" s="1"/>
  <c r="AY137" i="1"/>
  <c r="AX137" i="1"/>
  <c r="AV137" i="1"/>
  <c r="AW137" i="1" s="1"/>
  <c r="AU137" i="1"/>
  <c r="AS137" i="1" s="1"/>
  <c r="AL137" i="1"/>
  <c r="AG137" i="1"/>
  <c r="J137" i="1" s="1"/>
  <c r="AF137" i="1"/>
  <c r="AE137" i="1"/>
  <c r="Y137" i="1"/>
  <c r="X137" i="1"/>
  <c r="P137" i="1"/>
  <c r="I137" i="1"/>
  <c r="H137" i="1" s="1"/>
  <c r="AA137" i="1" s="1"/>
  <c r="AY136" i="1"/>
  <c r="AX136" i="1"/>
  <c r="AV136" i="1"/>
  <c r="AW136" i="1" s="1"/>
  <c r="AU136" i="1"/>
  <c r="AS136" i="1" s="1"/>
  <c r="AL136" i="1"/>
  <c r="AG136" i="1"/>
  <c r="J136" i="1" s="1"/>
  <c r="AE136" i="1"/>
  <c r="Y136" i="1"/>
  <c r="X136" i="1"/>
  <c r="P136" i="1"/>
  <c r="I136" i="1"/>
  <c r="H136" i="1" s="1"/>
  <c r="AY135" i="1"/>
  <c r="AX135" i="1"/>
  <c r="AV135" i="1"/>
  <c r="AW135" i="1" s="1"/>
  <c r="AU135" i="1"/>
  <c r="AS135" i="1" s="1"/>
  <c r="AL135" i="1"/>
  <c r="I135" i="1" s="1"/>
  <c r="H135" i="1" s="1"/>
  <c r="AG135" i="1"/>
  <c r="J135" i="1" s="1"/>
  <c r="Y135" i="1"/>
  <c r="W135" i="1" s="1"/>
  <c r="X135" i="1"/>
  <c r="P135" i="1"/>
  <c r="AY134" i="1"/>
  <c r="AX134" i="1"/>
  <c r="AV134" i="1"/>
  <c r="AW134" i="1" s="1"/>
  <c r="AU134" i="1"/>
  <c r="AS134" i="1"/>
  <c r="AL134" i="1"/>
  <c r="AG134" i="1"/>
  <c r="J134" i="1" s="1"/>
  <c r="AF134" i="1"/>
  <c r="Y134" i="1"/>
  <c r="W134" i="1" s="1"/>
  <c r="X134" i="1"/>
  <c r="P134" i="1"/>
  <c r="N134" i="1"/>
  <c r="K134" i="1"/>
  <c r="I134" i="1"/>
  <c r="H134" i="1" s="1"/>
  <c r="AY133" i="1"/>
  <c r="AX133" i="1"/>
  <c r="AV133" i="1"/>
  <c r="AW133" i="1" s="1"/>
  <c r="AU133" i="1"/>
  <c r="AS133" i="1" s="1"/>
  <c r="AE133" i="1" s="1"/>
  <c r="AL133" i="1"/>
  <c r="I133" i="1" s="1"/>
  <c r="H133" i="1" s="1"/>
  <c r="AG133" i="1"/>
  <c r="Y133" i="1"/>
  <c r="W133" i="1" s="1"/>
  <c r="X133" i="1"/>
  <c r="P133" i="1"/>
  <c r="J133" i="1"/>
  <c r="AY132" i="1"/>
  <c r="AX132" i="1"/>
  <c r="AV132" i="1"/>
  <c r="AW132" i="1" s="1"/>
  <c r="AU132" i="1"/>
  <c r="AS132" i="1"/>
  <c r="AT132" i="1" s="1"/>
  <c r="AL132" i="1"/>
  <c r="I132" i="1" s="1"/>
  <c r="H132" i="1" s="1"/>
  <c r="AG132" i="1"/>
  <c r="J132" i="1" s="1"/>
  <c r="AE132" i="1"/>
  <c r="Y132" i="1"/>
  <c r="X132" i="1"/>
  <c r="P132" i="1"/>
  <c r="AY131" i="1"/>
  <c r="AX131" i="1"/>
  <c r="AV131" i="1"/>
  <c r="AU131" i="1"/>
  <c r="AS131" i="1" s="1"/>
  <c r="AL131" i="1"/>
  <c r="I131" i="1" s="1"/>
  <c r="H131" i="1" s="1"/>
  <c r="AA131" i="1" s="1"/>
  <c r="AG131" i="1"/>
  <c r="J131" i="1" s="1"/>
  <c r="Y131" i="1"/>
  <c r="W131" i="1" s="1"/>
  <c r="X131" i="1"/>
  <c r="P131" i="1"/>
  <c r="AY130" i="1"/>
  <c r="AX130" i="1"/>
  <c r="AV130" i="1"/>
  <c r="AU130" i="1"/>
  <c r="AS130" i="1" s="1"/>
  <c r="AE130" i="1" s="1"/>
  <c r="AL130" i="1"/>
  <c r="AG130" i="1"/>
  <c r="J130" i="1" s="1"/>
  <c r="Y130" i="1"/>
  <c r="X130" i="1"/>
  <c r="W130" i="1" s="1"/>
  <c r="P130" i="1"/>
  <c r="I130" i="1"/>
  <c r="H130" i="1"/>
  <c r="AY129" i="1"/>
  <c r="S129" i="1" s="1"/>
  <c r="AX129" i="1"/>
  <c r="AV129" i="1"/>
  <c r="AU129" i="1"/>
  <c r="AS129" i="1" s="1"/>
  <c r="AE129" i="1" s="1"/>
  <c r="AL129" i="1"/>
  <c r="I129" i="1" s="1"/>
  <c r="H129" i="1" s="1"/>
  <c r="AA129" i="1" s="1"/>
  <c r="AG129" i="1"/>
  <c r="J129" i="1" s="1"/>
  <c r="AF129" i="1"/>
  <c r="Y129" i="1"/>
  <c r="X129" i="1"/>
  <c r="W129" i="1" s="1"/>
  <c r="P129" i="1"/>
  <c r="AY128" i="1"/>
  <c r="AX128" i="1"/>
  <c r="AV128" i="1"/>
  <c r="S128" i="1" s="1"/>
  <c r="AU128" i="1"/>
  <c r="AS128" i="1" s="1"/>
  <c r="AL128" i="1"/>
  <c r="AG128" i="1"/>
  <c r="Y128" i="1"/>
  <c r="W128" i="1" s="1"/>
  <c r="X128" i="1"/>
  <c r="P128" i="1"/>
  <c r="J128" i="1"/>
  <c r="I128" i="1"/>
  <c r="H128" i="1" s="1"/>
  <c r="AA128" i="1" s="1"/>
  <c r="AY127" i="1"/>
  <c r="S127" i="1" s="1"/>
  <c r="T127" i="1" s="1"/>
  <c r="AX127" i="1"/>
  <c r="AV127" i="1"/>
  <c r="AU127" i="1"/>
  <c r="AS127" i="1" s="1"/>
  <c r="AL127" i="1"/>
  <c r="AG127" i="1"/>
  <c r="J127" i="1" s="1"/>
  <c r="AA127" i="1"/>
  <c r="Y127" i="1"/>
  <c r="W127" i="1" s="1"/>
  <c r="X127" i="1"/>
  <c r="U127" i="1"/>
  <c r="P127" i="1"/>
  <c r="I127" i="1"/>
  <c r="H127" i="1" s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V125" i="1"/>
  <c r="AU125" i="1"/>
  <c r="AS125" i="1" s="1"/>
  <c r="AE125" i="1" s="1"/>
  <c r="AL125" i="1"/>
  <c r="I125" i="1" s="1"/>
  <c r="H125" i="1" s="1"/>
  <c r="AG125" i="1"/>
  <c r="J125" i="1" s="1"/>
  <c r="Y125" i="1"/>
  <c r="X125" i="1"/>
  <c r="P125" i="1"/>
  <c r="AY124" i="1"/>
  <c r="S124" i="1" s="1"/>
  <c r="AX124" i="1"/>
  <c r="AW124" i="1"/>
  <c r="AV124" i="1"/>
  <c r="AU124" i="1"/>
  <c r="AS124" i="1" s="1"/>
  <c r="AT124" i="1" s="1"/>
  <c r="AL124" i="1"/>
  <c r="I124" i="1" s="1"/>
  <c r="H124" i="1" s="1"/>
  <c r="AG124" i="1"/>
  <c r="Y124" i="1"/>
  <c r="W124" i="1" s="1"/>
  <c r="X124" i="1"/>
  <c r="P124" i="1"/>
  <c r="J124" i="1"/>
  <c r="AY123" i="1"/>
  <c r="AX123" i="1"/>
  <c r="AV123" i="1"/>
  <c r="AU123" i="1"/>
  <c r="AS123" i="1" s="1"/>
  <c r="AL123" i="1"/>
  <c r="I123" i="1" s="1"/>
  <c r="H123" i="1" s="1"/>
  <c r="AG123" i="1"/>
  <c r="J123" i="1" s="1"/>
  <c r="AA123" i="1"/>
  <c r="Y123" i="1"/>
  <c r="X123" i="1"/>
  <c r="P123" i="1"/>
  <c r="AY122" i="1"/>
  <c r="AX122" i="1"/>
  <c r="AV122" i="1"/>
  <c r="AU122" i="1"/>
  <c r="AS122" i="1" s="1"/>
  <c r="AE122" i="1" s="1"/>
  <c r="AL122" i="1"/>
  <c r="I122" i="1" s="1"/>
  <c r="H122" i="1" s="1"/>
  <c r="AG122" i="1"/>
  <c r="J122" i="1" s="1"/>
  <c r="Y122" i="1"/>
  <c r="X122" i="1"/>
  <c r="W122" i="1" s="1"/>
  <c r="P122" i="1"/>
  <c r="AY121" i="1"/>
  <c r="S121" i="1" s="1"/>
  <c r="AX121" i="1"/>
  <c r="AV121" i="1"/>
  <c r="AU121" i="1"/>
  <c r="AS121" i="1" s="1"/>
  <c r="AL121" i="1"/>
  <c r="AG121" i="1"/>
  <c r="J121" i="1" s="1"/>
  <c r="AF121" i="1"/>
  <c r="AE121" i="1"/>
  <c r="Y121" i="1"/>
  <c r="X121" i="1"/>
  <c r="P121" i="1"/>
  <c r="I121" i="1"/>
  <c r="H121" i="1" s="1"/>
  <c r="AA121" i="1" s="1"/>
  <c r="AY120" i="1"/>
  <c r="AX120" i="1"/>
  <c r="AW120" i="1"/>
  <c r="AV120" i="1"/>
  <c r="AU120" i="1"/>
  <c r="AT120" i="1"/>
  <c r="AS120" i="1"/>
  <c r="K120" i="1" s="1"/>
  <c r="AL120" i="1"/>
  <c r="I120" i="1" s="1"/>
  <c r="H120" i="1" s="1"/>
  <c r="AG120" i="1"/>
  <c r="J120" i="1" s="1"/>
  <c r="AE120" i="1"/>
  <c r="Y120" i="1"/>
  <c r="W120" i="1" s="1"/>
  <c r="X120" i="1"/>
  <c r="P120" i="1"/>
  <c r="AY119" i="1"/>
  <c r="AX119" i="1"/>
  <c r="AV119" i="1"/>
  <c r="AU119" i="1"/>
  <c r="AS119" i="1" s="1"/>
  <c r="K119" i="1" s="1"/>
  <c r="AL119" i="1"/>
  <c r="AG119" i="1"/>
  <c r="J119" i="1" s="1"/>
  <c r="Y119" i="1"/>
  <c r="X119" i="1"/>
  <c r="P119" i="1"/>
  <c r="I119" i="1"/>
  <c r="H119" i="1" s="1"/>
  <c r="AA119" i="1" s="1"/>
  <c r="AY118" i="1"/>
  <c r="S118" i="1" s="1"/>
  <c r="AX118" i="1"/>
  <c r="AW118" i="1"/>
  <c r="AV118" i="1"/>
  <c r="AU118" i="1"/>
  <c r="AS118" i="1"/>
  <c r="AL118" i="1"/>
  <c r="I118" i="1" s="1"/>
  <c r="H118" i="1" s="1"/>
  <c r="AG118" i="1"/>
  <c r="J118" i="1" s="1"/>
  <c r="Y118" i="1"/>
  <c r="X118" i="1"/>
  <c r="P118" i="1"/>
  <c r="AY117" i="1"/>
  <c r="S117" i="1" s="1"/>
  <c r="AX117" i="1"/>
  <c r="AW117" i="1" s="1"/>
  <c r="AV117" i="1"/>
  <c r="AU117" i="1"/>
  <c r="AS117" i="1" s="1"/>
  <c r="AL117" i="1"/>
  <c r="AG117" i="1"/>
  <c r="J117" i="1" s="1"/>
  <c r="AE117" i="1"/>
  <c r="Y117" i="1"/>
  <c r="X117" i="1"/>
  <c r="W117" i="1" s="1"/>
  <c r="P117" i="1"/>
  <c r="I117" i="1"/>
  <c r="H117" i="1" s="1"/>
  <c r="AY116" i="1"/>
  <c r="AX116" i="1"/>
  <c r="AW116" i="1"/>
  <c r="AV116" i="1"/>
  <c r="S116" i="1" s="1"/>
  <c r="AU116" i="1"/>
  <c r="AS116" i="1" s="1"/>
  <c r="AT116" i="1" s="1"/>
  <c r="AL116" i="1"/>
  <c r="I116" i="1" s="1"/>
  <c r="H116" i="1" s="1"/>
  <c r="AG116" i="1"/>
  <c r="J116" i="1" s="1"/>
  <c r="AE116" i="1"/>
  <c r="Y116" i="1"/>
  <c r="X116" i="1"/>
  <c r="W116" i="1"/>
  <c r="P116" i="1"/>
  <c r="AY115" i="1"/>
  <c r="AX115" i="1"/>
  <c r="AV115" i="1"/>
  <c r="AU115" i="1"/>
  <c r="AS115" i="1" s="1"/>
  <c r="AL115" i="1"/>
  <c r="AG115" i="1"/>
  <c r="J115" i="1" s="1"/>
  <c r="Y115" i="1"/>
  <c r="X115" i="1"/>
  <c r="P115" i="1"/>
  <c r="I115" i="1"/>
  <c r="H115" i="1" s="1"/>
  <c r="AA115" i="1" s="1"/>
  <c r="AY114" i="1"/>
  <c r="AX114" i="1"/>
  <c r="AV114" i="1"/>
  <c r="S114" i="1" s="1"/>
  <c r="AU114" i="1"/>
  <c r="AS114" i="1" s="1"/>
  <c r="AE114" i="1" s="1"/>
  <c r="AL114" i="1"/>
  <c r="I114" i="1" s="1"/>
  <c r="H114" i="1" s="1"/>
  <c r="AA114" i="1" s="1"/>
  <c r="AG114" i="1"/>
  <c r="J114" i="1" s="1"/>
  <c r="Y114" i="1"/>
  <c r="X114" i="1"/>
  <c r="W114" i="1" s="1"/>
  <c r="P114" i="1"/>
  <c r="AY113" i="1"/>
  <c r="AX113" i="1"/>
  <c r="AW113" i="1" s="1"/>
  <c r="AV113" i="1"/>
  <c r="AU113" i="1"/>
  <c r="AS113" i="1" s="1"/>
  <c r="AL113" i="1"/>
  <c r="AG113" i="1"/>
  <c r="J113" i="1" s="1"/>
  <c r="AF113" i="1"/>
  <c r="AE113" i="1"/>
  <c r="Y113" i="1"/>
  <c r="X113" i="1"/>
  <c r="W113" i="1" s="1"/>
  <c r="P113" i="1"/>
  <c r="I113" i="1"/>
  <c r="H113" i="1" s="1"/>
  <c r="AA113" i="1" s="1"/>
  <c r="AY112" i="1"/>
  <c r="S112" i="1" s="1"/>
  <c r="AX112" i="1"/>
  <c r="AW112" i="1"/>
  <c r="AV112" i="1"/>
  <c r="AU112" i="1"/>
  <c r="AS112" i="1" s="1"/>
  <c r="AL112" i="1"/>
  <c r="I112" i="1" s="1"/>
  <c r="H112" i="1" s="1"/>
  <c r="AA112" i="1" s="1"/>
  <c r="AG112" i="1"/>
  <c r="J112" i="1" s="1"/>
  <c r="AE112" i="1"/>
  <c r="Y112" i="1"/>
  <c r="W112" i="1" s="1"/>
  <c r="X112" i="1"/>
  <c r="P112" i="1"/>
  <c r="AY111" i="1"/>
  <c r="AX111" i="1"/>
  <c r="AV111" i="1"/>
  <c r="AW111" i="1" s="1"/>
  <c r="AU111" i="1"/>
  <c r="AS111" i="1" s="1"/>
  <c r="K111" i="1" s="1"/>
  <c r="AL111" i="1"/>
  <c r="I111" i="1" s="1"/>
  <c r="H111" i="1" s="1"/>
  <c r="AG111" i="1"/>
  <c r="J111" i="1" s="1"/>
  <c r="Y111" i="1"/>
  <c r="W111" i="1" s="1"/>
  <c r="X111" i="1"/>
  <c r="P111" i="1"/>
  <c r="AY110" i="1"/>
  <c r="AX110" i="1"/>
  <c r="AV110" i="1"/>
  <c r="AU110" i="1"/>
  <c r="AS110" i="1"/>
  <c r="AL110" i="1"/>
  <c r="I110" i="1" s="1"/>
  <c r="H110" i="1" s="1"/>
  <c r="AG110" i="1"/>
  <c r="J110" i="1" s="1"/>
  <c r="Y110" i="1"/>
  <c r="X110" i="1"/>
  <c r="W110" i="1" s="1"/>
  <c r="P110" i="1"/>
  <c r="AY109" i="1"/>
  <c r="S109" i="1" s="1"/>
  <c r="AX109" i="1"/>
  <c r="AW109" i="1" s="1"/>
  <c r="AV109" i="1"/>
  <c r="AU109" i="1"/>
  <c r="AS109" i="1" s="1"/>
  <c r="AE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W108" i="1" s="1"/>
  <c r="AU108" i="1"/>
  <c r="AS108" i="1" s="1"/>
  <c r="AL108" i="1"/>
  <c r="I108" i="1" s="1"/>
  <c r="H108" i="1" s="1"/>
  <c r="AG108" i="1"/>
  <c r="Y108" i="1"/>
  <c r="W108" i="1" s="1"/>
  <c r="X108" i="1"/>
  <c r="S108" i="1"/>
  <c r="P108" i="1"/>
  <c r="J108" i="1"/>
  <c r="AY107" i="1"/>
  <c r="AX107" i="1"/>
  <c r="AV107" i="1"/>
  <c r="AU107" i="1"/>
  <c r="AS107" i="1" s="1"/>
  <c r="AT107" i="1" s="1"/>
  <c r="AL107" i="1"/>
  <c r="I107" i="1" s="1"/>
  <c r="H107" i="1" s="1"/>
  <c r="AG107" i="1"/>
  <c r="J107" i="1" s="1"/>
  <c r="AA107" i="1"/>
  <c r="Y107" i="1"/>
  <c r="W107" i="1" s="1"/>
  <c r="X107" i="1"/>
  <c r="P107" i="1"/>
  <c r="AY106" i="1"/>
  <c r="AX106" i="1"/>
  <c r="AV106" i="1"/>
  <c r="AU106" i="1"/>
  <c r="AS106" i="1" s="1"/>
  <c r="AE106" i="1" s="1"/>
  <c r="AL106" i="1"/>
  <c r="I106" i="1" s="1"/>
  <c r="H106" i="1" s="1"/>
  <c r="AG106" i="1"/>
  <c r="J106" i="1" s="1"/>
  <c r="Y106" i="1"/>
  <c r="X106" i="1"/>
  <c r="W106" i="1" s="1"/>
  <c r="P106" i="1"/>
  <c r="AY105" i="1"/>
  <c r="S105" i="1" s="1"/>
  <c r="AX105" i="1"/>
  <c r="AW105" i="1"/>
  <c r="AV105" i="1"/>
  <c r="AU105" i="1"/>
  <c r="AS105" i="1" s="1"/>
  <c r="AL105" i="1"/>
  <c r="AG105" i="1"/>
  <c r="J105" i="1" s="1"/>
  <c r="AF105" i="1"/>
  <c r="Y105" i="1"/>
  <c r="X105" i="1"/>
  <c r="W105" i="1" s="1"/>
  <c r="P105" i="1"/>
  <c r="I105" i="1"/>
  <c r="H105" i="1" s="1"/>
  <c r="AA105" i="1" s="1"/>
  <c r="AY104" i="1"/>
  <c r="AX104" i="1"/>
  <c r="AV104" i="1"/>
  <c r="AW104" i="1" s="1"/>
  <c r="AU104" i="1"/>
  <c r="AS104" i="1" s="1"/>
  <c r="AT104" i="1"/>
  <c r="AL104" i="1"/>
  <c r="I104" i="1" s="1"/>
  <c r="H104" i="1" s="1"/>
  <c r="AA104" i="1" s="1"/>
  <c r="AG104" i="1"/>
  <c r="Y104" i="1"/>
  <c r="W104" i="1" s="1"/>
  <c r="X104" i="1"/>
  <c r="P104" i="1"/>
  <c r="J104" i="1"/>
  <c r="AY103" i="1"/>
  <c r="S103" i="1" s="1"/>
  <c r="AX103" i="1"/>
  <c r="AV103" i="1"/>
  <c r="AW103" i="1" s="1"/>
  <c r="AU103" i="1"/>
  <c r="AS103" i="1" s="1"/>
  <c r="AL103" i="1"/>
  <c r="I103" i="1" s="1"/>
  <c r="H103" i="1" s="1"/>
  <c r="AG103" i="1"/>
  <c r="J103" i="1" s="1"/>
  <c r="Y103" i="1"/>
  <c r="X103" i="1"/>
  <c r="P103" i="1"/>
  <c r="AY102" i="1"/>
  <c r="S102" i="1" s="1"/>
  <c r="T102" i="1" s="1"/>
  <c r="U102" i="1" s="1"/>
  <c r="AC102" i="1" s="1"/>
  <c r="AX102" i="1"/>
  <c r="AW102" i="1"/>
  <c r="AV102" i="1"/>
  <c r="AU102" i="1"/>
  <c r="AS102" i="1"/>
  <c r="K102" i="1" s="1"/>
  <c r="AL102" i="1"/>
  <c r="AG102" i="1"/>
  <c r="J102" i="1" s="1"/>
  <c r="AF102" i="1"/>
  <c r="Y102" i="1"/>
  <c r="X102" i="1"/>
  <c r="W102" i="1" s="1"/>
  <c r="P102" i="1"/>
  <c r="I102" i="1"/>
  <c r="H102" i="1"/>
  <c r="AY101" i="1"/>
  <c r="S101" i="1" s="1"/>
  <c r="AX101" i="1"/>
  <c r="AW101" i="1"/>
  <c r="AV101" i="1"/>
  <c r="AU101" i="1"/>
  <c r="AS101" i="1" s="1"/>
  <c r="AL101" i="1"/>
  <c r="AG101" i="1"/>
  <c r="J101" i="1" s="1"/>
  <c r="AE101" i="1"/>
  <c r="AA101" i="1"/>
  <c r="Y101" i="1"/>
  <c r="X101" i="1"/>
  <c r="P101" i="1"/>
  <c r="I101" i="1"/>
  <c r="H101" i="1" s="1"/>
  <c r="AY100" i="1"/>
  <c r="AX100" i="1"/>
  <c r="AV100" i="1"/>
  <c r="AU100" i="1"/>
  <c r="AS100" i="1" s="1"/>
  <c r="AT100" i="1" s="1"/>
  <c r="AL100" i="1"/>
  <c r="I100" i="1" s="1"/>
  <c r="H100" i="1" s="1"/>
  <c r="AG100" i="1"/>
  <c r="J100" i="1" s="1"/>
  <c r="AA100" i="1"/>
  <c r="Y100" i="1"/>
  <c r="X100" i="1"/>
  <c r="P100" i="1"/>
  <c r="AY99" i="1"/>
  <c r="AX99" i="1"/>
  <c r="AV99" i="1"/>
  <c r="S99" i="1" s="1"/>
  <c r="AU99" i="1"/>
  <c r="AS99" i="1"/>
  <c r="AE99" i="1" s="1"/>
  <c r="AL99" i="1"/>
  <c r="I99" i="1" s="1"/>
  <c r="AG99" i="1"/>
  <c r="J99" i="1" s="1"/>
  <c r="Y99" i="1"/>
  <c r="X99" i="1"/>
  <c r="W99" i="1" s="1"/>
  <c r="P99" i="1"/>
  <c r="H99" i="1"/>
  <c r="AY98" i="1"/>
  <c r="AX98" i="1"/>
  <c r="AV98" i="1"/>
  <c r="AU98" i="1"/>
  <c r="AS98" i="1" s="1"/>
  <c r="AE98" i="1" s="1"/>
  <c r="AL98" i="1"/>
  <c r="I98" i="1" s="1"/>
  <c r="H98" i="1" s="1"/>
  <c r="AA98" i="1" s="1"/>
  <c r="AG98" i="1"/>
  <c r="J98" i="1" s="1"/>
  <c r="AF98" i="1"/>
  <c r="Y98" i="1"/>
  <c r="X98" i="1"/>
  <c r="P98" i="1"/>
  <c r="AY97" i="1"/>
  <c r="AX97" i="1"/>
  <c r="AV97" i="1"/>
  <c r="AU97" i="1"/>
  <c r="AS97" i="1"/>
  <c r="AT97" i="1" s="1"/>
  <c r="AL97" i="1"/>
  <c r="I97" i="1" s="1"/>
  <c r="H97" i="1" s="1"/>
  <c r="AG97" i="1"/>
  <c r="Y97" i="1"/>
  <c r="X97" i="1"/>
  <c r="W97" i="1" s="1"/>
  <c r="P97" i="1"/>
  <c r="J97" i="1"/>
  <c r="AY96" i="1"/>
  <c r="AX96" i="1"/>
  <c r="AV96" i="1"/>
  <c r="AU96" i="1"/>
  <c r="AS96" i="1"/>
  <c r="AL96" i="1"/>
  <c r="I96" i="1" s="1"/>
  <c r="H96" i="1" s="1"/>
  <c r="AA96" i="1" s="1"/>
  <c r="AG96" i="1"/>
  <c r="J96" i="1" s="1"/>
  <c r="Y96" i="1"/>
  <c r="X96" i="1"/>
  <c r="P96" i="1"/>
  <c r="AY95" i="1"/>
  <c r="AX95" i="1"/>
  <c r="AV95" i="1"/>
  <c r="S95" i="1" s="1"/>
  <c r="AU95" i="1"/>
  <c r="AS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S94" i="1" s="1"/>
  <c r="AU94" i="1"/>
  <c r="AS94" i="1" s="1"/>
  <c r="AL94" i="1"/>
  <c r="I94" i="1" s="1"/>
  <c r="H94" i="1" s="1"/>
  <c r="AG94" i="1"/>
  <c r="AF94" i="1"/>
  <c r="Y94" i="1"/>
  <c r="X94" i="1"/>
  <c r="W94" i="1" s="1"/>
  <c r="P94" i="1"/>
  <c r="J94" i="1"/>
  <c r="AY93" i="1"/>
  <c r="S93" i="1" s="1"/>
  <c r="AX93" i="1"/>
  <c r="AW93" i="1"/>
  <c r="AV93" i="1"/>
  <c r="AU93" i="1"/>
  <c r="AS93" i="1" s="1"/>
  <c r="AT93" i="1" s="1"/>
  <c r="AL93" i="1"/>
  <c r="I93" i="1" s="1"/>
  <c r="H93" i="1" s="1"/>
  <c r="AA93" i="1" s="1"/>
  <c r="AG93" i="1"/>
  <c r="Y93" i="1"/>
  <c r="X93" i="1"/>
  <c r="P93" i="1"/>
  <c r="J93" i="1"/>
  <c r="AY92" i="1"/>
  <c r="AX92" i="1"/>
  <c r="AV92" i="1"/>
  <c r="AU92" i="1"/>
  <c r="AS92" i="1" s="1"/>
  <c r="AT92" i="1"/>
  <c r="AL92" i="1"/>
  <c r="AG92" i="1"/>
  <c r="J92" i="1" s="1"/>
  <c r="Y92" i="1"/>
  <c r="X92" i="1"/>
  <c r="P92" i="1"/>
  <c r="N92" i="1"/>
  <c r="I92" i="1"/>
  <c r="H92" i="1" s="1"/>
  <c r="AA92" i="1" s="1"/>
  <c r="AY91" i="1"/>
  <c r="AX91" i="1"/>
  <c r="AV91" i="1"/>
  <c r="AU91" i="1"/>
  <c r="AS91" i="1" s="1"/>
  <c r="AL91" i="1"/>
  <c r="I91" i="1" s="1"/>
  <c r="H91" i="1" s="1"/>
  <c r="AG91" i="1"/>
  <c r="Y91" i="1"/>
  <c r="X91" i="1"/>
  <c r="P91" i="1"/>
  <c r="J91" i="1"/>
  <c r="AY90" i="1"/>
  <c r="AX90" i="1"/>
  <c r="AW90" i="1" s="1"/>
  <c r="AV90" i="1"/>
  <c r="AU90" i="1"/>
  <c r="AS90" i="1" s="1"/>
  <c r="AF90" i="1" s="1"/>
  <c r="AL90" i="1"/>
  <c r="AG90" i="1"/>
  <c r="J90" i="1" s="1"/>
  <c r="Y90" i="1"/>
  <c r="X90" i="1"/>
  <c r="W90" i="1" s="1"/>
  <c r="P90" i="1"/>
  <c r="I90" i="1"/>
  <c r="H90" i="1" s="1"/>
  <c r="AA90" i="1" s="1"/>
  <c r="AY89" i="1"/>
  <c r="AX89" i="1"/>
  <c r="AV89" i="1"/>
  <c r="AU89" i="1"/>
  <c r="AS89" i="1"/>
  <c r="AT89" i="1" s="1"/>
  <c r="AL89" i="1"/>
  <c r="AG89" i="1"/>
  <c r="J89" i="1" s="1"/>
  <c r="AE89" i="1"/>
  <c r="Y89" i="1"/>
  <c r="W89" i="1" s="1"/>
  <c r="X89" i="1"/>
  <c r="P89" i="1"/>
  <c r="K89" i="1"/>
  <c r="I89" i="1"/>
  <c r="H89" i="1" s="1"/>
  <c r="AY88" i="1"/>
  <c r="AX88" i="1"/>
  <c r="AV88" i="1"/>
  <c r="AU88" i="1"/>
  <c r="AS88" i="1" s="1"/>
  <c r="AL88" i="1"/>
  <c r="AG88" i="1"/>
  <c r="J88" i="1" s="1"/>
  <c r="Y88" i="1"/>
  <c r="X88" i="1"/>
  <c r="W88" i="1" s="1"/>
  <c r="P88" i="1"/>
  <c r="K88" i="1"/>
  <c r="I88" i="1"/>
  <c r="H88" i="1" s="1"/>
  <c r="AA88" i="1" s="1"/>
  <c r="AY87" i="1"/>
  <c r="AX87" i="1"/>
  <c r="AV87" i="1"/>
  <c r="AU87" i="1"/>
  <c r="AS87" i="1"/>
  <c r="AL87" i="1"/>
  <c r="I87" i="1" s="1"/>
  <c r="H87" i="1" s="1"/>
  <c r="AG87" i="1"/>
  <c r="AE87" i="1"/>
  <c r="Y87" i="1"/>
  <c r="X87" i="1"/>
  <c r="W87" i="1"/>
  <c r="S87" i="1"/>
  <c r="P87" i="1"/>
  <c r="N87" i="1"/>
  <c r="K87" i="1"/>
  <c r="J87" i="1"/>
  <c r="AY86" i="1"/>
  <c r="AX86" i="1"/>
  <c r="AV86" i="1"/>
  <c r="S86" i="1" s="1"/>
  <c r="AU86" i="1"/>
  <c r="AS86" i="1" s="1"/>
  <c r="AF86" i="1" s="1"/>
  <c r="AL86" i="1"/>
  <c r="I86" i="1" s="1"/>
  <c r="H86" i="1" s="1"/>
  <c r="AG86" i="1"/>
  <c r="J86" i="1" s="1"/>
  <c r="Y86" i="1"/>
  <c r="X86" i="1"/>
  <c r="W86" i="1"/>
  <c r="P86" i="1"/>
  <c r="AY85" i="1"/>
  <c r="S85" i="1" s="1"/>
  <c r="T85" i="1" s="1"/>
  <c r="U85" i="1" s="1"/>
  <c r="AX85" i="1"/>
  <c r="AW85" i="1"/>
  <c r="AV85" i="1"/>
  <c r="AU85" i="1"/>
  <c r="AS85" i="1"/>
  <c r="AT85" i="1" s="1"/>
  <c r="AL85" i="1"/>
  <c r="AG85" i="1"/>
  <c r="J85" i="1" s="1"/>
  <c r="AA85" i="1"/>
  <c r="Y85" i="1"/>
  <c r="W85" i="1" s="1"/>
  <c r="X85" i="1"/>
  <c r="P85" i="1"/>
  <c r="I85" i="1"/>
  <c r="H85" i="1" s="1"/>
  <c r="AY84" i="1"/>
  <c r="AX84" i="1"/>
  <c r="AV84" i="1"/>
  <c r="AU84" i="1"/>
  <c r="AS84" i="1" s="1"/>
  <c r="AT84" i="1"/>
  <c r="AL84" i="1"/>
  <c r="I84" i="1" s="1"/>
  <c r="H84" i="1" s="1"/>
  <c r="AA84" i="1" s="1"/>
  <c r="AG84" i="1"/>
  <c r="J84" i="1" s="1"/>
  <c r="Y84" i="1"/>
  <c r="X84" i="1"/>
  <c r="P84" i="1"/>
  <c r="N84" i="1"/>
  <c r="AY83" i="1"/>
  <c r="AX83" i="1"/>
  <c r="AV83" i="1"/>
  <c r="AU83" i="1"/>
  <c r="AS83" i="1"/>
  <c r="AE83" i="1" s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AU82" i="1"/>
  <c r="AS82" i="1" s="1"/>
  <c r="AL82" i="1"/>
  <c r="AG82" i="1"/>
  <c r="J82" i="1" s="1"/>
  <c r="AF82" i="1"/>
  <c r="AE82" i="1"/>
  <c r="Y82" i="1"/>
  <c r="X82" i="1"/>
  <c r="W82" i="1" s="1"/>
  <c r="P82" i="1"/>
  <c r="I82" i="1"/>
  <c r="H82" i="1" s="1"/>
  <c r="AA82" i="1" s="1"/>
  <c r="AY81" i="1"/>
  <c r="S81" i="1" s="1"/>
  <c r="AX81" i="1"/>
  <c r="AW81" i="1"/>
  <c r="AV81" i="1"/>
  <c r="AU81" i="1"/>
  <c r="AT81" i="1"/>
  <c r="AS81" i="1"/>
  <c r="AL81" i="1"/>
  <c r="AG81" i="1"/>
  <c r="AE81" i="1"/>
  <c r="Y81" i="1"/>
  <c r="W81" i="1" s="1"/>
  <c r="X81" i="1"/>
  <c r="P81" i="1"/>
  <c r="K81" i="1"/>
  <c r="J81" i="1"/>
  <c r="I81" i="1"/>
  <c r="H81" i="1" s="1"/>
  <c r="AY80" i="1"/>
  <c r="AX80" i="1"/>
  <c r="AV80" i="1"/>
  <c r="AU80" i="1"/>
  <c r="AS80" i="1"/>
  <c r="AT80" i="1" s="1"/>
  <c r="AL80" i="1"/>
  <c r="AG80" i="1"/>
  <c r="J80" i="1" s="1"/>
  <c r="Y80" i="1"/>
  <c r="X80" i="1"/>
  <c r="W80" i="1" s="1"/>
  <c r="P80" i="1"/>
  <c r="I80" i="1"/>
  <c r="H80" i="1" s="1"/>
  <c r="AA80" i="1" s="1"/>
  <c r="AY79" i="1"/>
  <c r="AX79" i="1"/>
  <c r="AV79" i="1"/>
  <c r="AU79" i="1"/>
  <c r="AS79" i="1"/>
  <c r="K79" i="1" s="1"/>
  <c r="AL79" i="1"/>
  <c r="I79" i="1" s="1"/>
  <c r="H79" i="1" s="1"/>
  <c r="AG79" i="1"/>
  <c r="Y79" i="1"/>
  <c r="X79" i="1"/>
  <c r="W79" i="1" s="1"/>
  <c r="S79" i="1"/>
  <c r="P79" i="1"/>
  <c r="J79" i="1"/>
  <c r="AY78" i="1"/>
  <c r="AX78" i="1"/>
  <c r="AW78" i="1"/>
  <c r="AV78" i="1"/>
  <c r="S78" i="1" s="1"/>
  <c r="AU78" i="1"/>
  <c r="AS78" i="1" s="1"/>
  <c r="AL78" i="1"/>
  <c r="I78" i="1" s="1"/>
  <c r="H78" i="1" s="1"/>
  <c r="AG78" i="1"/>
  <c r="J78" i="1" s="1"/>
  <c r="AF78" i="1"/>
  <c r="Y78" i="1"/>
  <c r="X78" i="1"/>
  <c r="W78" i="1" s="1"/>
  <c r="P78" i="1"/>
  <c r="AY77" i="1"/>
  <c r="S77" i="1" s="1"/>
  <c r="AX77" i="1"/>
  <c r="AW77" i="1"/>
  <c r="AV77" i="1"/>
  <c r="AU77" i="1"/>
  <c r="AS77" i="1"/>
  <c r="AL77" i="1"/>
  <c r="AG77" i="1"/>
  <c r="J77" i="1" s="1"/>
  <c r="AA77" i="1"/>
  <c r="Y77" i="1"/>
  <c r="X77" i="1"/>
  <c r="P77" i="1"/>
  <c r="I77" i="1"/>
  <c r="H77" i="1" s="1"/>
  <c r="AY76" i="1"/>
  <c r="AX76" i="1"/>
  <c r="AV76" i="1"/>
  <c r="AU76" i="1"/>
  <c r="AS76" i="1" s="1"/>
  <c r="N76" i="1" s="1"/>
  <c r="AT76" i="1"/>
  <c r="AL76" i="1"/>
  <c r="AG76" i="1"/>
  <c r="J76" i="1" s="1"/>
  <c r="Y76" i="1"/>
  <c r="X76" i="1"/>
  <c r="P76" i="1"/>
  <c r="I76" i="1"/>
  <c r="H76" i="1" s="1"/>
  <c r="AA76" i="1" s="1"/>
  <c r="AY75" i="1"/>
  <c r="AX75" i="1"/>
  <c r="AV75" i="1"/>
  <c r="AW75" i="1" s="1"/>
  <c r="AU75" i="1"/>
  <c r="AS75" i="1"/>
  <c r="AL75" i="1"/>
  <c r="I75" i="1" s="1"/>
  <c r="H75" i="1" s="1"/>
  <c r="AG75" i="1"/>
  <c r="J75" i="1" s="1"/>
  <c r="Y75" i="1"/>
  <c r="X75" i="1"/>
  <c r="P75" i="1"/>
  <c r="AY74" i="1"/>
  <c r="AX74" i="1"/>
  <c r="AV74" i="1"/>
  <c r="S74" i="1" s="1"/>
  <c r="AU74" i="1"/>
  <c r="AS74" i="1" s="1"/>
  <c r="AL74" i="1"/>
  <c r="AG74" i="1"/>
  <c r="J74" i="1" s="1"/>
  <c r="Y74" i="1"/>
  <c r="X74" i="1"/>
  <c r="W74" i="1" s="1"/>
  <c r="P74" i="1"/>
  <c r="I74" i="1"/>
  <c r="H74" i="1" s="1"/>
  <c r="AA74" i="1" s="1"/>
  <c r="AY73" i="1"/>
  <c r="AX73" i="1"/>
  <c r="AV73" i="1"/>
  <c r="AW73" i="1" s="1"/>
  <c r="AU73" i="1"/>
  <c r="AS73" i="1"/>
  <c r="AL73" i="1"/>
  <c r="AG73" i="1"/>
  <c r="J73" i="1" s="1"/>
  <c r="Y73" i="1"/>
  <c r="X73" i="1"/>
  <c r="W73" i="1"/>
  <c r="S73" i="1"/>
  <c r="P73" i="1"/>
  <c r="I73" i="1"/>
  <c r="H73" i="1" s="1"/>
  <c r="AY72" i="1"/>
  <c r="AX72" i="1"/>
  <c r="AV72" i="1"/>
  <c r="AU72" i="1"/>
  <c r="AS72" i="1"/>
  <c r="K72" i="1" s="1"/>
  <c r="AL72" i="1"/>
  <c r="I72" i="1" s="1"/>
  <c r="H72" i="1" s="1"/>
  <c r="AA72" i="1" s="1"/>
  <c r="AG72" i="1"/>
  <c r="J72" i="1" s="1"/>
  <c r="Y72" i="1"/>
  <c r="X72" i="1"/>
  <c r="P72" i="1"/>
  <c r="AY71" i="1"/>
  <c r="S71" i="1" s="1"/>
  <c r="AX71" i="1"/>
  <c r="AW71" i="1" s="1"/>
  <c r="AV71" i="1"/>
  <c r="AU71" i="1"/>
  <c r="AS71" i="1" s="1"/>
  <c r="AL71" i="1"/>
  <c r="I71" i="1" s="1"/>
  <c r="H71" i="1" s="1"/>
  <c r="AG71" i="1"/>
  <c r="Y71" i="1"/>
  <c r="X71" i="1"/>
  <c r="W71" i="1" s="1"/>
  <c r="P71" i="1"/>
  <c r="J71" i="1"/>
  <c r="AY70" i="1"/>
  <c r="AX70" i="1"/>
  <c r="AW70" i="1"/>
  <c r="AV70" i="1"/>
  <c r="AU70" i="1"/>
  <c r="AS70" i="1" s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W69" i="1" s="1"/>
  <c r="AU69" i="1"/>
  <c r="AS69" i="1"/>
  <c r="AF69" i="1" s="1"/>
  <c r="AL69" i="1"/>
  <c r="I69" i="1" s="1"/>
  <c r="H69" i="1" s="1"/>
  <c r="AG69" i="1"/>
  <c r="J69" i="1" s="1"/>
  <c r="AE69" i="1"/>
  <c r="Y69" i="1"/>
  <c r="X69" i="1"/>
  <c r="W69" i="1"/>
  <c r="P69" i="1"/>
  <c r="AY68" i="1"/>
  <c r="AX68" i="1"/>
  <c r="AV68" i="1"/>
  <c r="AU68" i="1"/>
  <c r="AS68" i="1" s="1"/>
  <c r="AL68" i="1"/>
  <c r="AG68" i="1"/>
  <c r="J68" i="1" s="1"/>
  <c r="Y68" i="1"/>
  <c r="X68" i="1"/>
  <c r="W68" i="1" s="1"/>
  <c r="P68" i="1"/>
  <c r="I68" i="1"/>
  <c r="H68" i="1" s="1"/>
  <c r="AY67" i="1"/>
  <c r="AX67" i="1"/>
  <c r="AV67" i="1"/>
  <c r="AU67" i="1"/>
  <c r="AS67" i="1" s="1"/>
  <c r="AT67" i="1" s="1"/>
  <c r="AL67" i="1"/>
  <c r="I67" i="1" s="1"/>
  <c r="H67" i="1" s="1"/>
  <c r="AG67" i="1"/>
  <c r="J67" i="1" s="1"/>
  <c r="AF67" i="1"/>
  <c r="Y67" i="1"/>
  <c r="X67" i="1"/>
  <c r="W67" i="1" s="1"/>
  <c r="S67" i="1"/>
  <c r="P67" i="1"/>
  <c r="N67" i="1"/>
  <c r="K67" i="1"/>
  <c r="AY66" i="1"/>
  <c r="AX66" i="1"/>
  <c r="AV66" i="1"/>
  <c r="S66" i="1" s="1"/>
  <c r="AU66" i="1"/>
  <c r="AS66" i="1" s="1"/>
  <c r="AT66" i="1"/>
  <c r="AL66" i="1"/>
  <c r="AG66" i="1"/>
  <c r="J66" i="1" s="1"/>
  <c r="Y66" i="1"/>
  <c r="W66" i="1" s="1"/>
  <c r="X66" i="1"/>
  <c r="P66" i="1"/>
  <c r="I66" i="1"/>
  <c r="H66" i="1"/>
  <c r="AA66" i="1" s="1"/>
  <c r="AY65" i="1"/>
  <c r="S65" i="1" s="1"/>
  <c r="T65" i="1" s="1"/>
  <c r="U65" i="1" s="1"/>
  <c r="AX65" i="1"/>
  <c r="AV65" i="1"/>
  <c r="AW65" i="1" s="1"/>
  <c r="AU65" i="1"/>
  <c r="AS65" i="1"/>
  <c r="AF65" i="1" s="1"/>
  <c r="AL65" i="1"/>
  <c r="AG65" i="1"/>
  <c r="J65" i="1" s="1"/>
  <c r="AE65" i="1"/>
  <c r="Y65" i="1"/>
  <c r="X65" i="1"/>
  <c r="W65" i="1" s="1"/>
  <c r="P65" i="1"/>
  <c r="N65" i="1"/>
  <c r="K65" i="1"/>
  <c r="I65" i="1"/>
  <c r="H65" i="1" s="1"/>
  <c r="AA65" i="1" s="1"/>
  <c r="AY64" i="1"/>
  <c r="AX64" i="1"/>
  <c r="AV64" i="1"/>
  <c r="AU64" i="1"/>
  <c r="AS64" i="1" s="1"/>
  <c r="AL64" i="1"/>
  <c r="I64" i="1" s="1"/>
  <c r="H64" i="1" s="1"/>
  <c r="AA64" i="1" s="1"/>
  <c r="AG64" i="1"/>
  <c r="J64" i="1" s="1"/>
  <c r="Y64" i="1"/>
  <c r="X64" i="1"/>
  <c r="S64" i="1"/>
  <c r="P64" i="1"/>
  <c r="AY63" i="1"/>
  <c r="AX63" i="1"/>
  <c r="AW63" i="1"/>
  <c r="AV63" i="1"/>
  <c r="AU63" i="1"/>
  <c r="AS63" i="1" s="1"/>
  <c r="K63" i="1" s="1"/>
  <c r="AL63" i="1"/>
  <c r="I63" i="1" s="1"/>
  <c r="H63" i="1" s="1"/>
  <c r="AG63" i="1"/>
  <c r="Y63" i="1"/>
  <c r="X63" i="1"/>
  <c r="W63" i="1"/>
  <c r="S63" i="1"/>
  <c r="P63" i="1"/>
  <c r="J63" i="1"/>
  <c r="AY62" i="1"/>
  <c r="AX62" i="1"/>
  <c r="AV62" i="1"/>
  <c r="AW62" i="1" s="1"/>
  <c r="AU62" i="1"/>
  <c r="AS62" i="1" s="1"/>
  <c r="AF62" i="1" s="1"/>
  <c r="AT62" i="1"/>
  <c r="AL62" i="1"/>
  <c r="I62" i="1" s="1"/>
  <c r="H62" i="1" s="1"/>
  <c r="AG62" i="1"/>
  <c r="Y62" i="1"/>
  <c r="X62" i="1"/>
  <c r="P62" i="1"/>
  <c r="J62" i="1"/>
  <c r="AY61" i="1"/>
  <c r="AX61" i="1"/>
  <c r="AV61" i="1"/>
  <c r="AW61" i="1" s="1"/>
  <c r="AU61" i="1"/>
  <c r="AS61" i="1"/>
  <c r="AF61" i="1" s="1"/>
  <c r="AL61" i="1"/>
  <c r="I61" i="1" s="1"/>
  <c r="H61" i="1" s="1"/>
  <c r="AG61" i="1"/>
  <c r="J61" i="1" s="1"/>
  <c r="AE61" i="1"/>
  <c r="Y61" i="1"/>
  <c r="X61" i="1"/>
  <c r="W61" i="1"/>
  <c r="P61" i="1"/>
  <c r="N61" i="1"/>
  <c r="K61" i="1"/>
  <c r="AY60" i="1"/>
  <c r="AX60" i="1"/>
  <c r="AV60" i="1"/>
  <c r="AW60" i="1" s="1"/>
  <c r="AU60" i="1"/>
  <c r="AS60" i="1" s="1"/>
  <c r="N60" i="1" s="1"/>
  <c r="AL60" i="1"/>
  <c r="I60" i="1" s="1"/>
  <c r="H60" i="1" s="1"/>
  <c r="AA60" i="1" s="1"/>
  <c r="AG60" i="1"/>
  <c r="J60" i="1" s="1"/>
  <c r="Y60" i="1"/>
  <c r="X60" i="1"/>
  <c r="W60" i="1" s="1"/>
  <c r="P60" i="1"/>
  <c r="AY59" i="1"/>
  <c r="AX59" i="1"/>
  <c r="AV59" i="1"/>
  <c r="S59" i="1" s="1"/>
  <c r="AU59" i="1"/>
  <c r="AS59" i="1" s="1"/>
  <c r="AF59" i="1" s="1"/>
  <c r="AL59" i="1"/>
  <c r="I59" i="1" s="1"/>
  <c r="H59" i="1" s="1"/>
  <c r="AG59" i="1"/>
  <c r="J59" i="1" s="1"/>
  <c r="Y59" i="1"/>
  <c r="X59" i="1"/>
  <c r="W59" i="1" s="1"/>
  <c r="P59" i="1"/>
  <c r="AY58" i="1"/>
  <c r="AX58" i="1"/>
  <c r="AW58" i="1" s="1"/>
  <c r="AV58" i="1"/>
  <c r="AU58" i="1"/>
  <c r="AS58" i="1" s="1"/>
  <c r="K58" i="1" s="1"/>
  <c r="AT58" i="1"/>
  <c r="AL58" i="1"/>
  <c r="I58" i="1" s="1"/>
  <c r="H58" i="1" s="1"/>
  <c r="AG58" i="1"/>
  <c r="J58" i="1" s="1"/>
  <c r="Y58" i="1"/>
  <c r="X58" i="1"/>
  <c r="P58" i="1"/>
  <c r="AY57" i="1"/>
  <c r="AX57" i="1"/>
  <c r="AV57" i="1"/>
  <c r="AU57" i="1"/>
  <c r="AS57" i="1"/>
  <c r="AT57" i="1" s="1"/>
  <c r="AL57" i="1"/>
  <c r="I57" i="1" s="1"/>
  <c r="H57" i="1" s="1"/>
  <c r="AG57" i="1"/>
  <c r="J57" i="1" s="1"/>
  <c r="AF57" i="1"/>
  <c r="Y57" i="1"/>
  <c r="X57" i="1"/>
  <c r="P57" i="1"/>
  <c r="K57" i="1"/>
  <c r="AY56" i="1"/>
  <c r="AX56" i="1"/>
  <c r="AV56" i="1"/>
  <c r="AU56" i="1"/>
  <c r="AS56" i="1"/>
  <c r="AL56" i="1"/>
  <c r="AG56" i="1"/>
  <c r="J56" i="1" s="1"/>
  <c r="Y56" i="1"/>
  <c r="X56" i="1"/>
  <c r="W56" i="1" s="1"/>
  <c r="P56" i="1"/>
  <c r="K56" i="1"/>
  <c r="I56" i="1"/>
  <c r="H56" i="1" s="1"/>
  <c r="AY55" i="1"/>
  <c r="AX55" i="1"/>
  <c r="AV55" i="1"/>
  <c r="AW55" i="1" s="1"/>
  <c r="AU55" i="1"/>
  <c r="AS55" i="1"/>
  <c r="AE55" i="1" s="1"/>
  <c r="AL55" i="1"/>
  <c r="I55" i="1" s="1"/>
  <c r="H55" i="1" s="1"/>
  <c r="AA55" i="1" s="1"/>
  <c r="AG55" i="1"/>
  <c r="Y55" i="1"/>
  <c r="X55" i="1"/>
  <c r="W55" i="1"/>
  <c r="S55" i="1"/>
  <c r="P55" i="1"/>
  <c r="J55" i="1"/>
  <c r="AY54" i="1"/>
  <c r="AX54" i="1"/>
  <c r="AV54" i="1"/>
  <c r="AU54" i="1"/>
  <c r="AS54" i="1" s="1"/>
  <c r="AL54" i="1"/>
  <c r="AG54" i="1"/>
  <c r="J54" i="1" s="1"/>
  <c r="Y54" i="1"/>
  <c r="X54" i="1"/>
  <c r="W54" i="1"/>
  <c r="P54" i="1"/>
  <c r="I54" i="1"/>
  <c r="H54" i="1"/>
  <c r="AY53" i="1"/>
  <c r="S53" i="1" s="1"/>
  <c r="AX53" i="1"/>
  <c r="AW53" i="1" s="1"/>
  <c r="AV53" i="1"/>
  <c r="AU53" i="1"/>
  <c r="AS53" i="1" s="1"/>
  <c r="AE53" i="1" s="1"/>
  <c r="AL53" i="1"/>
  <c r="I53" i="1" s="1"/>
  <c r="H53" i="1" s="1"/>
  <c r="AA53" i="1" s="1"/>
  <c r="AG53" i="1"/>
  <c r="J53" i="1" s="1"/>
  <c r="AF53" i="1"/>
  <c r="Y53" i="1"/>
  <c r="X53" i="1"/>
  <c r="W53" i="1"/>
  <c r="P53" i="1"/>
  <c r="AY52" i="1"/>
  <c r="AX52" i="1"/>
  <c r="AV52" i="1"/>
  <c r="AW52" i="1" s="1"/>
  <c r="AU52" i="1"/>
  <c r="AS52" i="1" s="1"/>
  <c r="AL52" i="1"/>
  <c r="I52" i="1" s="1"/>
  <c r="H52" i="1" s="1"/>
  <c r="AA52" i="1" s="1"/>
  <c r="AG52" i="1"/>
  <c r="J52" i="1" s="1"/>
  <c r="Y52" i="1"/>
  <c r="X52" i="1"/>
  <c r="P52" i="1"/>
  <c r="K52" i="1"/>
  <c r="AY51" i="1"/>
  <c r="AX51" i="1"/>
  <c r="AV51" i="1"/>
  <c r="AU51" i="1"/>
  <c r="AS51" i="1"/>
  <c r="AT51" i="1" s="1"/>
  <c r="AL51" i="1"/>
  <c r="I51" i="1" s="1"/>
  <c r="H51" i="1" s="1"/>
  <c r="AG51" i="1"/>
  <c r="J51" i="1" s="1"/>
  <c r="Y51" i="1"/>
  <c r="X51" i="1"/>
  <c r="S51" i="1"/>
  <c r="P51" i="1"/>
  <c r="AY50" i="1"/>
  <c r="AX50" i="1"/>
  <c r="AV50" i="1"/>
  <c r="AU50" i="1"/>
  <c r="AS50" i="1"/>
  <c r="AE50" i="1" s="1"/>
  <c r="AL50" i="1"/>
  <c r="I50" i="1" s="1"/>
  <c r="H50" i="1" s="1"/>
  <c r="AA50" i="1" s="1"/>
  <c r="AG50" i="1"/>
  <c r="J50" i="1" s="1"/>
  <c r="Y50" i="1"/>
  <c r="X50" i="1"/>
  <c r="W50" i="1"/>
  <c r="P50" i="1"/>
  <c r="K50" i="1"/>
  <c r="AY49" i="1"/>
  <c r="S49" i="1" s="1"/>
  <c r="AX49" i="1"/>
  <c r="AW49" i="1" s="1"/>
  <c r="AV49" i="1"/>
  <c r="AU49" i="1"/>
  <c r="AS49" i="1" s="1"/>
  <c r="AF49" i="1" s="1"/>
  <c r="AL49" i="1"/>
  <c r="I49" i="1" s="1"/>
  <c r="H49" i="1" s="1"/>
  <c r="AA49" i="1" s="1"/>
  <c r="AG49" i="1"/>
  <c r="J49" i="1" s="1"/>
  <c r="Y49" i="1"/>
  <c r="X49" i="1"/>
  <c r="W49" i="1"/>
  <c r="P49" i="1"/>
  <c r="AY48" i="1"/>
  <c r="AX48" i="1"/>
  <c r="AV48" i="1"/>
  <c r="AW48" i="1" s="1"/>
  <c r="AU48" i="1"/>
  <c r="AS48" i="1"/>
  <c r="AE48" i="1" s="1"/>
  <c r="AL48" i="1"/>
  <c r="I48" i="1" s="1"/>
  <c r="H48" i="1" s="1"/>
  <c r="AG48" i="1"/>
  <c r="Y48" i="1"/>
  <c r="X48" i="1"/>
  <c r="P48" i="1"/>
  <c r="J48" i="1"/>
  <c r="AY47" i="1"/>
  <c r="AX47" i="1"/>
  <c r="AV47" i="1"/>
  <c r="AW47" i="1" s="1"/>
  <c r="AU47" i="1"/>
  <c r="AS47" i="1" s="1"/>
  <c r="AL47" i="1"/>
  <c r="I47" i="1" s="1"/>
  <c r="H47" i="1" s="1"/>
  <c r="AG47" i="1"/>
  <c r="J47" i="1" s="1"/>
  <c r="AA47" i="1"/>
  <c r="Y47" i="1"/>
  <c r="W47" i="1" s="1"/>
  <c r="X47" i="1"/>
  <c r="P47" i="1"/>
  <c r="AY46" i="1"/>
  <c r="AX46" i="1"/>
  <c r="AV46" i="1"/>
  <c r="S46" i="1" s="1"/>
  <c r="AU46" i="1"/>
  <c r="AS46" i="1"/>
  <c r="AE46" i="1" s="1"/>
  <c r="AL46" i="1"/>
  <c r="AG46" i="1"/>
  <c r="J46" i="1" s="1"/>
  <c r="Y46" i="1"/>
  <c r="X46" i="1"/>
  <c r="W46" i="1"/>
  <c r="P46" i="1"/>
  <c r="I46" i="1"/>
  <c r="H46" i="1"/>
  <c r="AA46" i="1" s="1"/>
  <c r="AY45" i="1"/>
  <c r="AX45" i="1"/>
  <c r="AV45" i="1"/>
  <c r="AW45" i="1" s="1"/>
  <c r="AU45" i="1"/>
  <c r="AS45" i="1" s="1"/>
  <c r="AF45" i="1" s="1"/>
  <c r="AL45" i="1"/>
  <c r="I45" i="1" s="1"/>
  <c r="AG45" i="1"/>
  <c r="J45" i="1" s="1"/>
  <c r="Y45" i="1"/>
  <c r="X45" i="1"/>
  <c r="W45" i="1" s="1"/>
  <c r="P45" i="1"/>
  <c r="H45" i="1"/>
  <c r="AA45" i="1" s="1"/>
  <c r="AY44" i="1"/>
  <c r="S44" i="1" s="1"/>
  <c r="AX44" i="1"/>
  <c r="AV44" i="1"/>
  <c r="AW44" i="1" s="1"/>
  <c r="AU44" i="1"/>
  <c r="AS44" i="1"/>
  <c r="K44" i="1" s="1"/>
  <c r="AL44" i="1"/>
  <c r="I44" i="1" s="1"/>
  <c r="H44" i="1" s="1"/>
  <c r="AG44" i="1"/>
  <c r="J44" i="1" s="1"/>
  <c r="AE44" i="1"/>
  <c r="Y44" i="1"/>
  <c r="X44" i="1"/>
  <c r="P44" i="1"/>
  <c r="AY43" i="1"/>
  <c r="AX43" i="1"/>
  <c r="AV43" i="1"/>
  <c r="AW43" i="1" s="1"/>
  <c r="AU43" i="1"/>
  <c r="AS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AW42" i="1" s="1"/>
  <c r="AU42" i="1"/>
  <c r="AS42" i="1" s="1"/>
  <c r="AL42" i="1"/>
  <c r="I42" i="1" s="1"/>
  <c r="H42" i="1" s="1"/>
  <c r="AG42" i="1"/>
  <c r="J42" i="1" s="1"/>
  <c r="AA42" i="1"/>
  <c r="Y42" i="1"/>
  <c r="W42" i="1" s="1"/>
  <c r="X42" i="1"/>
  <c r="P42" i="1"/>
  <c r="AY41" i="1"/>
  <c r="AX41" i="1"/>
  <c r="AV41" i="1"/>
  <c r="AW41" i="1" s="1"/>
  <c r="AU41" i="1"/>
  <c r="AS41" i="1" s="1"/>
  <c r="AF41" i="1" s="1"/>
  <c r="AL41" i="1"/>
  <c r="AG41" i="1"/>
  <c r="J41" i="1" s="1"/>
  <c r="Y41" i="1"/>
  <c r="X41" i="1"/>
  <c r="W41" i="1"/>
  <c r="P41" i="1"/>
  <c r="I41" i="1"/>
  <c r="H41" i="1" s="1"/>
  <c r="AA41" i="1" s="1"/>
  <c r="AY40" i="1"/>
  <c r="AX40" i="1"/>
  <c r="AV40" i="1"/>
  <c r="AW40" i="1" s="1"/>
  <c r="AU40" i="1"/>
  <c r="AS40" i="1"/>
  <c r="AL40" i="1"/>
  <c r="I40" i="1" s="1"/>
  <c r="H40" i="1" s="1"/>
  <c r="AG40" i="1"/>
  <c r="J40" i="1" s="1"/>
  <c r="Y40" i="1"/>
  <c r="W40" i="1" s="1"/>
  <c r="X40" i="1"/>
  <c r="P40" i="1"/>
  <c r="AY39" i="1"/>
  <c r="S39" i="1" s="1"/>
  <c r="AX39" i="1"/>
  <c r="AV39" i="1"/>
  <c r="AU39" i="1"/>
  <c r="AS39" i="1" s="1"/>
  <c r="AL39" i="1"/>
  <c r="I39" i="1" s="1"/>
  <c r="H39" i="1" s="1"/>
  <c r="AA39" i="1" s="1"/>
  <c r="AG39" i="1"/>
  <c r="J39" i="1" s="1"/>
  <c r="Y39" i="1"/>
  <c r="X39" i="1"/>
  <c r="P39" i="1"/>
  <c r="AY38" i="1"/>
  <c r="AX38" i="1"/>
  <c r="AV38" i="1"/>
  <c r="AU38" i="1"/>
  <c r="AS38" i="1"/>
  <c r="K38" i="1" s="1"/>
  <c r="AL38" i="1"/>
  <c r="I38" i="1" s="1"/>
  <c r="H38" i="1" s="1"/>
  <c r="AA38" i="1" s="1"/>
  <c r="AG38" i="1"/>
  <c r="J38" i="1" s="1"/>
  <c r="Y38" i="1"/>
  <c r="X38" i="1"/>
  <c r="W38" i="1" s="1"/>
  <c r="P38" i="1"/>
  <c r="AY37" i="1"/>
  <c r="S37" i="1" s="1"/>
  <c r="AX37" i="1"/>
  <c r="AV37" i="1"/>
  <c r="AW37" i="1" s="1"/>
  <c r="AU37" i="1"/>
  <c r="AS37" i="1" s="1"/>
  <c r="AF37" i="1" s="1"/>
  <c r="AL37" i="1"/>
  <c r="I37" i="1" s="1"/>
  <c r="H37" i="1" s="1"/>
  <c r="AA37" i="1" s="1"/>
  <c r="AG37" i="1"/>
  <c r="J37" i="1" s="1"/>
  <c r="Y37" i="1"/>
  <c r="X37" i="1"/>
  <c r="W37" i="1"/>
  <c r="P37" i="1"/>
  <c r="AY36" i="1"/>
  <c r="AX36" i="1"/>
  <c r="AV36" i="1"/>
  <c r="AW36" i="1" s="1"/>
  <c r="AU36" i="1"/>
  <c r="AS36" i="1" s="1"/>
  <c r="AE36" i="1" s="1"/>
  <c r="AL36" i="1"/>
  <c r="I36" i="1" s="1"/>
  <c r="H36" i="1" s="1"/>
  <c r="AG36" i="1"/>
  <c r="J36" i="1" s="1"/>
  <c r="Y36" i="1"/>
  <c r="X36" i="1"/>
  <c r="P36" i="1"/>
  <c r="AY35" i="1"/>
  <c r="AX35" i="1"/>
  <c r="AV35" i="1"/>
  <c r="AW35" i="1" s="1"/>
  <c r="AU35" i="1"/>
  <c r="AS35" i="1" s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AW34" i="1" s="1"/>
  <c r="AU34" i="1"/>
  <c r="AS34" i="1"/>
  <c r="K34" i="1" s="1"/>
  <c r="AL34" i="1"/>
  <c r="I34" i="1" s="1"/>
  <c r="H34" i="1" s="1"/>
  <c r="AG34" i="1"/>
  <c r="AA34" i="1"/>
  <c r="Y34" i="1"/>
  <c r="X34" i="1"/>
  <c r="W34" i="1"/>
  <c r="P34" i="1"/>
  <c r="J34" i="1"/>
  <c r="AY33" i="1"/>
  <c r="AX33" i="1"/>
  <c r="AW33" i="1"/>
  <c r="AV33" i="1"/>
  <c r="AU33" i="1"/>
  <c r="AS33" i="1" s="1"/>
  <c r="AF33" i="1" s="1"/>
  <c r="AL33" i="1"/>
  <c r="I33" i="1" s="1"/>
  <c r="H33" i="1" s="1"/>
  <c r="AA33" i="1" s="1"/>
  <c r="AG33" i="1"/>
  <c r="J33" i="1" s="1"/>
  <c r="Y33" i="1"/>
  <c r="W33" i="1" s="1"/>
  <c r="X33" i="1"/>
  <c r="P33" i="1"/>
  <c r="AY32" i="1"/>
  <c r="S32" i="1" s="1"/>
  <c r="AX32" i="1"/>
  <c r="AW32" i="1"/>
  <c r="AV32" i="1"/>
  <c r="AU32" i="1"/>
  <c r="AS32" i="1"/>
  <c r="K32" i="1" s="1"/>
  <c r="AL32" i="1"/>
  <c r="I32" i="1" s="1"/>
  <c r="H32" i="1" s="1"/>
  <c r="AG32" i="1"/>
  <c r="J32" i="1" s="1"/>
  <c r="AE32" i="1"/>
  <c r="Y32" i="1"/>
  <c r="X32" i="1"/>
  <c r="P32" i="1"/>
  <c r="AY31" i="1"/>
  <c r="AX31" i="1"/>
  <c r="AV31" i="1"/>
  <c r="AW31" i="1" s="1"/>
  <c r="AU31" i="1"/>
  <c r="AS31" i="1" s="1"/>
  <c r="AL31" i="1"/>
  <c r="I31" i="1" s="1"/>
  <c r="H31" i="1" s="1"/>
  <c r="AA31" i="1" s="1"/>
  <c r="AG31" i="1"/>
  <c r="J31" i="1" s="1"/>
  <c r="Y31" i="1"/>
  <c r="X31" i="1"/>
  <c r="P31" i="1"/>
  <c r="AY30" i="1"/>
  <c r="AX30" i="1"/>
  <c r="AV30" i="1"/>
  <c r="S30" i="1" s="1"/>
  <c r="AU30" i="1"/>
  <c r="AS30" i="1"/>
  <c r="AL30" i="1"/>
  <c r="I30" i="1" s="1"/>
  <c r="H30" i="1" s="1"/>
  <c r="AG30" i="1"/>
  <c r="J30" i="1" s="1"/>
  <c r="AA30" i="1"/>
  <c r="Y30" i="1"/>
  <c r="X30" i="1"/>
  <c r="W30" i="1"/>
  <c r="P30" i="1"/>
  <c r="AY29" i="1"/>
  <c r="AX29" i="1"/>
  <c r="AV29" i="1"/>
  <c r="AW29" i="1" s="1"/>
  <c r="AU29" i="1"/>
  <c r="AS29" i="1" s="1"/>
  <c r="AL29" i="1"/>
  <c r="I29" i="1" s="1"/>
  <c r="AG29" i="1"/>
  <c r="J29" i="1" s="1"/>
  <c r="Y29" i="1"/>
  <c r="X29" i="1"/>
  <c r="W29" i="1" s="1"/>
  <c r="P29" i="1"/>
  <c r="H29" i="1"/>
  <c r="AA29" i="1" s="1"/>
  <c r="AY28" i="1"/>
  <c r="S28" i="1" s="1"/>
  <c r="AX28" i="1"/>
  <c r="AV28" i="1"/>
  <c r="AW28" i="1" s="1"/>
  <c r="AU28" i="1"/>
  <c r="AS28" i="1"/>
  <c r="K28" i="1" s="1"/>
  <c r="AL28" i="1"/>
  <c r="I28" i="1" s="1"/>
  <c r="H28" i="1" s="1"/>
  <c r="AG28" i="1"/>
  <c r="J28" i="1" s="1"/>
  <c r="AE28" i="1"/>
  <c r="Y28" i="1"/>
  <c r="X28" i="1"/>
  <c r="P28" i="1"/>
  <c r="AY27" i="1"/>
  <c r="AX27" i="1"/>
  <c r="AV27" i="1"/>
  <c r="AW27" i="1" s="1"/>
  <c r="AU27" i="1"/>
  <c r="AS27" i="1" s="1"/>
  <c r="AL27" i="1"/>
  <c r="AG27" i="1"/>
  <c r="J27" i="1" s="1"/>
  <c r="Y27" i="1"/>
  <c r="X27" i="1"/>
  <c r="P27" i="1"/>
  <c r="I27" i="1"/>
  <c r="H27" i="1" s="1"/>
  <c r="AA27" i="1" s="1"/>
  <c r="AY26" i="1"/>
  <c r="AX26" i="1"/>
  <c r="AV26" i="1"/>
  <c r="AW26" i="1" s="1"/>
  <c r="AU26" i="1"/>
  <c r="AS26" i="1" s="1"/>
  <c r="K26" i="1" s="1"/>
  <c r="AL26" i="1"/>
  <c r="I26" i="1" s="1"/>
  <c r="H26" i="1" s="1"/>
  <c r="AG26" i="1"/>
  <c r="J26" i="1" s="1"/>
  <c r="AA26" i="1"/>
  <c r="Y26" i="1"/>
  <c r="W26" i="1" s="1"/>
  <c r="X26" i="1"/>
  <c r="P26" i="1"/>
  <c r="AY25" i="1"/>
  <c r="AX25" i="1"/>
  <c r="AV25" i="1"/>
  <c r="AW25" i="1" s="1"/>
  <c r="AU25" i="1"/>
  <c r="AS25" i="1" s="1"/>
  <c r="AF25" i="1" s="1"/>
  <c r="AL25" i="1"/>
  <c r="AG25" i="1"/>
  <c r="J25" i="1" s="1"/>
  <c r="Y25" i="1"/>
  <c r="X25" i="1"/>
  <c r="W25" i="1"/>
  <c r="P25" i="1"/>
  <c r="I25" i="1"/>
  <c r="H25" i="1" s="1"/>
  <c r="AA25" i="1" s="1"/>
  <c r="AY24" i="1"/>
  <c r="AX24" i="1"/>
  <c r="AV24" i="1"/>
  <c r="AW24" i="1" s="1"/>
  <c r="AU24" i="1"/>
  <c r="AS24" i="1"/>
  <c r="AL24" i="1"/>
  <c r="I24" i="1" s="1"/>
  <c r="H24" i="1" s="1"/>
  <c r="AG24" i="1"/>
  <c r="J24" i="1" s="1"/>
  <c r="Y24" i="1"/>
  <c r="W24" i="1" s="1"/>
  <c r="X24" i="1"/>
  <c r="P24" i="1"/>
  <c r="AY23" i="1"/>
  <c r="S23" i="1" s="1"/>
  <c r="AX23" i="1"/>
  <c r="AV23" i="1"/>
  <c r="AU23" i="1"/>
  <c r="AS23" i="1" s="1"/>
  <c r="AL23" i="1"/>
  <c r="I23" i="1" s="1"/>
  <c r="H23" i="1" s="1"/>
  <c r="AA23" i="1" s="1"/>
  <c r="AG23" i="1"/>
  <c r="J23" i="1" s="1"/>
  <c r="Y23" i="1"/>
  <c r="X23" i="1"/>
  <c r="P23" i="1"/>
  <c r="AY22" i="1"/>
  <c r="AX22" i="1"/>
  <c r="AV22" i="1"/>
  <c r="AU22" i="1"/>
  <c r="AS22" i="1"/>
  <c r="K22" i="1" s="1"/>
  <c r="AL22" i="1"/>
  <c r="I22" i="1" s="1"/>
  <c r="H22" i="1" s="1"/>
  <c r="AA22" i="1" s="1"/>
  <c r="AG22" i="1"/>
  <c r="J22" i="1" s="1"/>
  <c r="Y22" i="1"/>
  <c r="X22" i="1"/>
  <c r="W22" i="1" s="1"/>
  <c r="P22" i="1"/>
  <c r="AY21" i="1"/>
  <c r="S21" i="1" s="1"/>
  <c r="AX21" i="1"/>
  <c r="AV21" i="1"/>
  <c r="AW21" i="1" s="1"/>
  <c r="AU21" i="1"/>
  <c r="AS21" i="1" s="1"/>
  <c r="AF21" i="1" s="1"/>
  <c r="AL21" i="1"/>
  <c r="I21" i="1" s="1"/>
  <c r="H21" i="1" s="1"/>
  <c r="AA21" i="1" s="1"/>
  <c r="AG21" i="1"/>
  <c r="J21" i="1" s="1"/>
  <c r="Y21" i="1"/>
  <c r="X21" i="1"/>
  <c r="W21" i="1"/>
  <c r="P21" i="1"/>
  <c r="AY20" i="1"/>
  <c r="AX20" i="1"/>
  <c r="AV20" i="1"/>
  <c r="AW20" i="1" s="1"/>
  <c r="AU20" i="1"/>
  <c r="AS20" i="1" s="1"/>
  <c r="AE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AL19" i="1"/>
  <c r="I19" i="1" s="1"/>
  <c r="H19" i="1" s="1"/>
  <c r="AA19" i="1" s="1"/>
  <c r="AG19" i="1"/>
  <c r="J19" i="1" s="1"/>
  <c r="Y19" i="1"/>
  <c r="X19" i="1"/>
  <c r="P19" i="1"/>
  <c r="AY18" i="1"/>
  <c r="AX18" i="1"/>
  <c r="AV18" i="1"/>
  <c r="AW18" i="1" s="1"/>
  <c r="AU18" i="1"/>
  <c r="AS18" i="1"/>
  <c r="AL18" i="1"/>
  <c r="I18" i="1" s="1"/>
  <c r="H18" i="1" s="1"/>
  <c r="AG18" i="1"/>
  <c r="AA18" i="1"/>
  <c r="Y18" i="1"/>
  <c r="X18" i="1"/>
  <c r="W18" i="1"/>
  <c r="P18" i="1"/>
  <c r="J18" i="1"/>
  <c r="AY17" i="1"/>
  <c r="AX17" i="1"/>
  <c r="AW17" i="1"/>
  <c r="AV17" i="1"/>
  <c r="AU17" i="1"/>
  <c r="AS17" i="1" s="1"/>
  <c r="AF17" i="1" s="1"/>
  <c r="AL17" i="1"/>
  <c r="I17" i="1" s="1"/>
  <c r="H17" i="1" s="1"/>
  <c r="AA17" i="1" s="1"/>
  <c r="AG17" i="1"/>
  <c r="J17" i="1" s="1"/>
  <c r="Y17" i="1"/>
  <c r="W17" i="1" s="1"/>
  <c r="X17" i="1"/>
  <c r="P17" i="1"/>
  <c r="AY16" i="1"/>
  <c r="S16" i="1" s="1"/>
  <c r="AX16" i="1"/>
  <c r="AW16" i="1"/>
  <c r="AV16" i="1"/>
  <c r="AU16" i="1"/>
  <c r="AS16" i="1"/>
  <c r="K16" i="1" s="1"/>
  <c r="AL16" i="1"/>
  <c r="I16" i="1" s="1"/>
  <c r="H16" i="1" s="1"/>
  <c r="AG16" i="1"/>
  <c r="J16" i="1" s="1"/>
  <c r="AE16" i="1"/>
  <c r="Y16" i="1"/>
  <c r="X16" i="1"/>
  <c r="P16" i="1"/>
  <c r="AW50" i="1" l="1"/>
  <c r="S50" i="1"/>
  <c r="T50" i="1" s="1"/>
  <c r="U50" i="1" s="1"/>
  <c r="K115" i="1"/>
  <c r="AT115" i="1"/>
  <c r="N115" i="1"/>
  <c r="K144" i="1"/>
  <c r="AE144" i="1"/>
  <c r="AT144" i="1"/>
  <c r="K48" i="1"/>
  <c r="T55" i="1"/>
  <c r="U55" i="1" s="1"/>
  <c r="V55" i="1" s="1"/>
  <c r="Z55" i="1" s="1"/>
  <c r="N188" i="1"/>
  <c r="AF188" i="1"/>
  <c r="AW119" i="1"/>
  <c r="S119" i="1"/>
  <c r="T119" i="1" s="1"/>
  <c r="U119" i="1" s="1"/>
  <c r="V119" i="1" s="1"/>
  <c r="Z119" i="1" s="1"/>
  <c r="S148" i="1"/>
  <c r="AW148" i="1"/>
  <c r="AE24" i="1"/>
  <c r="K24" i="1"/>
  <c r="AE40" i="1"/>
  <c r="K40" i="1"/>
  <c r="AW126" i="1"/>
  <c r="S126" i="1"/>
  <c r="T126" i="1" s="1"/>
  <c r="U126" i="1" s="1"/>
  <c r="N165" i="1"/>
  <c r="K165" i="1"/>
  <c r="AF165" i="1"/>
  <c r="AT165" i="1"/>
  <c r="AE165" i="1"/>
  <c r="AW321" i="1"/>
  <c r="S321" i="1"/>
  <c r="W16" i="1"/>
  <c r="W32" i="1"/>
  <c r="AF74" i="1"/>
  <c r="AE74" i="1"/>
  <c r="K172" i="1"/>
  <c r="N172" i="1"/>
  <c r="AB190" i="1"/>
  <c r="AC190" i="1"/>
  <c r="V190" i="1"/>
  <c r="Z190" i="1" s="1"/>
  <c r="AE202" i="1"/>
  <c r="AT202" i="1"/>
  <c r="AE243" i="1"/>
  <c r="K243" i="1"/>
  <c r="AT243" i="1"/>
  <c r="K36" i="1"/>
  <c r="K46" i="1"/>
  <c r="AT108" i="1"/>
  <c r="AE108" i="1"/>
  <c r="K20" i="1"/>
  <c r="AE54" i="1"/>
  <c r="K54" i="1"/>
  <c r="AE56" i="1"/>
  <c r="AF56" i="1"/>
  <c r="AT56" i="1"/>
  <c r="N56" i="1"/>
  <c r="AF161" i="1"/>
  <c r="AE161" i="1"/>
  <c r="N161" i="1"/>
  <c r="S218" i="1"/>
  <c r="AW218" i="1"/>
  <c r="N71" i="1"/>
  <c r="AE71" i="1"/>
  <c r="AW54" i="1"/>
  <c r="S54" i="1"/>
  <c r="T54" i="1" s="1"/>
  <c r="U54" i="1" s="1"/>
  <c r="V54" i="1" s="1"/>
  <c r="Z54" i="1" s="1"/>
  <c r="K73" i="1"/>
  <c r="AT73" i="1"/>
  <c r="AE73" i="1"/>
  <c r="K161" i="1"/>
  <c r="S186" i="1"/>
  <c r="T186" i="1" s="1"/>
  <c r="U186" i="1" s="1"/>
  <c r="AW186" i="1"/>
  <c r="AF285" i="1"/>
  <c r="AT285" i="1"/>
  <c r="W136" i="1"/>
  <c r="S144" i="1"/>
  <c r="T81" i="1"/>
  <c r="U81" i="1" s="1"/>
  <c r="K124" i="1"/>
  <c r="N131" i="1"/>
  <c r="AT131" i="1"/>
  <c r="AW140" i="1"/>
  <c r="S41" i="1"/>
  <c r="AT96" i="1"/>
  <c r="K96" i="1"/>
  <c r="N102" i="1"/>
  <c r="K112" i="1"/>
  <c r="AT112" i="1"/>
  <c r="S20" i="1"/>
  <c r="T20" i="1" s="1"/>
  <c r="U20" i="1" s="1"/>
  <c r="Q20" i="1" s="1"/>
  <c r="O20" i="1" s="1"/>
  <c r="R20" i="1" s="1"/>
  <c r="L20" i="1" s="1"/>
  <c r="M20" i="1" s="1"/>
  <c r="AW22" i="1"/>
  <c r="S36" i="1"/>
  <c r="S38" i="1"/>
  <c r="T38" i="1" s="1"/>
  <c r="U38" i="1" s="1"/>
  <c r="W43" i="1"/>
  <c r="W48" i="1"/>
  <c r="AW51" i="1"/>
  <c r="S52" i="1"/>
  <c r="S58" i="1"/>
  <c r="T58" i="1" s="1"/>
  <c r="U58" i="1" s="1"/>
  <c r="AB58" i="1" s="1"/>
  <c r="AT61" i="1"/>
  <c r="AW79" i="1"/>
  <c r="S83" i="1"/>
  <c r="AW95" i="1"/>
  <c r="N99" i="1"/>
  <c r="AT101" i="1"/>
  <c r="K101" i="1"/>
  <c r="W115" i="1"/>
  <c r="AW128" i="1"/>
  <c r="W137" i="1"/>
  <c r="AW143" i="1"/>
  <c r="N147" i="1"/>
  <c r="S151" i="1"/>
  <c r="N153" i="1"/>
  <c r="K153" i="1"/>
  <c r="AF153" i="1"/>
  <c r="W182" i="1"/>
  <c r="AE235" i="1"/>
  <c r="K235" i="1"/>
  <c r="AW275" i="1"/>
  <c r="S275" i="1"/>
  <c r="AA277" i="1"/>
  <c r="S387" i="1"/>
  <c r="Q54" i="1"/>
  <c r="O54" i="1" s="1"/>
  <c r="R54" i="1" s="1"/>
  <c r="L54" i="1" s="1"/>
  <c r="M54" i="1" s="1"/>
  <c r="W57" i="1"/>
  <c r="K97" i="1"/>
  <c r="K255" i="1"/>
  <c r="AT255" i="1"/>
  <c r="W52" i="1"/>
  <c r="AA54" i="1"/>
  <c r="N83" i="1"/>
  <c r="T128" i="1"/>
  <c r="U128" i="1" s="1"/>
  <c r="AB128" i="1" s="1"/>
  <c r="S156" i="1"/>
  <c r="T156" i="1" s="1"/>
  <c r="U156" i="1" s="1"/>
  <c r="AC156" i="1" s="1"/>
  <c r="S184" i="1"/>
  <c r="K189" i="1"/>
  <c r="AT189" i="1"/>
  <c r="N189" i="1"/>
  <c r="AF189" i="1"/>
  <c r="AW190" i="1"/>
  <c r="AW236" i="1"/>
  <c r="AT239" i="1"/>
  <c r="N249" i="1"/>
  <c r="AE249" i="1"/>
  <c r="W262" i="1"/>
  <c r="W276" i="1"/>
  <c r="AE319" i="1"/>
  <c r="N319" i="1"/>
  <c r="AE359" i="1"/>
  <c r="AF359" i="1"/>
  <c r="AE385" i="1"/>
  <c r="AT385" i="1"/>
  <c r="AT388" i="1"/>
  <c r="N388" i="1"/>
  <c r="K388" i="1"/>
  <c r="AE388" i="1"/>
  <c r="S31" i="1"/>
  <c r="T31" i="1" s="1"/>
  <c r="U31" i="1" s="1"/>
  <c r="Q31" i="1" s="1"/>
  <c r="O31" i="1" s="1"/>
  <c r="R31" i="1" s="1"/>
  <c r="L31" i="1" s="1"/>
  <c r="M31" i="1" s="1"/>
  <c r="S45" i="1"/>
  <c r="T45" i="1" s="1"/>
  <c r="U45" i="1" s="1"/>
  <c r="S48" i="1"/>
  <c r="T48" i="1" s="1"/>
  <c r="U48" i="1" s="1"/>
  <c r="Q48" i="1" s="1"/>
  <c r="O48" i="1" s="1"/>
  <c r="R48" i="1" s="1"/>
  <c r="L48" i="1" s="1"/>
  <c r="M48" i="1" s="1"/>
  <c r="W58" i="1"/>
  <c r="AW64" i="1"/>
  <c r="W72" i="1"/>
  <c r="AW86" i="1"/>
  <c r="K123" i="1"/>
  <c r="N123" i="1"/>
  <c r="AT136" i="1"/>
  <c r="K136" i="1"/>
  <c r="AF145" i="1"/>
  <c r="AE145" i="1"/>
  <c r="W169" i="1"/>
  <c r="AE173" i="1"/>
  <c r="AT173" i="1"/>
  <c r="N204" i="1"/>
  <c r="AF204" i="1"/>
  <c r="K249" i="1"/>
  <c r="K275" i="1"/>
  <c r="AE304" i="1"/>
  <c r="N304" i="1"/>
  <c r="W351" i="1"/>
  <c r="K362" i="1"/>
  <c r="AE362" i="1"/>
  <c r="AT362" i="1"/>
  <c r="AF383" i="1"/>
  <c r="N383" i="1"/>
  <c r="K383" i="1"/>
  <c r="K221" i="1"/>
  <c r="AF221" i="1"/>
  <c r="N221" i="1"/>
  <c r="N258" i="1"/>
  <c r="AT258" i="1"/>
  <c r="K374" i="1"/>
  <c r="AF374" i="1"/>
  <c r="N376" i="1"/>
  <c r="K376" i="1"/>
  <c r="AF376" i="1"/>
  <c r="AE376" i="1"/>
  <c r="AW59" i="1"/>
  <c r="AW74" i="1"/>
  <c r="W20" i="1"/>
  <c r="W36" i="1"/>
  <c r="S43" i="1"/>
  <c r="AW97" i="1"/>
  <c r="S97" i="1"/>
  <c r="W144" i="1"/>
  <c r="W148" i="1"/>
  <c r="S40" i="1"/>
  <c r="AW87" i="1"/>
  <c r="S89" i="1"/>
  <c r="AE90" i="1"/>
  <c r="AE97" i="1"/>
  <c r="AE124" i="1"/>
  <c r="S137" i="1"/>
  <c r="T137" i="1" s="1"/>
  <c r="U137" i="1" s="1"/>
  <c r="AB137" i="1" s="1"/>
  <c r="S143" i="1"/>
  <c r="T143" i="1" s="1"/>
  <c r="U143" i="1" s="1"/>
  <c r="Q143" i="1" s="1"/>
  <c r="O143" i="1" s="1"/>
  <c r="R143" i="1" s="1"/>
  <c r="L143" i="1" s="1"/>
  <c r="M143" i="1" s="1"/>
  <c r="AW153" i="1"/>
  <c r="N173" i="1"/>
  <c r="AW178" i="1"/>
  <c r="S181" i="1"/>
  <c r="S222" i="1"/>
  <c r="T222" i="1" s="1"/>
  <c r="U222" i="1" s="1"/>
  <c r="W272" i="1"/>
  <c r="T289" i="1"/>
  <c r="U289" i="1" s="1"/>
  <c r="AC289" i="1" s="1"/>
  <c r="N310" i="1"/>
  <c r="AF310" i="1"/>
  <c r="AE310" i="1"/>
  <c r="S312" i="1"/>
  <c r="AW312" i="1"/>
  <c r="N349" i="1"/>
  <c r="K349" i="1"/>
  <c r="AF349" i="1"/>
  <c r="AE349" i="1"/>
  <c r="AW350" i="1"/>
  <c r="T73" i="1"/>
  <c r="U73" i="1" s="1"/>
  <c r="AC73" i="1" s="1"/>
  <c r="W77" i="1"/>
  <c r="W123" i="1"/>
  <c r="K104" i="1"/>
  <c r="AE104" i="1"/>
  <c r="K128" i="1"/>
  <c r="AT128" i="1"/>
  <c r="S206" i="1"/>
  <c r="T206" i="1" s="1"/>
  <c r="U206" i="1" s="1"/>
  <c r="AW206" i="1"/>
  <c r="N228" i="1"/>
  <c r="K228" i="1"/>
  <c r="AE252" i="1"/>
  <c r="AF252" i="1"/>
  <c r="AW374" i="1"/>
  <c r="S374" i="1"/>
  <c r="S25" i="1"/>
  <c r="S27" i="1"/>
  <c r="AW66" i="1"/>
  <c r="N69" i="1"/>
  <c r="AT261" i="1"/>
  <c r="AE261" i="1"/>
  <c r="S29" i="1"/>
  <c r="T29" i="1" s="1"/>
  <c r="U29" i="1" s="1"/>
  <c r="AB29" i="1" s="1"/>
  <c r="S24" i="1"/>
  <c r="T24" i="1" s="1"/>
  <c r="U24" i="1" s="1"/>
  <c r="Q24" i="1" s="1"/>
  <c r="O24" i="1" s="1"/>
  <c r="R24" i="1" s="1"/>
  <c r="L24" i="1" s="1"/>
  <c r="M24" i="1" s="1"/>
  <c r="S17" i="1"/>
  <c r="S19" i="1"/>
  <c r="AW23" i="1"/>
  <c r="W28" i="1"/>
  <c r="S33" i="1"/>
  <c r="S35" i="1"/>
  <c r="AW39" i="1"/>
  <c r="W44" i="1"/>
  <c r="S47" i="1"/>
  <c r="W51" i="1"/>
  <c r="N57" i="1"/>
  <c r="AE58" i="1"/>
  <c r="S60" i="1"/>
  <c r="T60" i="1" s="1"/>
  <c r="U60" i="1" s="1"/>
  <c r="AE67" i="1"/>
  <c r="AW68" i="1"/>
  <c r="S70" i="1"/>
  <c r="T70" i="1" s="1"/>
  <c r="U70" i="1" s="1"/>
  <c r="W75" i="1"/>
  <c r="K80" i="1"/>
  <c r="AW82" i="1"/>
  <c r="AW89" i="1"/>
  <c r="AW91" i="1"/>
  <c r="AW94" i="1"/>
  <c r="N100" i="1"/>
  <c r="AW110" i="1"/>
  <c r="T112" i="1"/>
  <c r="U112" i="1" s="1"/>
  <c r="V112" i="1" s="1"/>
  <c r="Z112" i="1" s="1"/>
  <c r="T118" i="1"/>
  <c r="U118" i="1" s="1"/>
  <c r="S120" i="1"/>
  <c r="T120" i="1" s="1"/>
  <c r="U120" i="1" s="1"/>
  <c r="AE128" i="1"/>
  <c r="K132" i="1"/>
  <c r="S136" i="1"/>
  <c r="AW138" i="1"/>
  <c r="AW145" i="1"/>
  <c r="AT148" i="1"/>
  <c r="K148" i="1"/>
  <c r="S164" i="1"/>
  <c r="N168" i="1"/>
  <c r="AW171" i="1"/>
  <c r="K177" i="1"/>
  <c r="AF177" i="1"/>
  <c r="AW181" i="1"/>
  <c r="AT186" i="1"/>
  <c r="N186" i="1"/>
  <c r="AE186" i="1"/>
  <c r="AW222" i="1"/>
  <c r="N229" i="1"/>
  <c r="AW229" i="1"/>
  <c r="K263" i="1"/>
  <c r="AT263" i="1"/>
  <c r="S267" i="1"/>
  <c r="T267" i="1" s="1"/>
  <c r="U267" i="1" s="1"/>
  <c r="AE287" i="1"/>
  <c r="AT287" i="1"/>
  <c r="N287" i="1"/>
  <c r="AF287" i="1"/>
  <c r="K298" i="1"/>
  <c r="AT349" i="1"/>
  <c r="W375" i="1"/>
  <c r="S111" i="1"/>
  <c r="AW114" i="1"/>
  <c r="AW125" i="1"/>
  <c r="S134" i="1"/>
  <c r="T134" i="1" s="1"/>
  <c r="U134" i="1" s="1"/>
  <c r="S135" i="1"/>
  <c r="T135" i="1" s="1"/>
  <c r="U135" i="1" s="1"/>
  <c r="T142" i="1"/>
  <c r="U142" i="1" s="1"/>
  <c r="W143" i="1"/>
  <c r="W147" i="1"/>
  <c r="AW150" i="1"/>
  <c r="K157" i="1"/>
  <c r="S161" i="1"/>
  <c r="AW167" i="1"/>
  <c r="W168" i="1"/>
  <c r="K181" i="1"/>
  <c r="W183" i="1"/>
  <c r="AW195" i="1"/>
  <c r="AW200" i="1"/>
  <c r="W216" i="1"/>
  <c r="AT217" i="1"/>
  <c r="T301" i="1"/>
  <c r="U301" i="1" s="1"/>
  <c r="AT347" i="1"/>
  <c r="K347" i="1"/>
  <c r="K371" i="1"/>
  <c r="AF371" i="1"/>
  <c r="N371" i="1"/>
  <c r="AF384" i="1"/>
  <c r="AE384" i="1"/>
  <c r="W91" i="1"/>
  <c r="W98" i="1"/>
  <c r="AW98" i="1"/>
  <c r="S104" i="1"/>
  <c r="S110" i="1"/>
  <c r="T110" i="1" s="1"/>
  <c r="U110" i="1" s="1"/>
  <c r="W119" i="1"/>
  <c r="W125" i="1"/>
  <c r="S125" i="1"/>
  <c r="S132" i="1"/>
  <c r="S174" i="1"/>
  <c r="T174" i="1" s="1"/>
  <c r="U174" i="1" s="1"/>
  <c r="AB174" i="1" s="1"/>
  <c r="K205" i="1"/>
  <c r="AF205" i="1"/>
  <c r="W246" i="1"/>
  <c r="S247" i="1"/>
  <c r="T247" i="1" s="1"/>
  <c r="U247" i="1" s="1"/>
  <c r="W258" i="1"/>
  <c r="AF260" i="1"/>
  <c r="AE260" i="1"/>
  <c r="AW280" i="1"/>
  <c r="AF345" i="1"/>
  <c r="AE345" i="1"/>
  <c r="N345" i="1"/>
  <c r="K384" i="1"/>
  <c r="AT384" i="1"/>
  <c r="S133" i="1"/>
  <c r="AW174" i="1"/>
  <c r="AF193" i="1"/>
  <c r="AE193" i="1"/>
  <c r="N205" i="1"/>
  <c r="N217" i="1"/>
  <c r="AF244" i="1"/>
  <c r="AE244" i="1"/>
  <c r="W247" i="1"/>
  <c r="T259" i="1"/>
  <c r="U259" i="1" s="1"/>
  <c r="N283" i="1"/>
  <c r="K283" i="1"/>
  <c r="AF283" i="1"/>
  <c r="AE283" i="1"/>
  <c r="AW297" i="1"/>
  <c r="S297" i="1"/>
  <c r="T297" i="1" s="1"/>
  <c r="U297" i="1" s="1"/>
  <c r="Q297" i="1" s="1"/>
  <c r="O297" i="1" s="1"/>
  <c r="R297" i="1" s="1"/>
  <c r="AF326" i="1"/>
  <c r="N326" i="1"/>
  <c r="AT345" i="1"/>
  <c r="S370" i="1"/>
  <c r="T370" i="1" s="1"/>
  <c r="U370" i="1" s="1"/>
  <c r="S375" i="1"/>
  <c r="N384" i="1"/>
  <c r="S90" i="1"/>
  <c r="T90" i="1" s="1"/>
  <c r="U90" i="1" s="1"/>
  <c r="W93" i="1"/>
  <c r="W96" i="1"/>
  <c r="W101" i="1"/>
  <c r="S113" i="1"/>
  <c r="W118" i="1"/>
  <c r="W121" i="1"/>
  <c r="AW121" i="1"/>
  <c r="AW127" i="1"/>
  <c r="AW129" i="1"/>
  <c r="W132" i="1"/>
  <c r="S138" i="1"/>
  <c r="T138" i="1" s="1"/>
  <c r="U138" i="1" s="1"/>
  <c r="Q138" i="1" s="1"/>
  <c r="O138" i="1" s="1"/>
  <c r="R138" i="1" s="1"/>
  <c r="L138" i="1" s="1"/>
  <c r="M138" i="1" s="1"/>
  <c r="W146" i="1"/>
  <c r="W149" i="1"/>
  <c r="N152" i="1"/>
  <c r="W157" i="1"/>
  <c r="S158" i="1"/>
  <c r="T158" i="1" s="1"/>
  <c r="U158" i="1" s="1"/>
  <c r="W159" i="1"/>
  <c r="S166" i="1"/>
  <c r="T166" i="1" s="1"/>
  <c r="U166" i="1" s="1"/>
  <c r="W167" i="1"/>
  <c r="AW176" i="1"/>
  <c r="W180" i="1"/>
  <c r="W181" i="1"/>
  <c r="W188" i="1"/>
  <c r="W191" i="1"/>
  <c r="W200" i="1"/>
  <c r="K203" i="1"/>
  <c r="AF203" i="1"/>
  <c r="AF209" i="1"/>
  <c r="AE209" i="1"/>
  <c r="AT218" i="1"/>
  <c r="N218" i="1"/>
  <c r="AE218" i="1"/>
  <c r="W232" i="1"/>
  <c r="AF236" i="1"/>
  <c r="AE236" i="1"/>
  <c r="AF240" i="1"/>
  <c r="AE240" i="1"/>
  <c r="S241" i="1"/>
  <c r="T241" i="1" s="1"/>
  <c r="U241" i="1" s="1"/>
  <c r="W248" i="1"/>
  <c r="W251" i="1"/>
  <c r="T251" i="1"/>
  <c r="U251" i="1" s="1"/>
  <c r="V251" i="1" s="1"/>
  <c r="Z251" i="1" s="1"/>
  <c r="AW253" i="1"/>
  <c r="W270" i="1"/>
  <c r="W277" i="1"/>
  <c r="S277" i="1"/>
  <c r="T277" i="1" s="1"/>
  <c r="U277" i="1" s="1"/>
  <c r="AC277" i="1" s="1"/>
  <c r="AF281" i="1"/>
  <c r="K281" i="1"/>
  <c r="W294" i="1"/>
  <c r="S294" i="1"/>
  <c r="AT295" i="1"/>
  <c r="N295" i="1"/>
  <c r="K295" i="1"/>
  <c r="AE295" i="1"/>
  <c r="AE305" i="1"/>
  <c r="K305" i="1"/>
  <c r="AF305" i="1"/>
  <c r="AT321" i="1"/>
  <c r="K321" i="1"/>
  <c r="AF321" i="1"/>
  <c r="K345" i="1"/>
  <c r="S353" i="1"/>
  <c r="T353" i="1" s="1"/>
  <c r="U353" i="1" s="1"/>
  <c r="AC353" i="1" s="1"/>
  <c r="AD353" i="1" s="1"/>
  <c r="W357" i="1"/>
  <c r="N368" i="1"/>
  <c r="K368" i="1"/>
  <c r="AF368" i="1"/>
  <c r="AE368" i="1"/>
  <c r="W377" i="1"/>
  <c r="W381" i="1"/>
  <c r="AW193" i="1"/>
  <c r="AW227" i="1"/>
  <c r="W231" i="1"/>
  <c r="W236" i="1"/>
  <c r="S236" i="1"/>
  <c r="W239" i="1"/>
  <c r="K242" i="1"/>
  <c r="W250" i="1"/>
  <c r="S255" i="1"/>
  <c r="T255" i="1" s="1"/>
  <c r="U255" i="1" s="1"/>
  <c r="AW260" i="1"/>
  <c r="W263" i="1"/>
  <c r="W266" i="1"/>
  <c r="AW269" i="1"/>
  <c r="W275" i="1"/>
  <c r="K299" i="1"/>
  <c r="AF299" i="1"/>
  <c r="AE299" i="1"/>
  <c r="AT320" i="1"/>
  <c r="N320" i="1"/>
  <c r="AE320" i="1"/>
  <c r="AF333" i="1"/>
  <c r="AE333" i="1"/>
  <c r="N337" i="1"/>
  <c r="K337" i="1"/>
  <c r="AF337" i="1"/>
  <c r="W362" i="1"/>
  <c r="K380" i="1"/>
  <c r="AT380" i="1"/>
  <c r="N380" i="1"/>
  <c r="AF380" i="1"/>
  <c r="AT386" i="1"/>
  <c r="AF386" i="1"/>
  <c r="W217" i="1"/>
  <c r="S234" i="1"/>
  <c r="T234" i="1" s="1"/>
  <c r="U234" i="1" s="1"/>
  <c r="S240" i="1"/>
  <c r="S244" i="1"/>
  <c r="AW252" i="1"/>
  <c r="S260" i="1"/>
  <c r="S263" i="1"/>
  <c r="T263" i="1" s="1"/>
  <c r="U263" i="1" s="1"/>
  <c r="Q263" i="1" s="1"/>
  <c r="O263" i="1" s="1"/>
  <c r="R263" i="1" s="1"/>
  <c r="L263" i="1" s="1"/>
  <c r="M263" i="1" s="1"/>
  <c r="AW295" i="1"/>
  <c r="N299" i="1"/>
  <c r="K333" i="1"/>
  <c r="AT333" i="1"/>
  <c r="AW352" i="1"/>
  <c r="N357" i="1"/>
  <c r="K357" i="1"/>
  <c r="T360" i="1"/>
  <c r="U360" i="1" s="1"/>
  <c r="AW361" i="1"/>
  <c r="S361" i="1"/>
  <c r="W374" i="1"/>
  <c r="T191" i="1"/>
  <c r="U191" i="1" s="1"/>
  <c r="AB191" i="1" s="1"/>
  <c r="N198" i="1"/>
  <c r="W199" i="1"/>
  <c r="W208" i="1"/>
  <c r="S213" i="1"/>
  <c r="AW216" i="1"/>
  <c r="W225" i="1"/>
  <c r="W227" i="1"/>
  <c r="AW234" i="1"/>
  <c r="AW238" i="1"/>
  <c r="AW242" i="1"/>
  <c r="AW246" i="1"/>
  <c r="S252" i="1"/>
  <c r="AW261" i="1"/>
  <c r="W265" i="1"/>
  <c r="AW268" i="1"/>
  <c r="W271" i="1"/>
  <c r="W289" i="1"/>
  <c r="W295" i="1"/>
  <c r="K309" i="1"/>
  <c r="W313" i="1"/>
  <c r="AW315" i="1"/>
  <c r="N333" i="1"/>
  <c r="W337" i="1"/>
  <c r="AW337" i="1"/>
  <c r="AW357" i="1"/>
  <c r="S363" i="1"/>
  <c r="W368" i="1"/>
  <c r="W388" i="1"/>
  <c r="W201" i="1"/>
  <c r="W204" i="1"/>
  <c r="W211" i="1"/>
  <c r="W224" i="1"/>
  <c r="S226" i="1"/>
  <c r="T226" i="1" s="1"/>
  <c r="U226" i="1" s="1"/>
  <c r="AC226" i="1" s="1"/>
  <c r="AW232" i="1"/>
  <c r="AW262" i="1"/>
  <c r="S273" i="1"/>
  <c r="T273" i="1" s="1"/>
  <c r="U273" i="1" s="1"/>
  <c r="AB273" i="1" s="1"/>
  <c r="W281" i="1"/>
  <c r="AE282" i="1"/>
  <c r="AT282" i="1"/>
  <c r="N282" i="1"/>
  <c r="K282" i="1"/>
  <c r="AT284" i="1"/>
  <c r="AE284" i="1"/>
  <c r="S291" i="1"/>
  <c r="W302" i="1"/>
  <c r="K327" i="1"/>
  <c r="AT327" i="1"/>
  <c r="N327" i="1"/>
  <c r="AF327" i="1"/>
  <c r="AW363" i="1"/>
  <c r="K365" i="1"/>
  <c r="AF365" i="1"/>
  <c r="AE365" i="1"/>
  <c r="N367" i="1"/>
  <c r="K367" i="1"/>
  <c r="AF367" i="1"/>
  <c r="W372" i="1"/>
  <c r="T373" i="1"/>
  <c r="U373" i="1" s="1"/>
  <c r="V373" i="1" s="1"/>
  <c r="Z373" i="1" s="1"/>
  <c r="W380" i="1"/>
  <c r="N387" i="1"/>
  <c r="K387" i="1"/>
  <c r="K291" i="1"/>
  <c r="W293" i="1"/>
  <c r="W297" i="1"/>
  <c r="S298" i="1"/>
  <c r="T298" i="1" s="1"/>
  <c r="U298" i="1" s="1"/>
  <c r="Q298" i="1" s="1"/>
  <c r="O298" i="1" s="1"/>
  <c r="R298" i="1" s="1"/>
  <c r="L298" i="1" s="1"/>
  <c r="M298" i="1" s="1"/>
  <c r="AW304" i="1"/>
  <c r="W309" i="1"/>
  <c r="W315" i="1"/>
  <c r="AT316" i="1"/>
  <c r="AW317" i="1"/>
  <c r="AW325" i="1"/>
  <c r="N329" i="1"/>
  <c r="W333" i="1"/>
  <c r="N341" i="1"/>
  <c r="S348" i="1"/>
  <c r="S364" i="1"/>
  <c r="T364" i="1" s="1"/>
  <c r="U364" i="1" s="1"/>
  <c r="W365" i="1"/>
  <c r="AT372" i="1"/>
  <c r="AW389" i="1"/>
  <c r="AW300" i="1"/>
  <c r="S316" i="1"/>
  <c r="W317" i="1"/>
  <c r="AT352" i="1"/>
  <c r="AW355" i="1"/>
  <c r="W361" i="1"/>
  <c r="S372" i="1"/>
  <c r="S378" i="1"/>
  <c r="S381" i="1"/>
  <c r="T381" i="1" s="1"/>
  <c r="U381" i="1" s="1"/>
  <c r="S382" i="1"/>
  <c r="S286" i="1"/>
  <c r="AW287" i="1"/>
  <c r="W300" i="1"/>
  <c r="W303" i="1"/>
  <c r="S308" i="1"/>
  <c r="T308" i="1" s="1"/>
  <c r="U308" i="1" s="1"/>
  <c r="Q308" i="1" s="1"/>
  <c r="O308" i="1" s="1"/>
  <c r="R308" i="1" s="1"/>
  <c r="L308" i="1" s="1"/>
  <c r="M308" i="1" s="1"/>
  <c r="W311" i="1"/>
  <c r="AW313" i="1"/>
  <c r="S324" i="1"/>
  <c r="T324" i="1" s="1"/>
  <c r="U324" i="1" s="1"/>
  <c r="AC324" i="1" s="1"/>
  <c r="N328" i="1"/>
  <c r="W335" i="1"/>
  <c r="AW340" i="1"/>
  <c r="S342" i="1"/>
  <c r="T342" i="1" s="1"/>
  <c r="U342" i="1" s="1"/>
  <c r="W343" i="1"/>
  <c r="W347" i="1"/>
  <c r="AW353" i="1"/>
  <c r="S377" i="1"/>
  <c r="W378" i="1"/>
  <c r="W382" i="1"/>
  <c r="AA16" i="1"/>
  <c r="AF35" i="1"/>
  <c r="AE35" i="1"/>
  <c r="N35" i="1"/>
  <c r="AT35" i="1"/>
  <c r="K35" i="1"/>
  <c r="T36" i="1"/>
  <c r="U36" i="1" s="1"/>
  <c r="AF47" i="1"/>
  <c r="N47" i="1"/>
  <c r="AE47" i="1"/>
  <c r="K47" i="1"/>
  <c r="AT47" i="1"/>
  <c r="T52" i="1"/>
  <c r="U52" i="1" s="1"/>
  <c r="Q52" i="1" s="1"/>
  <c r="O52" i="1" s="1"/>
  <c r="R52" i="1" s="1"/>
  <c r="L52" i="1" s="1"/>
  <c r="M52" i="1" s="1"/>
  <c r="AE64" i="1"/>
  <c r="AF64" i="1"/>
  <c r="K64" i="1"/>
  <c r="N64" i="1"/>
  <c r="AT64" i="1"/>
  <c r="T83" i="1"/>
  <c r="U83" i="1" s="1"/>
  <c r="AB83" i="1" s="1"/>
  <c r="AA59" i="1"/>
  <c r="T16" i="1"/>
  <c r="U16" i="1" s="1"/>
  <c r="AA28" i="1"/>
  <c r="AF31" i="1"/>
  <c r="AE31" i="1"/>
  <c r="N31" i="1"/>
  <c r="AT31" i="1"/>
  <c r="K31" i="1"/>
  <c r="T32" i="1"/>
  <c r="U32" i="1" s="1"/>
  <c r="AA44" i="1"/>
  <c r="T46" i="1"/>
  <c r="U46" i="1" s="1"/>
  <c r="AB46" i="1" s="1"/>
  <c r="AA61" i="1"/>
  <c r="V81" i="1"/>
  <c r="Z81" i="1" s="1"/>
  <c r="AC81" i="1"/>
  <c r="AB81" i="1"/>
  <c r="AA86" i="1"/>
  <c r="T27" i="1"/>
  <c r="U27" i="1" s="1"/>
  <c r="T43" i="1"/>
  <c r="U43" i="1" s="1"/>
  <c r="T99" i="1"/>
  <c r="U99" i="1" s="1"/>
  <c r="AB143" i="1"/>
  <c r="V143" i="1"/>
  <c r="Z143" i="1" s="1"/>
  <c r="AA70" i="1"/>
  <c r="AA109" i="1"/>
  <c r="T40" i="1"/>
  <c r="U40" i="1" s="1"/>
  <c r="Q40" i="1" s="1"/>
  <c r="O40" i="1" s="1"/>
  <c r="R40" i="1" s="1"/>
  <c r="L40" i="1" s="1"/>
  <c r="M40" i="1" s="1"/>
  <c r="AC65" i="1"/>
  <c r="AD65" i="1" s="1"/>
  <c r="AB65" i="1"/>
  <c r="V65" i="1"/>
  <c r="Z65" i="1" s="1"/>
  <c r="AF19" i="1"/>
  <c r="AE19" i="1"/>
  <c r="N19" i="1"/>
  <c r="AT19" i="1"/>
  <c r="K19" i="1"/>
  <c r="Q32" i="1"/>
  <c r="O32" i="1" s="1"/>
  <c r="R32" i="1" s="1"/>
  <c r="L32" i="1" s="1"/>
  <c r="M32" i="1" s="1"/>
  <c r="AA32" i="1"/>
  <c r="V120" i="1"/>
  <c r="Z120" i="1" s="1"/>
  <c r="AC120" i="1"/>
  <c r="AB120" i="1"/>
  <c r="AA20" i="1"/>
  <c r="AF23" i="1"/>
  <c r="N23" i="1"/>
  <c r="AE23" i="1"/>
  <c r="AT23" i="1"/>
  <c r="K23" i="1"/>
  <c r="AA36" i="1"/>
  <c r="Q36" i="1"/>
  <c r="O36" i="1" s="1"/>
  <c r="R36" i="1" s="1"/>
  <c r="L36" i="1" s="1"/>
  <c r="M36" i="1" s="1"/>
  <c r="AF39" i="1"/>
  <c r="AE39" i="1"/>
  <c r="N39" i="1"/>
  <c r="AT39" i="1"/>
  <c r="K39" i="1"/>
  <c r="T19" i="1"/>
  <c r="U19" i="1" s="1"/>
  <c r="T35" i="1"/>
  <c r="U35" i="1" s="1"/>
  <c r="Q35" i="1" s="1"/>
  <c r="O35" i="1" s="1"/>
  <c r="R35" i="1" s="1"/>
  <c r="L35" i="1" s="1"/>
  <c r="M35" i="1" s="1"/>
  <c r="T47" i="1"/>
  <c r="U47" i="1" s="1"/>
  <c r="AA48" i="1"/>
  <c r="AC50" i="1"/>
  <c r="V50" i="1"/>
  <c r="Z50" i="1" s="1"/>
  <c r="AA24" i="1"/>
  <c r="AF27" i="1"/>
  <c r="N27" i="1"/>
  <c r="AE27" i="1"/>
  <c r="AT27" i="1"/>
  <c r="K27" i="1"/>
  <c r="T28" i="1"/>
  <c r="U28" i="1" s="1"/>
  <c r="Q28" i="1" s="1"/>
  <c r="O28" i="1" s="1"/>
  <c r="R28" i="1" s="1"/>
  <c r="L28" i="1" s="1"/>
  <c r="M28" i="1" s="1"/>
  <c r="T30" i="1"/>
  <c r="U30" i="1" s="1"/>
  <c r="Q30" i="1" s="1"/>
  <c r="O30" i="1" s="1"/>
  <c r="R30" i="1" s="1"/>
  <c r="L30" i="1" s="1"/>
  <c r="M30" i="1" s="1"/>
  <c r="AA40" i="1"/>
  <c r="AF43" i="1"/>
  <c r="N43" i="1"/>
  <c r="AE43" i="1"/>
  <c r="AT43" i="1"/>
  <c r="K43" i="1"/>
  <c r="T44" i="1"/>
  <c r="U44" i="1" s="1"/>
  <c r="T23" i="1"/>
  <c r="U23" i="1" s="1"/>
  <c r="T39" i="1"/>
  <c r="U39" i="1" s="1"/>
  <c r="Q43" i="1"/>
  <c r="O43" i="1" s="1"/>
  <c r="R43" i="1" s="1"/>
  <c r="L43" i="1" s="1"/>
  <c r="M43" i="1" s="1"/>
  <c r="V73" i="1"/>
  <c r="Z73" i="1" s="1"/>
  <c r="AF18" i="1"/>
  <c r="AT18" i="1"/>
  <c r="AF30" i="1"/>
  <c r="AT30" i="1"/>
  <c r="AF42" i="1"/>
  <c r="AT42" i="1"/>
  <c r="AW84" i="1"/>
  <c r="S84" i="1"/>
  <c r="AT95" i="1"/>
  <c r="AF95" i="1"/>
  <c r="AA97" i="1"/>
  <c r="AT118" i="1"/>
  <c r="AE118" i="1"/>
  <c r="AF118" i="1"/>
  <c r="N118" i="1"/>
  <c r="K118" i="1"/>
  <c r="T176" i="1"/>
  <c r="U176" i="1" s="1"/>
  <c r="N26" i="1"/>
  <c r="AT29" i="1"/>
  <c r="K29" i="1"/>
  <c r="N29" i="1"/>
  <c r="N42" i="1"/>
  <c r="AF29" i="1"/>
  <c r="Q46" i="1"/>
  <c r="O46" i="1" s="1"/>
  <c r="R46" i="1" s="1"/>
  <c r="L46" i="1" s="1"/>
  <c r="M46" i="1" s="1"/>
  <c r="AE49" i="1"/>
  <c r="T49" i="1"/>
  <c r="U49" i="1" s="1"/>
  <c r="N52" i="1"/>
  <c r="AT52" i="1"/>
  <c r="AF52" i="1"/>
  <c r="AB55" i="1"/>
  <c r="AD55" i="1" s="1"/>
  <c r="AC55" i="1"/>
  <c r="AW56" i="1"/>
  <c r="S56" i="1"/>
  <c r="AE63" i="1"/>
  <c r="AE68" i="1"/>
  <c r="AF68" i="1"/>
  <c r="K68" i="1"/>
  <c r="N68" i="1"/>
  <c r="T78" i="1"/>
  <c r="U78" i="1" s="1"/>
  <c r="Q78" i="1" s="1"/>
  <c r="O78" i="1" s="1"/>
  <c r="R78" i="1" s="1"/>
  <c r="N79" i="1"/>
  <c r="AA87" i="1"/>
  <c r="T94" i="1"/>
  <c r="U94" i="1" s="1"/>
  <c r="N95" i="1"/>
  <c r="T97" i="1"/>
  <c r="U97" i="1" s="1"/>
  <c r="Q97" i="1" s="1"/>
  <c r="O97" i="1" s="1"/>
  <c r="R97" i="1" s="1"/>
  <c r="T109" i="1"/>
  <c r="U109" i="1" s="1"/>
  <c r="Q109" i="1" s="1"/>
  <c r="O109" i="1" s="1"/>
  <c r="R109" i="1" s="1"/>
  <c r="T117" i="1"/>
  <c r="U117" i="1" s="1"/>
  <c r="AB117" i="1" s="1"/>
  <c r="AB127" i="1"/>
  <c r="V127" i="1"/>
  <c r="Z127" i="1" s="1"/>
  <c r="AC127" i="1"/>
  <c r="AA132" i="1"/>
  <c r="AA133" i="1"/>
  <c r="Q133" i="1"/>
  <c r="O133" i="1" s="1"/>
  <c r="R133" i="1" s="1"/>
  <c r="AT138" i="1"/>
  <c r="K138" i="1"/>
  <c r="AF138" i="1"/>
  <c r="N138" i="1"/>
  <c r="AE138" i="1"/>
  <c r="AA213" i="1"/>
  <c r="Q213" i="1"/>
  <c r="O213" i="1" s="1"/>
  <c r="R213" i="1" s="1"/>
  <c r="K18" i="1"/>
  <c r="W19" i="1"/>
  <c r="W23" i="1"/>
  <c r="W27" i="1"/>
  <c r="K30" i="1"/>
  <c r="W31" i="1"/>
  <c r="W35" i="1"/>
  <c r="W39" i="1"/>
  <c r="K42" i="1"/>
  <c r="Q50" i="1"/>
  <c r="O50" i="1" s="1"/>
  <c r="R50" i="1" s="1"/>
  <c r="L50" i="1" s="1"/>
  <c r="M50" i="1" s="1"/>
  <c r="T51" i="1"/>
  <c r="U51" i="1" s="1"/>
  <c r="Q51" i="1" s="1"/>
  <c r="O51" i="1" s="1"/>
  <c r="R51" i="1" s="1"/>
  <c r="L51" i="1" s="1"/>
  <c r="M51" i="1" s="1"/>
  <c r="T53" i="1"/>
  <c r="U53" i="1" s="1"/>
  <c r="S57" i="1"/>
  <c r="AW57" i="1"/>
  <c r="AF63" i="1"/>
  <c r="K66" i="1"/>
  <c r="N66" i="1"/>
  <c r="AF66" i="1"/>
  <c r="AE66" i="1"/>
  <c r="S69" i="1"/>
  <c r="AA69" i="1"/>
  <c r="S75" i="1"/>
  <c r="AA83" i="1"/>
  <c r="AW83" i="1"/>
  <c r="AF84" i="1"/>
  <c r="AE84" i="1"/>
  <c r="K84" i="1"/>
  <c r="N85" i="1"/>
  <c r="AF85" i="1"/>
  <c r="AE85" i="1"/>
  <c r="K85" i="1"/>
  <c r="S91" i="1"/>
  <c r="Q99" i="1"/>
  <c r="O99" i="1" s="1"/>
  <c r="R99" i="1" s="1"/>
  <c r="AA99" i="1"/>
  <c r="AW99" i="1"/>
  <c r="AF100" i="1"/>
  <c r="AE100" i="1"/>
  <c r="K100" i="1"/>
  <c r="AW115" i="1"/>
  <c r="S115" i="1"/>
  <c r="AA124" i="1"/>
  <c r="AF135" i="1"/>
  <c r="AE135" i="1"/>
  <c r="AT135" i="1"/>
  <c r="N135" i="1"/>
  <c r="K135" i="1"/>
  <c r="AA146" i="1"/>
  <c r="AE151" i="1"/>
  <c r="K151" i="1"/>
  <c r="AF151" i="1"/>
  <c r="AT151" i="1"/>
  <c r="N151" i="1"/>
  <c r="AE167" i="1"/>
  <c r="N167" i="1"/>
  <c r="K167" i="1"/>
  <c r="AT167" i="1"/>
  <c r="AF167" i="1"/>
  <c r="S173" i="1"/>
  <c r="AW173" i="1"/>
  <c r="V191" i="1"/>
  <c r="Z191" i="1" s="1"/>
  <c r="AF206" i="1"/>
  <c r="K206" i="1"/>
  <c r="AT206" i="1"/>
  <c r="N206" i="1"/>
  <c r="AE206" i="1"/>
  <c r="V226" i="1"/>
  <c r="Z226" i="1" s="1"/>
  <c r="AB226" i="1"/>
  <c r="AT21" i="1"/>
  <c r="K21" i="1"/>
  <c r="N21" i="1"/>
  <c r="AT41" i="1"/>
  <c r="K41" i="1"/>
  <c r="N41" i="1"/>
  <c r="AW72" i="1"/>
  <c r="S72" i="1"/>
  <c r="AT86" i="1"/>
  <c r="K86" i="1"/>
  <c r="N86" i="1"/>
  <c r="AE86" i="1"/>
  <c r="AW88" i="1"/>
  <c r="S88" i="1"/>
  <c r="AA106" i="1"/>
  <c r="AW107" i="1"/>
  <c r="S107" i="1"/>
  <c r="AT110" i="1"/>
  <c r="AE110" i="1"/>
  <c r="K110" i="1"/>
  <c r="AF110" i="1"/>
  <c r="N110" i="1"/>
  <c r="AB119" i="1"/>
  <c r="AA130" i="1"/>
  <c r="AB135" i="1"/>
  <c r="AC135" i="1"/>
  <c r="AA140" i="1"/>
  <c r="AT141" i="1"/>
  <c r="K141" i="1"/>
  <c r="N141" i="1"/>
  <c r="AF141" i="1"/>
  <c r="AE141" i="1"/>
  <c r="AW146" i="1"/>
  <c r="S146" i="1"/>
  <c r="S154" i="1"/>
  <c r="AW154" i="1"/>
  <c r="AA161" i="1"/>
  <c r="T161" i="1"/>
  <c r="U161" i="1" s="1"/>
  <c r="AA162" i="1"/>
  <c r="AA164" i="1"/>
  <c r="AE179" i="1"/>
  <c r="N179" i="1"/>
  <c r="K179" i="1"/>
  <c r="AT179" i="1"/>
  <c r="AF179" i="1"/>
  <c r="AA200" i="1"/>
  <c r="Q200" i="1"/>
  <c r="O200" i="1" s="1"/>
  <c r="R200" i="1" s="1"/>
  <c r="L200" i="1" s="1"/>
  <c r="M200" i="1" s="1"/>
  <c r="AB206" i="1"/>
  <c r="AC206" i="1"/>
  <c r="V206" i="1"/>
  <c r="Z206" i="1" s="1"/>
  <c r="AE227" i="1"/>
  <c r="N227" i="1"/>
  <c r="AF227" i="1"/>
  <c r="K227" i="1"/>
  <c r="AT227" i="1"/>
  <c r="AF46" i="1"/>
  <c r="AT46" i="1"/>
  <c r="AA62" i="1"/>
  <c r="AA79" i="1"/>
  <c r="T86" i="1"/>
  <c r="U86" i="1" s="1"/>
  <c r="T89" i="1"/>
  <c r="U89" i="1" s="1"/>
  <c r="AA94" i="1"/>
  <c r="AA95" i="1"/>
  <c r="AB99" i="1"/>
  <c r="T104" i="1"/>
  <c r="U104" i="1" s="1"/>
  <c r="AA116" i="1"/>
  <c r="AA117" i="1"/>
  <c r="AA122" i="1"/>
  <c r="V135" i="1"/>
  <c r="Z135" i="1" s="1"/>
  <c r="AA149" i="1"/>
  <c r="AT150" i="1"/>
  <c r="N150" i="1"/>
  <c r="AE150" i="1"/>
  <c r="AF150" i="1"/>
  <c r="K150" i="1"/>
  <c r="AE175" i="1"/>
  <c r="N175" i="1"/>
  <c r="AT175" i="1"/>
  <c r="AF175" i="1"/>
  <c r="K175" i="1"/>
  <c r="S182" i="1"/>
  <c r="AW182" i="1"/>
  <c r="AA184" i="1"/>
  <c r="AA204" i="1"/>
  <c r="AF22" i="1"/>
  <c r="AT22" i="1"/>
  <c r="N22" i="1"/>
  <c r="N30" i="1"/>
  <c r="AT60" i="1"/>
  <c r="AF50" i="1"/>
  <c r="AT50" i="1"/>
  <c r="AA58" i="1"/>
  <c r="AE52" i="1"/>
  <c r="N77" i="1"/>
  <c r="AF77" i="1"/>
  <c r="AE77" i="1"/>
  <c r="K77" i="1"/>
  <c r="AF26" i="1"/>
  <c r="AT26" i="1"/>
  <c r="AF34" i="1"/>
  <c r="AT34" i="1"/>
  <c r="AF38" i="1"/>
  <c r="AT38" i="1"/>
  <c r="AF51" i="1"/>
  <c r="AE51" i="1"/>
  <c r="N51" i="1"/>
  <c r="T66" i="1"/>
  <c r="U66" i="1" s="1"/>
  <c r="AA68" i="1"/>
  <c r="AT75" i="1"/>
  <c r="K75" i="1"/>
  <c r="AF75" i="1"/>
  <c r="V85" i="1"/>
  <c r="Z85" i="1" s="1"/>
  <c r="AC85" i="1"/>
  <c r="AD85" i="1" s="1"/>
  <c r="Q85" i="1"/>
  <c r="O85" i="1" s="1"/>
  <c r="R85" i="1" s="1"/>
  <c r="AB85" i="1"/>
  <c r="T163" i="1"/>
  <c r="U163" i="1" s="1"/>
  <c r="Q163" i="1" s="1"/>
  <c r="O163" i="1" s="1"/>
  <c r="R163" i="1" s="1"/>
  <c r="L163" i="1" s="1"/>
  <c r="M163" i="1" s="1"/>
  <c r="T235" i="1"/>
  <c r="U235" i="1" s="1"/>
  <c r="AT25" i="1"/>
  <c r="K25" i="1"/>
  <c r="N25" i="1"/>
  <c r="AT33" i="1"/>
  <c r="K33" i="1"/>
  <c r="N33" i="1"/>
  <c r="AT37" i="1"/>
  <c r="K37" i="1"/>
  <c r="N37" i="1"/>
  <c r="N46" i="1"/>
  <c r="AT49" i="1"/>
  <c r="K49" i="1"/>
  <c r="N49" i="1"/>
  <c r="AW38" i="1"/>
  <c r="AA51" i="1"/>
  <c r="AF54" i="1"/>
  <c r="AT54" i="1"/>
  <c r="AE59" i="1"/>
  <c r="N59" i="1"/>
  <c r="Q65" i="1"/>
  <c r="O65" i="1" s="1"/>
  <c r="R65" i="1" s="1"/>
  <c r="L65" i="1" s="1"/>
  <c r="M65" i="1" s="1"/>
  <c r="AA71" i="1"/>
  <c r="AA75" i="1"/>
  <c r="AF76" i="1"/>
  <c r="AE76" i="1"/>
  <c r="K76" i="1"/>
  <c r="AA103" i="1"/>
  <c r="AC152" i="1"/>
  <c r="AB152" i="1"/>
  <c r="V152" i="1"/>
  <c r="Z152" i="1" s="1"/>
  <c r="AB166" i="1"/>
  <c r="V166" i="1"/>
  <c r="Z166" i="1" s="1"/>
  <c r="AC166" i="1"/>
  <c r="AA177" i="1"/>
  <c r="T188" i="1"/>
  <c r="U188" i="1" s="1"/>
  <c r="S18" i="1"/>
  <c r="N20" i="1"/>
  <c r="AT20" i="1"/>
  <c r="AF20" i="1"/>
  <c r="S22" i="1"/>
  <c r="N24" i="1"/>
  <c r="AT24" i="1"/>
  <c r="AF24" i="1"/>
  <c r="S26" i="1"/>
  <c r="N32" i="1"/>
  <c r="AT32" i="1"/>
  <c r="AF32" i="1"/>
  <c r="S34" i="1"/>
  <c r="N36" i="1"/>
  <c r="AT36" i="1"/>
  <c r="AF36" i="1"/>
  <c r="N40" i="1"/>
  <c r="AT40" i="1"/>
  <c r="AF40" i="1"/>
  <c r="S42" i="1"/>
  <c r="N44" i="1"/>
  <c r="AT44" i="1"/>
  <c r="AF44" i="1"/>
  <c r="AW46" i="1"/>
  <c r="N54" i="1"/>
  <c r="AA57" i="1"/>
  <c r="AT59" i="1"/>
  <c r="K62" i="1"/>
  <c r="N62" i="1"/>
  <c r="AE62" i="1"/>
  <c r="AA63" i="1"/>
  <c r="AA67" i="1"/>
  <c r="AT71" i="1"/>
  <c r="AF71" i="1"/>
  <c r="K71" i="1"/>
  <c r="AA73" i="1"/>
  <c r="Q73" i="1"/>
  <c r="O73" i="1" s="1"/>
  <c r="R73" i="1" s="1"/>
  <c r="L73" i="1" s="1"/>
  <c r="M73" i="1" s="1"/>
  <c r="AW76" i="1"/>
  <c r="S76" i="1"/>
  <c r="T77" i="1"/>
  <c r="U77" i="1" s="1"/>
  <c r="AT77" i="1"/>
  <c r="S82" i="1"/>
  <c r="AT83" i="1"/>
  <c r="K83" i="1"/>
  <c r="AF83" i="1"/>
  <c r="AT87" i="1"/>
  <c r="AF87" i="1"/>
  <c r="AA89" i="1"/>
  <c r="AW92" i="1"/>
  <c r="S92" i="1"/>
  <c r="T93" i="1"/>
  <c r="U93" i="1" s="1"/>
  <c r="K95" i="1"/>
  <c r="S98" i="1"/>
  <c r="AT99" i="1"/>
  <c r="K99" i="1"/>
  <c r="AF99" i="1"/>
  <c r="AT105" i="1"/>
  <c r="K105" i="1"/>
  <c r="N105" i="1"/>
  <c r="AE105" i="1"/>
  <c r="S106" i="1"/>
  <c r="AW106" i="1"/>
  <c r="AA108" i="1"/>
  <c r="Q120" i="1"/>
  <c r="O120" i="1" s="1"/>
  <c r="R120" i="1" s="1"/>
  <c r="L120" i="1" s="1"/>
  <c r="M120" i="1" s="1"/>
  <c r="AW122" i="1"/>
  <c r="S122" i="1"/>
  <c r="S130" i="1"/>
  <c r="AW130" i="1"/>
  <c r="AF139" i="1"/>
  <c r="AE139" i="1"/>
  <c r="AT139" i="1"/>
  <c r="K139" i="1"/>
  <c r="AA148" i="1"/>
  <c r="AB178" i="1"/>
  <c r="AC178" i="1"/>
  <c r="V178" i="1"/>
  <c r="Z178" i="1" s="1"/>
  <c r="AE60" i="1"/>
  <c r="AF60" i="1"/>
  <c r="K60" i="1"/>
  <c r="T74" i="1"/>
  <c r="U74" i="1" s="1"/>
  <c r="AB74" i="1" s="1"/>
  <c r="AT79" i="1"/>
  <c r="AF79" i="1"/>
  <c r="AA81" i="1"/>
  <c r="AD81" i="1" s="1"/>
  <c r="Q81" i="1"/>
  <c r="O81" i="1" s="1"/>
  <c r="R81" i="1" s="1"/>
  <c r="L81" i="1" s="1"/>
  <c r="M81" i="1" s="1"/>
  <c r="AT91" i="1"/>
  <c r="AF91" i="1"/>
  <c r="K91" i="1"/>
  <c r="AW100" i="1"/>
  <c r="S100" i="1"/>
  <c r="AF107" i="1"/>
  <c r="AE107" i="1"/>
  <c r="N107" i="1"/>
  <c r="K107" i="1"/>
  <c r="V138" i="1"/>
  <c r="Z138" i="1" s="1"/>
  <c r="AC138" i="1"/>
  <c r="AB158" i="1"/>
  <c r="AC158" i="1"/>
  <c r="V158" i="1"/>
  <c r="Z158" i="1" s="1"/>
  <c r="AT17" i="1"/>
  <c r="K17" i="1"/>
  <c r="N17" i="1"/>
  <c r="N18" i="1"/>
  <c r="N34" i="1"/>
  <c r="N38" i="1"/>
  <c r="AT45" i="1"/>
  <c r="K45" i="1"/>
  <c r="N45" i="1"/>
  <c r="K51" i="1"/>
  <c r="T59" i="1"/>
  <c r="U59" i="1" s="1"/>
  <c r="AT63" i="1"/>
  <c r="N63" i="1"/>
  <c r="T67" i="1"/>
  <c r="U67" i="1" s="1"/>
  <c r="K70" i="1"/>
  <c r="N70" i="1"/>
  <c r="AF70" i="1"/>
  <c r="AE70" i="1"/>
  <c r="AT70" i="1"/>
  <c r="AA78" i="1"/>
  <c r="AB30" i="1"/>
  <c r="AW30" i="1"/>
  <c r="N50" i="1"/>
  <c r="AT53" i="1"/>
  <c r="K53" i="1"/>
  <c r="N53" i="1"/>
  <c r="AF55" i="1"/>
  <c r="AT55" i="1"/>
  <c r="K55" i="1"/>
  <c r="AA91" i="1"/>
  <c r="AF92" i="1"/>
  <c r="AE92" i="1"/>
  <c r="K92" i="1"/>
  <c r="N93" i="1"/>
  <c r="AF93" i="1"/>
  <c r="AE93" i="1"/>
  <c r="K93" i="1"/>
  <c r="T111" i="1"/>
  <c r="U111" i="1" s="1"/>
  <c r="Q111" i="1" s="1"/>
  <c r="O111" i="1" s="1"/>
  <c r="R111" i="1" s="1"/>
  <c r="L111" i="1" s="1"/>
  <c r="M111" i="1" s="1"/>
  <c r="N16" i="1"/>
  <c r="AT16" i="1"/>
  <c r="AF16" i="1"/>
  <c r="N28" i="1"/>
  <c r="AT28" i="1"/>
  <c r="AF28" i="1"/>
  <c r="AE17" i="1"/>
  <c r="T17" i="1"/>
  <c r="U17" i="1" s="1"/>
  <c r="AE18" i="1"/>
  <c r="AE21" i="1"/>
  <c r="T21" i="1"/>
  <c r="U21" i="1" s="1"/>
  <c r="AB21" i="1" s="1"/>
  <c r="AE22" i="1"/>
  <c r="AE25" i="1"/>
  <c r="T25" i="1"/>
  <c r="U25" i="1" s="1"/>
  <c r="AB25" i="1" s="1"/>
  <c r="AE26" i="1"/>
  <c r="AE29" i="1"/>
  <c r="AE30" i="1"/>
  <c r="AE33" i="1"/>
  <c r="T33" i="1"/>
  <c r="U33" i="1" s="1"/>
  <c r="AE34" i="1"/>
  <c r="AE37" i="1"/>
  <c r="T37" i="1"/>
  <c r="U37" i="1" s="1"/>
  <c r="AB37" i="1" s="1"/>
  <c r="AE38" i="1"/>
  <c r="AE41" i="1"/>
  <c r="T41" i="1"/>
  <c r="U41" i="1" s="1"/>
  <c r="Q41" i="1" s="1"/>
  <c r="O41" i="1" s="1"/>
  <c r="R41" i="1" s="1"/>
  <c r="AE42" i="1"/>
  <c r="AE45" i="1"/>
  <c r="N48" i="1"/>
  <c r="AT48" i="1"/>
  <c r="AF48" i="1"/>
  <c r="AB50" i="1"/>
  <c r="AD50" i="1" s="1"/>
  <c r="N55" i="1"/>
  <c r="AA56" i="1"/>
  <c r="K59" i="1"/>
  <c r="S61" i="1"/>
  <c r="W62" i="1"/>
  <c r="AW67" i="1"/>
  <c r="S68" i="1"/>
  <c r="AT68" i="1"/>
  <c r="N75" i="1"/>
  <c r="AE75" i="1"/>
  <c r="AT78" i="1"/>
  <c r="K78" i="1"/>
  <c r="N78" i="1"/>
  <c r="AE78" i="1"/>
  <c r="AE79" i="1"/>
  <c r="AW80" i="1"/>
  <c r="S80" i="1"/>
  <c r="N91" i="1"/>
  <c r="AE91" i="1"/>
  <c r="AT94" i="1"/>
  <c r="K94" i="1"/>
  <c r="N94" i="1"/>
  <c r="AE94" i="1"/>
  <c r="AE95" i="1"/>
  <c r="AW96" i="1"/>
  <c r="S96" i="1"/>
  <c r="T103" i="1"/>
  <c r="U103" i="1" s="1"/>
  <c r="AF103" i="1"/>
  <c r="AE103" i="1"/>
  <c r="AT103" i="1"/>
  <c r="N103" i="1"/>
  <c r="K103" i="1"/>
  <c r="AA111" i="1"/>
  <c r="AA125" i="1"/>
  <c r="AE171" i="1"/>
  <c r="N171" i="1"/>
  <c r="AF171" i="1"/>
  <c r="K171" i="1"/>
  <c r="AT171" i="1"/>
  <c r="V174" i="1"/>
  <c r="Z174" i="1" s="1"/>
  <c r="AC174" i="1"/>
  <c r="K213" i="1"/>
  <c r="AF213" i="1"/>
  <c r="AT213" i="1"/>
  <c r="AE213" i="1"/>
  <c r="N213" i="1"/>
  <c r="AA220" i="1"/>
  <c r="AW224" i="1"/>
  <c r="S224" i="1"/>
  <c r="Q119" i="1"/>
  <c r="O119" i="1" s="1"/>
  <c r="R119" i="1" s="1"/>
  <c r="L119" i="1" s="1"/>
  <c r="M119" i="1" s="1"/>
  <c r="AW123" i="1"/>
  <c r="S123" i="1"/>
  <c r="T125" i="1"/>
  <c r="U125" i="1" s="1"/>
  <c r="Q125" i="1" s="1"/>
  <c r="O125" i="1" s="1"/>
  <c r="R125" i="1" s="1"/>
  <c r="AT126" i="1"/>
  <c r="AE126" i="1"/>
  <c r="T136" i="1"/>
  <c r="U136" i="1" s="1"/>
  <c r="Q136" i="1" s="1"/>
  <c r="O136" i="1" s="1"/>
  <c r="R136" i="1" s="1"/>
  <c r="L136" i="1" s="1"/>
  <c r="M136" i="1" s="1"/>
  <c r="T140" i="1"/>
  <c r="U140" i="1" s="1"/>
  <c r="Q140" i="1" s="1"/>
  <c r="O140" i="1" s="1"/>
  <c r="R140" i="1" s="1"/>
  <c r="L140" i="1" s="1"/>
  <c r="M140" i="1" s="1"/>
  <c r="N140" i="1"/>
  <c r="AF140" i="1"/>
  <c r="T141" i="1"/>
  <c r="U141" i="1" s="1"/>
  <c r="AT142" i="1"/>
  <c r="AE142" i="1"/>
  <c r="AW147" i="1"/>
  <c r="S147" i="1"/>
  <c r="Q152" i="1"/>
  <c r="O152" i="1" s="1"/>
  <c r="R152" i="1" s="1"/>
  <c r="L152" i="1" s="1"/>
  <c r="M152" i="1" s="1"/>
  <c r="AE155" i="1"/>
  <c r="N155" i="1"/>
  <c r="AF155" i="1"/>
  <c r="AT155" i="1"/>
  <c r="AA159" i="1"/>
  <c r="AA163" i="1"/>
  <c r="AF166" i="1"/>
  <c r="K166" i="1"/>
  <c r="AT166" i="1"/>
  <c r="N166" i="1"/>
  <c r="K169" i="1"/>
  <c r="AT169" i="1"/>
  <c r="AE169" i="1"/>
  <c r="N169" i="1"/>
  <c r="T179" i="1"/>
  <c r="U179" i="1" s="1"/>
  <c r="AE183" i="1"/>
  <c r="N183" i="1"/>
  <c r="AF183" i="1"/>
  <c r="S185" i="1"/>
  <c r="AW185" i="1"/>
  <c r="AB186" i="1"/>
  <c r="AC186" i="1"/>
  <c r="AD186" i="1" s="1"/>
  <c r="AE195" i="1"/>
  <c r="N195" i="1"/>
  <c r="AF195" i="1"/>
  <c r="K195" i="1"/>
  <c r="T196" i="1"/>
  <c r="U196" i="1" s="1"/>
  <c r="AW220" i="1"/>
  <c r="S220" i="1"/>
  <c r="T236" i="1"/>
  <c r="U236" i="1" s="1"/>
  <c r="T322" i="1"/>
  <c r="U322" i="1" s="1"/>
  <c r="AE57" i="1"/>
  <c r="N58" i="1"/>
  <c r="AF58" i="1"/>
  <c r="T63" i="1"/>
  <c r="U63" i="1" s="1"/>
  <c r="AB63" i="1" s="1"/>
  <c r="W64" i="1"/>
  <c r="K69" i="1"/>
  <c r="W76" i="1"/>
  <c r="W84" i="1"/>
  <c r="W92" i="1"/>
  <c r="W100" i="1"/>
  <c r="N101" i="1"/>
  <c r="AF101" i="1"/>
  <c r="K108" i="1"/>
  <c r="AT109" i="1"/>
  <c r="K109" i="1"/>
  <c r="N109" i="1"/>
  <c r="AF109" i="1"/>
  <c r="AF111" i="1"/>
  <c r="AE111" i="1"/>
  <c r="AT111" i="1"/>
  <c r="N111" i="1"/>
  <c r="Q112" i="1"/>
  <c r="O112" i="1" s="1"/>
  <c r="R112" i="1" s="1"/>
  <c r="L112" i="1" s="1"/>
  <c r="M112" i="1" s="1"/>
  <c r="AT113" i="1"/>
  <c r="K113" i="1"/>
  <c r="N113" i="1"/>
  <c r="T124" i="1"/>
  <c r="U124" i="1" s="1"/>
  <c r="N124" i="1"/>
  <c r="AF124" i="1"/>
  <c r="T129" i="1"/>
  <c r="U129" i="1" s="1"/>
  <c r="AB129" i="1" s="1"/>
  <c r="AT130" i="1"/>
  <c r="K130" i="1"/>
  <c r="AF130" i="1"/>
  <c r="N130" i="1"/>
  <c r="AT140" i="1"/>
  <c r="T144" i="1"/>
  <c r="U144" i="1" s="1"/>
  <c r="T148" i="1"/>
  <c r="U148" i="1" s="1"/>
  <c r="Q148" i="1" s="1"/>
  <c r="O148" i="1" s="1"/>
  <c r="R148" i="1" s="1"/>
  <c r="L148" i="1" s="1"/>
  <c r="M148" i="1" s="1"/>
  <c r="N148" i="1"/>
  <c r="AF148" i="1"/>
  <c r="T149" i="1"/>
  <c r="U149" i="1" s="1"/>
  <c r="AA152" i="1"/>
  <c r="T155" i="1"/>
  <c r="U155" i="1" s="1"/>
  <c r="AE163" i="1"/>
  <c r="N163" i="1"/>
  <c r="AF163" i="1"/>
  <c r="K163" i="1"/>
  <c r="T167" i="1"/>
  <c r="U167" i="1" s="1"/>
  <c r="Q167" i="1" s="1"/>
  <c r="O167" i="1" s="1"/>
  <c r="R167" i="1" s="1"/>
  <c r="L167" i="1" s="1"/>
  <c r="M167" i="1" s="1"/>
  <c r="AT168" i="1"/>
  <c r="AE168" i="1"/>
  <c r="K168" i="1"/>
  <c r="AB171" i="1"/>
  <c r="AA172" i="1"/>
  <c r="AA173" i="1"/>
  <c r="Q174" i="1"/>
  <c r="O174" i="1" s="1"/>
  <c r="R174" i="1" s="1"/>
  <c r="AA174" i="1"/>
  <c r="AW179" i="1"/>
  <c r="AF182" i="1"/>
  <c r="K182" i="1"/>
  <c r="AE182" i="1"/>
  <c r="T183" i="1"/>
  <c r="U183" i="1" s="1"/>
  <c r="AT183" i="1"/>
  <c r="V186" i="1"/>
  <c r="Z186" i="1" s="1"/>
  <c r="Q191" i="1"/>
  <c r="O191" i="1" s="1"/>
  <c r="R191" i="1" s="1"/>
  <c r="AA191" i="1"/>
  <c r="W196" i="1"/>
  <c r="AA201" i="1"/>
  <c r="AW204" i="1"/>
  <c r="S204" i="1"/>
  <c r="AA217" i="1"/>
  <c r="AB222" i="1"/>
  <c r="V222" i="1"/>
  <c r="Z222" i="1" s="1"/>
  <c r="K225" i="1"/>
  <c r="AT225" i="1"/>
  <c r="AF225" i="1"/>
  <c r="AA227" i="1"/>
  <c r="AA229" i="1"/>
  <c r="Q229" i="1"/>
  <c r="O229" i="1" s="1"/>
  <c r="R229" i="1" s="1"/>
  <c r="AA274" i="1"/>
  <c r="AA307" i="1"/>
  <c r="T307" i="1"/>
  <c r="U307" i="1" s="1"/>
  <c r="Q307" i="1" s="1"/>
  <c r="O307" i="1" s="1"/>
  <c r="R307" i="1" s="1"/>
  <c r="L307" i="1" s="1"/>
  <c r="M307" i="1" s="1"/>
  <c r="AA308" i="1"/>
  <c r="T114" i="1"/>
  <c r="U114" i="1" s="1"/>
  <c r="Q114" i="1" s="1"/>
  <c r="O114" i="1" s="1"/>
  <c r="R114" i="1" s="1"/>
  <c r="L114" i="1" s="1"/>
  <c r="M114" i="1" s="1"/>
  <c r="T116" i="1"/>
  <c r="U116" i="1" s="1"/>
  <c r="N116" i="1"/>
  <c r="AF116" i="1"/>
  <c r="T121" i="1"/>
  <c r="U121" i="1" s="1"/>
  <c r="AB121" i="1" s="1"/>
  <c r="AT122" i="1"/>
  <c r="K122" i="1"/>
  <c r="AF122" i="1"/>
  <c r="N122" i="1"/>
  <c r="K126" i="1"/>
  <c r="AF131" i="1"/>
  <c r="AE131" i="1"/>
  <c r="AT133" i="1"/>
  <c r="K133" i="1"/>
  <c r="N133" i="1"/>
  <c r="AF133" i="1"/>
  <c r="AA136" i="1"/>
  <c r="K142" i="1"/>
  <c r="T145" i="1"/>
  <c r="U145" i="1" s="1"/>
  <c r="AT146" i="1"/>
  <c r="K146" i="1"/>
  <c r="AF146" i="1"/>
  <c r="N146" i="1"/>
  <c r="T151" i="1"/>
  <c r="U151" i="1" s="1"/>
  <c r="AF158" i="1"/>
  <c r="K158" i="1"/>
  <c r="AT158" i="1"/>
  <c r="N158" i="1"/>
  <c r="AF162" i="1"/>
  <c r="K162" i="1"/>
  <c r="AE162" i="1"/>
  <c r="AT162" i="1"/>
  <c r="AW168" i="1"/>
  <c r="S168" i="1"/>
  <c r="T175" i="1"/>
  <c r="U175" i="1" s="1"/>
  <c r="Q175" i="1" s="1"/>
  <c r="O175" i="1" s="1"/>
  <c r="R175" i="1" s="1"/>
  <c r="L175" i="1" s="1"/>
  <c r="M175" i="1" s="1"/>
  <c r="T184" i="1"/>
  <c r="U184" i="1" s="1"/>
  <c r="Q184" i="1" s="1"/>
  <c r="O184" i="1" s="1"/>
  <c r="R184" i="1" s="1"/>
  <c r="L184" i="1" s="1"/>
  <c r="M184" i="1" s="1"/>
  <c r="AA193" i="1"/>
  <c r="AE199" i="1"/>
  <c r="N199" i="1"/>
  <c r="AF199" i="1"/>
  <c r="K199" i="1"/>
  <c r="T213" i="1"/>
  <c r="U213" i="1" s="1"/>
  <c r="AB213" i="1" s="1"/>
  <c r="AA221" i="1"/>
  <c r="AA232" i="1"/>
  <c r="V259" i="1"/>
  <c r="Z259" i="1" s="1"/>
  <c r="AC259" i="1"/>
  <c r="AB259" i="1"/>
  <c r="AT274" i="1"/>
  <c r="AE274" i="1"/>
  <c r="K274" i="1"/>
  <c r="AF274" i="1"/>
  <c r="N274" i="1"/>
  <c r="S162" i="1"/>
  <c r="AW162" i="1"/>
  <c r="S170" i="1"/>
  <c r="AW170" i="1"/>
  <c r="AT172" i="1"/>
  <c r="AE172" i="1"/>
  <c r="AF172" i="1"/>
  <c r="Q179" i="1"/>
  <c r="O179" i="1" s="1"/>
  <c r="R179" i="1" s="1"/>
  <c r="L179" i="1" s="1"/>
  <c r="M179" i="1" s="1"/>
  <c r="AF190" i="1"/>
  <c r="K190" i="1"/>
  <c r="AT190" i="1"/>
  <c r="N190" i="1"/>
  <c r="AA196" i="1"/>
  <c r="K197" i="1"/>
  <c r="AF197" i="1"/>
  <c r="AT197" i="1"/>
  <c r="AE197" i="1"/>
  <c r="AT200" i="1"/>
  <c r="AE200" i="1"/>
  <c r="N200" i="1"/>
  <c r="AF200" i="1"/>
  <c r="AA205" i="1"/>
  <c r="T207" i="1"/>
  <c r="U207" i="1" s="1"/>
  <c r="AB207" i="1" s="1"/>
  <c r="AE207" i="1"/>
  <c r="N207" i="1"/>
  <c r="K207" i="1"/>
  <c r="AT207" i="1"/>
  <c r="AT208" i="1"/>
  <c r="AE208" i="1"/>
  <c r="K208" i="1"/>
  <c r="N208" i="1"/>
  <c r="AA214" i="1"/>
  <c r="AT216" i="1"/>
  <c r="AE216" i="1"/>
  <c r="N216" i="1"/>
  <c r="AF216" i="1"/>
  <c r="K216" i="1"/>
  <c r="AA218" i="1"/>
  <c r="AF226" i="1"/>
  <c r="K226" i="1"/>
  <c r="AE226" i="1"/>
  <c r="AT226" i="1"/>
  <c r="AA230" i="1"/>
  <c r="K233" i="1"/>
  <c r="AE233" i="1"/>
  <c r="AA235" i="1"/>
  <c r="AF123" i="1"/>
  <c r="AE123" i="1"/>
  <c r="AF127" i="1"/>
  <c r="AE127" i="1"/>
  <c r="AT127" i="1"/>
  <c r="N127" i="1"/>
  <c r="AF143" i="1"/>
  <c r="AE143" i="1"/>
  <c r="AT143" i="1"/>
  <c r="N143" i="1"/>
  <c r="AF147" i="1"/>
  <c r="AE147" i="1"/>
  <c r="AT149" i="1"/>
  <c r="K149" i="1"/>
  <c r="N149" i="1"/>
  <c r="AF149" i="1"/>
  <c r="T159" i="1"/>
  <c r="U159" i="1" s="1"/>
  <c r="Q159" i="1" s="1"/>
  <c r="O159" i="1" s="1"/>
  <c r="R159" i="1" s="1"/>
  <c r="AE159" i="1"/>
  <c r="N159" i="1"/>
  <c r="K159" i="1"/>
  <c r="AT159" i="1"/>
  <c r="AF159" i="1"/>
  <c r="AT160" i="1"/>
  <c r="AE160" i="1"/>
  <c r="K160" i="1"/>
  <c r="N160" i="1"/>
  <c r="T164" i="1"/>
  <c r="U164" i="1" s="1"/>
  <c r="Q164" i="1" s="1"/>
  <c r="O164" i="1" s="1"/>
  <c r="R164" i="1" s="1"/>
  <c r="L164" i="1" s="1"/>
  <c r="M164" i="1" s="1"/>
  <c r="AE166" i="1"/>
  <c r="AA167" i="1"/>
  <c r="AF169" i="1"/>
  <c r="AW180" i="1"/>
  <c r="S180" i="1"/>
  <c r="AB181" i="1"/>
  <c r="AA194" i="1"/>
  <c r="AT196" i="1"/>
  <c r="AE196" i="1"/>
  <c r="AF196" i="1"/>
  <c r="N196" i="1"/>
  <c r="S197" i="1"/>
  <c r="AW197" i="1"/>
  <c r="T199" i="1"/>
  <c r="U199" i="1" s="1"/>
  <c r="AB199" i="1" s="1"/>
  <c r="K201" i="1"/>
  <c r="AE201" i="1"/>
  <c r="AT201" i="1"/>
  <c r="AA202" i="1"/>
  <c r="AF210" i="1"/>
  <c r="K210" i="1"/>
  <c r="AE210" i="1"/>
  <c r="AT210" i="1"/>
  <c r="AA211" i="1"/>
  <c r="AT212" i="1"/>
  <c r="AE212" i="1"/>
  <c r="AF212" i="1"/>
  <c r="N212" i="1"/>
  <c r="K212" i="1"/>
  <c r="AE215" i="1"/>
  <c r="N215" i="1"/>
  <c r="AF215" i="1"/>
  <c r="AT215" i="1"/>
  <c r="T216" i="1"/>
  <c r="U216" i="1" s="1"/>
  <c r="T218" i="1"/>
  <c r="U218" i="1" s="1"/>
  <c r="AE223" i="1"/>
  <c r="N223" i="1"/>
  <c r="K223" i="1"/>
  <c r="AT223" i="1"/>
  <c r="K229" i="1"/>
  <c r="AF229" i="1"/>
  <c r="AT229" i="1"/>
  <c r="S238" i="1"/>
  <c r="T239" i="1"/>
  <c r="U239" i="1" s="1"/>
  <c r="AC251" i="1"/>
  <c r="AB251" i="1"/>
  <c r="AD251" i="1" s="1"/>
  <c r="AF72" i="1"/>
  <c r="AE72" i="1"/>
  <c r="AF88" i="1"/>
  <c r="AE88" i="1"/>
  <c r="T108" i="1"/>
  <c r="U108" i="1" s="1"/>
  <c r="T113" i="1"/>
  <c r="U113" i="1" s="1"/>
  <c r="AT114" i="1"/>
  <c r="K114" i="1"/>
  <c r="AF114" i="1"/>
  <c r="N114" i="1"/>
  <c r="AT125" i="1"/>
  <c r="K125" i="1"/>
  <c r="N125" i="1"/>
  <c r="AF125" i="1"/>
  <c r="N126" i="1"/>
  <c r="Q135" i="1"/>
  <c r="O135" i="1" s="1"/>
  <c r="R135" i="1" s="1"/>
  <c r="AE140" i="1"/>
  <c r="N142" i="1"/>
  <c r="AF142" i="1"/>
  <c r="T64" i="1"/>
  <c r="U64" i="1" s="1"/>
  <c r="AT69" i="1"/>
  <c r="N72" i="1"/>
  <c r="AT72" i="1"/>
  <c r="N73" i="1"/>
  <c r="AF73" i="1"/>
  <c r="AB78" i="1"/>
  <c r="N80" i="1"/>
  <c r="N81" i="1"/>
  <c r="AF81" i="1"/>
  <c r="N88" i="1"/>
  <c r="AT88" i="1"/>
  <c r="N89" i="1"/>
  <c r="AF89" i="1"/>
  <c r="AB94" i="1"/>
  <c r="N96" i="1"/>
  <c r="N97" i="1"/>
  <c r="AF97" i="1"/>
  <c r="T101" i="1"/>
  <c r="U101" i="1" s="1"/>
  <c r="Q102" i="1"/>
  <c r="O102" i="1" s="1"/>
  <c r="R102" i="1" s="1"/>
  <c r="L102" i="1" s="1"/>
  <c r="M102" i="1" s="1"/>
  <c r="AA102" i="1"/>
  <c r="V102" i="1"/>
  <c r="Z102" i="1" s="1"/>
  <c r="AT102" i="1"/>
  <c r="AE102" i="1"/>
  <c r="AB113" i="1"/>
  <c r="AT123" i="1"/>
  <c r="Q127" i="1"/>
  <c r="O127" i="1" s="1"/>
  <c r="R127" i="1" s="1"/>
  <c r="AW131" i="1"/>
  <c r="S131" i="1"/>
  <c r="AT137" i="1"/>
  <c r="K137" i="1"/>
  <c r="N137" i="1"/>
  <c r="AT147" i="1"/>
  <c r="Q151" i="1"/>
  <c r="O151" i="1" s="1"/>
  <c r="R151" i="1" s="1"/>
  <c r="T153" i="1"/>
  <c r="U153" i="1" s="1"/>
  <c r="Q153" i="1" s="1"/>
  <c r="O153" i="1" s="1"/>
  <c r="R153" i="1" s="1"/>
  <c r="L153" i="1" s="1"/>
  <c r="M153" i="1" s="1"/>
  <c r="K155" i="1"/>
  <c r="AW159" i="1"/>
  <c r="AA169" i="1"/>
  <c r="K183" i="1"/>
  <c r="AA185" i="1"/>
  <c r="Q187" i="1"/>
  <c r="O187" i="1" s="1"/>
  <c r="R187" i="1" s="1"/>
  <c r="L187" i="1" s="1"/>
  <c r="M187" i="1" s="1"/>
  <c r="AA187" i="1"/>
  <c r="AA188" i="1"/>
  <c r="Q188" i="1"/>
  <c r="O188" i="1" s="1"/>
  <c r="R188" i="1" s="1"/>
  <c r="AE191" i="1"/>
  <c r="N191" i="1"/>
  <c r="K191" i="1"/>
  <c r="AT191" i="1"/>
  <c r="AF191" i="1"/>
  <c r="AT192" i="1"/>
  <c r="AE192" i="1"/>
  <c r="K192" i="1"/>
  <c r="N192" i="1"/>
  <c r="AF194" i="1"/>
  <c r="K194" i="1"/>
  <c r="AE194" i="1"/>
  <c r="AT194" i="1"/>
  <c r="N194" i="1"/>
  <c r="K196" i="1"/>
  <c r="T202" i="1"/>
  <c r="U202" i="1" s="1"/>
  <c r="AW208" i="1"/>
  <c r="S208" i="1"/>
  <c r="T210" i="1"/>
  <c r="U210" i="1" s="1"/>
  <c r="Q210" i="1" s="1"/>
  <c r="O210" i="1" s="1"/>
  <c r="R210" i="1" s="1"/>
  <c r="L210" i="1" s="1"/>
  <c r="M210" i="1" s="1"/>
  <c r="AE211" i="1"/>
  <c r="N211" i="1"/>
  <c r="AF211" i="1"/>
  <c r="K211" i="1"/>
  <c r="AT211" i="1"/>
  <c r="T215" i="1"/>
  <c r="U215" i="1" s="1"/>
  <c r="Q215" i="1" s="1"/>
  <c r="O215" i="1" s="1"/>
  <c r="R215" i="1" s="1"/>
  <c r="L215" i="1" s="1"/>
  <c r="M215" i="1" s="1"/>
  <c r="T219" i="1"/>
  <c r="U219" i="1" s="1"/>
  <c r="AE219" i="1"/>
  <c r="N219" i="1"/>
  <c r="AT219" i="1"/>
  <c r="K219" i="1"/>
  <c r="AC222" i="1"/>
  <c r="AD222" i="1" s="1"/>
  <c r="T223" i="1"/>
  <c r="U223" i="1" s="1"/>
  <c r="AE225" i="1"/>
  <c r="AW228" i="1"/>
  <c r="S228" i="1"/>
  <c r="AF230" i="1"/>
  <c r="K230" i="1"/>
  <c r="N230" i="1"/>
  <c r="AE230" i="1"/>
  <c r="T232" i="1"/>
  <c r="U232" i="1" s="1"/>
  <c r="Q232" i="1" s="1"/>
  <c r="O232" i="1" s="1"/>
  <c r="R232" i="1" s="1"/>
  <c r="AT248" i="1"/>
  <c r="K248" i="1"/>
  <c r="N248" i="1"/>
  <c r="AE248" i="1"/>
  <c r="AF248" i="1"/>
  <c r="V255" i="1"/>
  <c r="Z255" i="1" s="1"/>
  <c r="AC255" i="1"/>
  <c r="AD255" i="1" s="1"/>
  <c r="AB255" i="1"/>
  <c r="Q255" i="1"/>
  <c r="O255" i="1" s="1"/>
  <c r="R255" i="1" s="1"/>
  <c r="L255" i="1" s="1"/>
  <c r="M255" i="1" s="1"/>
  <c r="S62" i="1"/>
  <c r="AF80" i="1"/>
  <c r="AE80" i="1"/>
  <c r="AF96" i="1"/>
  <c r="AE96" i="1"/>
  <c r="N108" i="1"/>
  <c r="AF108" i="1"/>
  <c r="AA120" i="1"/>
  <c r="AD120" i="1" s="1"/>
  <c r="AF126" i="1"/>
  <c r="Q128" i="1"/>
  <c r="O128" i="1" s="1"/>
  <c r="R128" i="1" s="1"/>
  <c r="AT129" i="1"/>
  <c r="K129" i="1"/>
  <c r="N129" i="1"/>
  <c r="Q55" i="1"/>
  <c r="O55" i="1" s="1"/>
  <c r="R55" i="1" s="1"/>
  <c r="L55" i="1" s="1"/>
  <c r="M55" i="1" s="1"/>
  <c r="AT65" i="1"/>
  <c r="T71" i="1"/>
  <c r="U71" i="1" s="1"/>
  <c r="Q71" i="1" s="1"/>
  <c r="O71" i="1" s="1"/>
  <c r="R71" i="1" s="1"/>
  <c r="L71" i="1" s="1"/>
  <c r="M71" i="1" s="1"/>
  <c r="AT74" i="1"/>
  <c r="K74" i="1"/>
  <c r="N74" i="1"/>
  <c r="T79" i="1"/>
  <c r="U79" i="1" s="1"/>
  <c r="Q79" i="1" s="1"/>
  <c r="O79" i="1" s="1"/>
  <c r="R79" i="1" s="1"/>
  <c r="L79" i="1" s="1"/>
  <c r="M79" i="1" s="1"/>
  <c r="AT82" i="1"/>
  <c r="K82" i="1"/>
  <c r="N82" i="1"/>
  <c r="T87" i="1"/>
  <c r="U87" i="1" s="1"/>
  <c r="Q87" i="1" s="1"/>
  <c r="O87" i="1" s="1"/>
  <c r="R87" i="1" s="1"/>
  <c r="L87" i="1" s="1"/>
  <c r="M87" i="1" s="1"/>
  <c r="AT90" i="1"/>
  <c r="K90" i="1"/>
  <c r="N90" i="1"/>
  <c r="T95" i="1"/>
  <c r="U95" i="1" s="1"/>
  <c r="AT98" i="1"/>
  <c r="K98" i="1"/>
  <c r="N98" i="1"/>
  <c r="Q101" i="1"/>
  <c r="O101" i="1" s="1"/>
  <c r="R101" i="1" s="1"/>
  <c r="L101" i="1" s="1"/>
  <c r="M101" i="1" s="1"/>
  <c r="T105" i="1"/>
  <c r="U105" i="1" s="1"/>
  <c r="AT106" i="1"/>
  <c r="K106" i="1"/>
  <c r="AF106" i="1"/>
  <c r="N106" i="1"/>
  <c r="Q113" i="1"/>
  <c r="O113" i="1" s="1"/>
  <c r="R113" i="1" s="1"/>
  <c r="L113" i="1" s="1"/>
  <c r="M113" i="1" s="1"/>
  <c r="AF115" i="1"/>
  <c r="AE115" i="1"/>
  <c r="K116" i="1"/>
  <c r="AT117" i="1"/>
  <c r="K117" i="1"/>
  <c r="N117" i="1"/>
  <c r="AF117" i="1"/>
  <c r="AF119" i="1"/>
  <c r="AE119" i="1"/>
  <c r="AT119" i="1"/>
  <c r="N119" i="1"/>
  <c r="AT121" i="1"/>
  <c r="K121" i="1"/>
  <c r="N121" i="1"/>
  <c r="K127" i="1"/>
  <c r="K131" i="1"/>
  <c r="T132" i="1"/>
  <c r="U132" i="1" s="1"/>
  <c r="Q132" i="1" s="1"/>
  <c r="O132" i="1" s="1"/>
  <c r="R132" i="1" s="1"/>
  <c r="L132" i="1" s="1"/>
  <c r="M132" i="1" s="1"/>
  <c r="N132" i="1"/>
  <c r="AF132" i="1"/>
  <c r="T133" i="1"/>
  <c r="U133" i="1" s="1"/>
  <c r="AT134" i="1"/>
  <c r="AE134" i="1"/>
  <c r="AA135" i="1"/>
  <c r="AB138" i="1"/>
  <c r="AW139" i="1"/>
  <c r="S139" i="1"/>
  <c r="K143" i="1"/>
  <c r="AT145" i="1"/>
  <c r="K145" i="1"/>
  <c r="N145" i="1"/>
  <c r="AA154" i="1"/>
  <c r="Q156" i="1"/>
  <c r="O156" i="1" s="1"/>
  <c r="R156" i="1" s="1"/>
  <c r="AT156" i="1"/>
  <c r="AE156" i="1"/>
  <c r="N156" i="1"/>
  <c r="AF156" i="1"/>
  <c r="K156" i="1"/>
  <c r="AB167" i="1"/>
  <c r="AA175" i="1"/>
  <c r="T181" i="1"/>
  <c r="U181" i="1" s="1"/>
  <c r="Q181" i="1" s="1"/>
  <c r="O181" i="1" s="1"/>
  <c r="R181" i="1" s="1"/>
  <c r="L181" i="1" s="1"/>
  <c r="M181" i="1" s="1"/>
  <c r="AA183" i="1"/>
  <c r="K185" i="1"/>
  <c r="AE185" i="1"/>
  <c r="AF185" i="1"/>
  <c r="N185" i="1"/>
  <c r="AT185" i="1"/>
  <c r="Q186" i="1"/>
  <c r="O186" i="1" s="1"/>
  <c r="R186" i="1" s="1"/>
  <c r="AA186" i="1"/>
  <c r="AC187" i="1"/>
  <c r="AA189" i="1"/>
  <c r="AW191" i="1"/>
  <c r="K193" i="1"/>
  <c r="AT193" i="1"/>
  <c r="S194" i="1"/>
  <c r="AW194" i="1"/>
  <c r="AT195" i="1"/>
  <c r="AW196" i="1"/>
  <c r="S198" i="1"/>
  <c r="AW198" i="1"/>
  <c r="T203" i="1"/>
  <c r="U203" i="1" s="1"/>
  <c r="AA207" i="1"/>
  <c r="W212" i="1"/>
  <c r="AW212" i="1"/>
  <c r="S212" i="1"/>
  <c r="S214" i="1"/>
  <c r="AW214" i="1"/>
  <c r="N225" i="1"/>
  <c r="N226" i="1"/>
  <c r="T262" i="1"/>
  <c r="U262" i="1" s="1"/>
  <c r="Q110" i="1"/>
  <c r="O110" i="1" s="1"/>
  <c r="R110" i="1" s="1"/>
  <c r="L110" i="1" s="1"/>
  <c r="M110" i="1" s="1"/>
  <c r="Q118" i="1"/>
  <c r="O118" i="1" s="1"/>
  <c r="R118" i="1" s="1"/>
  <c r="L118" i="1" s="1"/>
  <c r="M118" i="1" s="1"/>
  <c r="Q126" i="1"/>
  <c r="O126" i="1" s="1"/>
  <c r="R126" i="1" s="1"/>
  <c r="L126" i="1" s="1"/>
  <c r="M126" i="1" s="1"/>
  <c r="Q134" i="1"/>
  <c r="O134" i="1" s="1"/>
  <c r="R134" i="1" s="1"/>
  <c r="L134" i="1" s="1"/>
  <c r="M134" i="1" s="1"/>
  <c r="Q142" i="1"/>
  <c r="O142" i="1" s="1"/>
  <c r="R142" i="1" s="1"/>
  <c r="AA150" i="1"/>
  <c r="T150" i="1"/>
  <c r="U150" i="1" s="1"/>
  <c r="AB150" i="1" s="1"/>
  <c r="W164" i="1"/>
  <c r="W173" i="1"/>
  <c r="AA182" i="1"/>
  <c r="AE187" i="1"/>
  <c r="N187" i="1"/>
  <c r="AT187" i="1"/>
  <c r="AF198" i="1"/>
  <c r="K198" i="1"/>
  <c r="AA199" i="1"/>
  <c r="S201" i="1"/>
  <c r="AW201" i="1"/>
  <c r="AW207" i="1"/>
  <c r="AA210" i="1"/>
  <c r="AF222" i="1"/>
  <c r="K222" i="1"/>
  <c r="AT222" i="1"/>
  <c r="N222" i="1"/>
  <c r="AT224" i="1"/>
  <c r="AE224" i="1"/>
  <c r="K224" i="1"/>
  <c r="T229" i="1"/>
  <c r="U229" i="1" s="1"/>
  <c r="AT232" i="1"/>
  <c r="AE232" i="1"/>
  <c r="N232" i="1"/>
  <c r="AF232" i="1"/>
  <c r="AA236" i="1"/>
  <c r="Q236" i="1"/>
  <c r="O236" i="1" s="1"/>
  <c r="R236" i="1" s="1"/>
  <c r="AA237" i="1"/>
  <c r="T243" i="1"/>
  <c r="U243" i="1" s="1"/>
  <c r="AA245" i="1"/>
  <c r="AA286" i="1"/>
  <c r="T240" i="1"/>
  <c r="U240" i="1" s="1"/>
  <c r="AB240" i="1" s="1"/>
  <c r="N246" i="1"/>
  <c r="AT253" i="1"/>
  <c r="N253" i="1"/>
  <c r="K253" i="1"/>
  <c r="AF253" i="1"/>
  <c r="AE253" i="1"/>
  <c r="AW257" i="1"/>
  <c r="S257" i="1"/>
  <c r="Q261" i="1"/>
  <c r="O261" i="1" s="1"/>
  <c r="R261" i="1" s="1"/>
  <c r="L261" i="1" s="1"/>
  <c r="M261" i="1" s="1"/>
  <c r="AA261" i="1"/>
  <c r="AF266" i="1"/>
  <c r="AE266" i="1"/>
  <c r="N266" i="1"/>
  <c r="AT266" i="1"/>
  <c r="K266" i="1"/>
  <c r="V267" i="1"/>
  <c r="Z267" i="1" s="1"/>
  <c r="AC267" i="1"/>
  <c r="AB267" i="1"/>
  <c r="AA273" i="1"/>
  <c r="AA241" i="1"/>
  <c r="AT245" i="1"/>
  <c r="N245" i="1"/>
  <c r="K245" i="1"/>
  <c r="AE245" i="1"/>
  <c r="AF245" i="1"/>
  <c r="AF246" i="1"/>
  <c r="AE246" i="1"/>
  <c r="K246" i="1"/>
  <c r="AB231" i="1"/>
  <c r="Q231" i="1"/>
  <c r="O231" i="1" s="1"/>
  <c r="R231" i="1" s="1"/>
  <c r="L231" i="1" s="1"/>
  <c r="M231" i="1" s="1"/>
  <c r="AA231" i="1"/>
  <c r="S233" i="1"/>
  <c r="AW233" i="1"/>
  <c r="AT241" i="1"/>
  <c r="K241" i="1"/>
  <c r="AE241" i="1"/>
  <c r="N241" i="1"/>
  <c r="AF241" i="1"/>
  <c r="T246" i="1"/>
  <c r="U246" i="1" s="1"/>
  <c r="N251" i="1"/>
  <c r="AF251" i="1"/>
  <c r="AT251" i="1"/>
  <c r="K251" i="1"/>
  <c r="AE251" i="1"/>
  <c r="AW266" i="1"/>
  <c r="S266" i="1"/>
  <c r="W103" i="1"/>
  <c r="AA110" i="1"/>
  <c r="AA118" i="1"/>
  <c r="AA126" i="1"/>
  <c r="AA134" i="1"/>
  <c r="AA142" i="1"/>
  <c r="AT164" i="1"/>
  <c r="AE164" i="1"/>
  <c r="N164" i="1"/>
  <c r="AF164" i="1"/>
  <c r="AA170" i="1"/>
  <c r="AA171" i="1"/>
  <c r="T172" i="1"/>
  <c r="U172" i="1" s="1"/>
  <c r="Q172" i="1" s="1"/>
  <c r="O172" i="1" s="1"/>
  <c r="R172" i="1" s="1"/>
  <c r="L172" i="1" s="1"/>
  <c r="M172" i="1" s="1"/>
  <c r="AF178" i="1"/>
  <c r="K178" i="1"/>
  <c r="AT178" i="1"/>
  <c r="N178" i="1"/>
  <c r="AT180" i="1"/>
  <c r="AE180" i="1"/>
  <c r="K180" i="1"/>
  <c r="AB187" i="1"/>
  <c r="AF187" i="1"/>
  <c r="Q195" i="1"/>
  <c r="O195" i="1" s="1"/>
  <c r="R195" i="1" s="1"/>
  <c r="T200" i="1"/>
  <c r="U200" i="1" s="1"/>
  <c r="AB200" i="1" s="1"/>
  <c r="K209" i="1"/>
  <c r="AT209" i="1"/>
  <c r="K217" i="1"/>
  <c r="AE217" i="1"/>
  <c r="AT228" i="1"/>
  <c r="AE228" i="1"/>
  <c r="AF228" i="1"/>
  <c r="S230" i="1"/>
  <c r="AW230" i="1"/>
  <c r="T231" i="1"/>
  <c r="U231" i="1" s="1"/>
  <c r="AE231" i="1"/>
  <c r="N231" i="1"/>
  <c r="AF231" i="1"/>
  <c r="AA233" i="1"/>
  <c r="Q234" i="1"/>
  <c r="O234" i="1" s="1"/>
  <c r="R234" i="1" s="1"/>
  <c r="AA234" i="1"/>
  <c r="AT237" i="1"/>
  <c r="K237" i="1"/>
  <c r="N237" i="1"/>
  <c r="AE237" i="1"/>
  <c r="AA240" i="1"/>
  <c r="Q240" i="1"/>
  <c r="O240" i="1" s="1"/>
  <c r="R240" i="1" s="1"/>
  <c r="AA248" i="1"/>
  <c r="AA249" i="1"/>
  <c r="N259" i="1"/>
  <c r="AF259" i="1"/>
  <c r="AT259" i="1"/>
  <c r="AE259" i="1"/>
  <c r="K259" i="1"/>
  <c r="AT269" i="1"/>
  <c r="N269" i="1"/>
  <c r="K269" i="1"/>
  <c r="AF269" i="1"/>
  <c r="AE269" i="1"/>
  <c r="AB102" i="1"/>
  <c r="N104" i="1"/>
  <c r="AF104" i="1"/>
  <c r="AB110" i="1"/>
  <c r="N112" i="1"/>
  <c r="AF112" i="1"/>
  <c r="AB118" i="1"/>
  <c r="N120" i="1"/>
  <c r="AF120" i="1"/>
  <c r="AB126" i="1"/>
  <c r="N128" i="1"/>
  <c r="AF128" i="1"/>
  <c r="AB133" i="1"/>
  <c r="AB134" i="1"/>
  <c r="N136" i="1"/>
  <c r="AF136" i="1"/>
  <c r="N144" i="1"/>
  <c r="AF144" i="1"/>
  <c r="AB149" i="1"/>
  <c r="AF154" i="1"/>
  <c r="K154" i="1"/>
  <c r="AB155" i="1"/>
  <c r="Q155" i="1"/>
  <c r="O155" i="1" s="1"/>
  <c r="R155" i="1" s="1"/>
  <c r="AA155" i="1"/>
  <c r="AW160" i="1"/>
  <c r="S160" i="1"/>
  <c r="AW161" i="1"/>
  <c r="AF170" i="1"/>
  <c r="K170" i="1"/>
  <c r="AE170" i="1"/>
  <c r="AT170" i="1"/>
  <c r="W172" i="1"/>
  <c r="AW172" i="1"/>
  <c r="AB175" i="1"/>
  <c r="AT184" i="1"/>
  <c r="AE184" i="1"/>
  <c r="N184" i="1"/>
  <c r="AF184" i="1"/>
  <c r="AW192" i="1"/>
  <c r="S192" i="1"/>
  <c r="AA198" i="1"/>
  <c r="AE203" i="1"/>
  <c r="N203" i="1"/>
  <c r="AT203" i="1"/>
  <c r="AF214" i="1"/>
  <c r="K214" i="1"/>
  <c r="AA215" i="1"/>
  <c r="S217" i="1"/>
  <c r="AW217" i="1"/>
  <c r="AA223" i="1"/>
  <c r="AW223" i="1"/>
  <c r="Q226" i="1"/>
  <c r="O226" i="1" s="1"/>
  <c r="R226" i="1" s="1"/>
  <c r="AA226" i="1"/>
  <c r="AT231" i="1"/>
  <c r="K232" i="1"/>
  <c r="V234" i="1"/>
  <c r="Z234" i="1" s="1"/>
  <c r="AW152" i="1"/>
  <c r="S169" i="1"/>
  <c r="AW175" i="1"/>
  <c r="AB176" i="1"/>
  <c r="AE177" i="1"/>
  <c r="AW187" i="1"/>
  <c r="AB188" i="1"/>
  <c r="AE189" i="1"/>
  <c r="S193" i="1"/>
  <c r="AW203" i="1"/>
  <c r="AE205" i="1"/>
  <c r="S209" i="1"/>
  <c r="AW219" i="1"/>
  <c r="AE221" i="1"/>
  <c r="S225" i="1"/>
  <c r="T237" i="1"/>
  <c r="U237" i="1" s="1"/>
  <c r="AF238" i="1"/>
  <c r="AE238" i="1"/>
  <c r="K238" i="1"/>
  <c r="AT238" i="1"/>
  <c r="T242" i="1"/>
  <c r="U242" i="1" s="1"/>
  <c r="AF242" i="1"/>
  <c r="AE242" i="1"/>
  <c r="N242" i="1"/>
  <c r="T244" i="1"/>
  <c r="U244" i="1" s="1"/>
  <c r="AW249" i="1"/>
  <c r="S249" i="1"/>
  <c r="AW250" i="1"/>
  <c r="S250" i="1"/>
  <c r="AT257" i="1"/>
  <c r="K257" i="1"/>
  <c r="AF257" i="1"/>
  <c r="AE257" i="1"/>
  <c r="N257" i="1"/>
  <c r="AA263" i="1"/>
  <c r="W264" i="1"/>
  <c r="T268" i="1"/>
  <c r="U268" i="1" s="1"/>
  <c r="AC270" i="1"/>
  <c r="AD270" i="1" s="1"/>
  <c r="V270" i="1"/>
  <c r="Z270" i="1" s="1"/>
  <c r="T275" i="1"/>
  <c r="U275" i="1" s="1"/>
  <c r="Q275" i="1" s="1"/>
  <c r="O275" i="1" s="1"/>
  <c r="R275" i="1" s="1"/>
  <c r="L275" i="1" s="1"/>
  <c r="M275" i="1" s="1"/>
  <c r="AF275" i="1"/>
  <c r="N275" i="1"/>
  <c r="AE275" i="1"/>
  <c r="AA280" i="1"/>
  <c r="Q242" i="1"/>
  <c r="O242" i="1" s="1"/>
  <c r="R242" i="1" s="1"/>
  <c r="L242" i="1" s="1"/>
  <c r="M242" i="1" s="1"/>
  <c r="AA251" i="1"/>
  <c r="Q251" i="1"/>
  <c r="O251" i="1" s="1"/>
  <c r="R251" i="1" s="1"/>
  <c r="AW254" i="1"/>
  <c r="S254" i="1"/>
  <c r="AA264" i="1"/>
  <c r="AA269" i="1"/>
  <c r="T274" i="1"/>
  <c r="U274" i="1" s="1"/>
  <c r="Q274" i="1" s="1"/>
  <c r="O274" i="1" s="1"/>
  <c r="R274" i="1" s="1"/>
  <c r="L274" i="1" s="1"/>
  <c r="M274" i="1" s="1"/>
  <c r="T252" i="1"/>
  <c r="U252" i="1" s="1"/>
  <c r="Q252" i="1" s="1"/>
  <c r="O252" i="1" s="1"/>
  <c r="R252" i="1" s="1"/>
  <c r="L252" i="1" s="1"/>
  <c r="M252" i="1" s="1"/>
  <c r="AA259" i="1"/>
  <c r="Q259" i="1"/>
  <c r="O259" i="1" s="1"/>
  <c r="R259" i="1" s="1"/>
  <c r="T261" i="1"/>
  <c r="U261" i="1" s="1"/>
  <c r="AB261" i="1" s="1"/>
  <c r="AA268" i="1"/>
  <c r="Q270" i="1"/>
  <c r="O270" i="1" s="1"/>
  <c r="R270" i="1" s="1"/>
  <c r="AA270" i="1"/>
  <c r="S276" i="1"/>
  <c r="AW276" i="1"/>
  <c r="T278" i="1"/>
  <c r="U278" i="1" s="1"/>
  <c r="Q158" i="1"/>
  <c r="O158" i="1" s="1"/>
  <c r="R158" i="1" s="1"/>
  <c r="L158" i="1" s="1"/>
  <c r="M158" i="1" s="1"/>
  <c r="AA158" i="1"/>
  <c r="Q166" i="1"/>
  <c r="O166" i="1" s="1"/>
  <c r="R166" i="1" s="1"/>
  <c r="AA166" i="1"/>
  <c r="AF174" i="1"/>
  <c r="K174" i="1"/>
  <c r="AT176" i="1"/>
  <c r="AE176" i="1"/>
  <c r="Q178" i="1"/>
  <c r="O178" i="1" s="1"/>
  <c r="R178" i="1" s="1"/>
  <c r="AA178" i="1"/>
  <c r="AF186" i="1"/>
  <c r="K186" i="1"/>
  <c r="AT188" i="1"/>
  <c r="AE188" i="1"/>
  <c r="Q190" i="1"/>
  <c r="O190" i="1" s="1"/>
  <c r="R190" i="1" s="1"/>
  <c r="AA190" i="1"/>
  <c r="AD190" i="1" s="1"/>
  <c r="AF202" i="1"/>
  <c r="K202" i="1"/>
  <c r="AT204" i="1"/>
  <c r="AE204" i="1"/>
  <c r="Q206" i="1"/>
  <c r="O206" i="1" s="1"/>
  <c r="R206" i="1" s="1"/>
  <c r="L206" i="1" s="1"/>
  <c r="M206" i="1" s="1"/>
  <c r="AA206" i="1"/>
  <c r="AF218" i="1"/>
  <c r="K218" i="1"/>
  <c r="AT220" i="1"/>
  <c r="AE220" i="1"/>
  <c r="Q222" i="1"/>
  <c r="O222" i="1" s="1"/>
  <c r="R222" i="1" s="1"/>
  <c r="AA222" i="1"/>
  <c r="AF234" i="1"/>
  <c r="K234" i="1"/>
  <c r="AB236" i="1"/>
  <c r="Q246" i="1"/>
  <c r="O246" i="1" s="1"/>
  <c r="R246" i="1" s="1"/>
  <c r="L246" i="1" s="1"/>
  <c r="M246" i="1" s="1"/>
  <c r="AA246" i="1"/>
  <c r="AA253" i="1"/>
  <c r="AT264" i="1"/>
  <c r="K264" i="1"/>
  <c r="N264" i="1"/>
  <c r="AE264" i="1"/>
  <c r="AF264" i="1"/>
  <c r="AA267" i="1"/>
  <c r="Q267" i="1"/>
  <c r="O267" i="1" s="1"/>
  <c r="R267" i="1" s="1"/>
  <c r="L267" i="1" s="1"/>
  <c r="M267" i="1" s="1"/>
  <c r="AT152" i="1"/>
  <c r="AW155" i="1"/>
  <c r="AB156" i="1"/>
  <c r="AD156" i="1" s="1"/>
  <c r="S157" i="1"/>
  <c r="AW163" i="1"/>
  <c r="S165" i="1"/>
  <c r="T171" i="1"/>
  <c r="U171" i="1" s="1"/>
  <c r="Q171" i="1" s="1"/>
  <c r="O171" i="1" s="1"/>
  <c r="R171" i="1" s="1"/>
  <c r="L171" i="1" s="1"/>
  <c r="M171" i="1" s="1"/>
  <c r="K176" i="1"/>
  <c r="S177" i="1"/>
  <c r="AW183" i="1"/>
  <c r="K188" i="1"/>
  <c r="S189" i="1"/>
  <c r="T195" i="1"/>
  <c r="U195" i="1" s="1"/>
  <c r="AW199" i="1"/>
  <c r="K204" i="1"/>
  <c r="S205" i="1"/>
  <c r="T211" i="1"/>
  <c r="U211" i="1" s="1"/>
  <c r="AW215" i="1"/>
  <c r="K220" i="1"/>
  <c r="S221" i="1"/>
  <c r="T227" i="1"/>
  <c r="U227" i="1" s="1"/>
  <c r="AB227" i="1" s="1"/>
  <c r="AW231" i="1"/>
  <c r="AT249" i="1"/>
  <c r="AF249" i="1"/>
  <c r="AF250" i="1"/>
  <c r="AE250" i="1"/>
  <c r="AT250" i="1"/>
  <c r="K250" i="1"/>
  <c r="N250" i="1"/>
  <c r="AF258" i="1"/>
  <c r="AE258" i="1"/>
  <c r="K258" i="1"/>
  <c r="AD259" i="1"/>
  <c r="AF262" i="1"/>
  <c r="AE262" i="1"/>
  <c r="AT262" i="1"/>
  <c r="N262" i="1"/>
  <c r="K262" i="1"/>
  <c r="AT265" i="1"/>
  <c r="K265" i="1"/>
  <c r="AF265" i="1"/>
  <c r="N267" i="1"/>
  <c r="AF267" i="1"/>
  <c r="AT267" i="1"/>
  <c r="AE267" i="1"/>
  <c r="V277" i="1"/>
  <c r="Z277" i="1" s="1"/>
  <c r="AB277" i="1"/>
  <c r="AD277" i="1" s="1"/>
  <c r="T245" i="1"/>
  <c r="U245" i="1" s="1"/>
  <c r="AB245" i="1" s="1"/>
  <c r="AB248" i="1"/>
  <c r="T253" i="1"/>
  <c r="U253" i="1" s="1"/>
  <c r="AF254" i="1"/>
  <c r="AE254" i="1"/>
  <c r="AT254" i="1"/>
  <c r="N254" i="1"/>
  <c r="K254" i="1"/>
  <c r="AA256" i="1"/>
  <c r="T269" i="1"/>
  <c r="U269" i="1" s="1"/>
  <c r="S272" i="1"/>
  <c r="AW272" i="1"/>
  <c r="AF292" i="1"/>
  <c r="K292" i="1"/>
  <c r="N292" i="1"/>
  <c r="AT292" i="1"/>
  <c r="AE292" i="1"/>
  <c r="V293" i="1"/>
  <c r="Z293" i="1" s="1"/>
  <c r="AC293" i="1"/>
  <c r="AA295" i="1"/>
  <c r="AA319" i="1"/>
  <c r="AA285" i="1"/>
  <c r="AA294" i="1"/>
  <c r="Q294" i="1"/>
  <c r="O294" i="1" s="1"/>
  <c r="R294" i="1" s="1"/>
  <c r="L294" i="1" s="1"/>
  <c r="M294" i="1" s="1"/>
  <c r="K279" i="1"/>
  <c r="AT279" i="1"/>
  <c r="AE279" i="1"/>
  <c r="N279" i="1"/>
  <c r="V298" i="1"/>
  <c r="Z298" i="1" s="1"/>
  <c r="N235" i="1"/>
  <c r="AF235" i="1"/>
  <c r="AT240" i="1"/>
  <c r="K240" i="1"/>
  <c r="N240" i="1"/>
  <c r="AT244" i="1"/>
  <c r="K244" i="1"/>
  <c r="N244" i="1"/>
  <c r="N247" i="1"/>
  <c r="AF247" i="1"/>
  <c r="K247" i="1"/>
  <c r="AE247" i="1"/>
  <c r="AT256" i="1"/>
  <c r="K256" i="1"/>
  <c r="N256" i="1"/>
  <c r="AE256" i="1"/>
  <c r="AA272" i="1"/>
  <c r="N273" i="1"/>
  <c r="K273" i="1"/>
  <c r="AF273" i="1"/>
  <c r="AT273" i="1"/>
  <c r="AT235" i="1"/>
  <c r="AT236" i="1"/>
  <c r="K236" i="1"/>
  <c r="N236" i="1"/>
  <c r="N239" i="1"/>
  <c r="AF239" i="1"/>
  <c r="K239" i="1"/>
  <c r="N243" i="1"/>
  <c r="AF243" i="1"/>
  <c r="AT247" i="1"/>
  <c r="W256" i="1"/>
  <c r="AW258" i="1"/>
  <c r="S258" i="1"/>
  <c r="T260" i="1"/>
  <c r="U260" i="1" s="1"/>
  <c r="AW265" i="1"/>
  <c r="S265" i="1"/>
  <c r="AT270" i="1"/>
  <c r="N270" i="1"/>
  <c r="K270" i="1"/>
  <c r="K271" i="1"/>
  <c r="AT271" i="1"/>
  <c r="AE271" i="1"/>
  <c r="AF271" i="1"/>
  <c r="AA275" i="1"/>
  <c r="N277" i="1"/>
  <c r="AT277" i="1"/>
  <c r="K277" i="1"/>
  <c r="S279" i="1"/>
  <c r="AW279" i="1"/>
  <c r="T285" i="1"/>
  <c r="U285" i="1" s="1"/>
  <c r="AA297" i="1"/>
  <c r="AF280" i="1"/>
  <c r="AE280" i="1"/>
  <c r="K280" i="1"/>
  <c r="N280" i="1"/>
  <c r="T286" i="1"/>
  <c r="U286" i="1" s="1"/>
  <c r="AE293" i="1"/>
  <c r="N293" i="1"/>
  <c r="K293" i="1"/>
  <c r="AT293" i="1"/>
  <c r="T304" i="1"/>
  <c r="U304" i="1" s="1"/>
  <c r="AB322" i="1"/>
  <c r="AA345" i="1"/>
  <c r="T345" i="1"/>
  <c r="U345" i="1" s="1"/>
  <c r="Q345" i="1" s="1"/>
  <c r="O345" i="1" s="1"/>
  <c r="R345" i="1" s="1"/>
  <c r="L345" i="1" s="1"/>
  <c r="M345" i="1" s="1"/>
  <c r="V370" i="1"/>
  <c r="Z370" i="1" s="1"/>
  <c r="AC370" i="1"/>
  <c r="W238" i="1"/>
  <c r="T248" i="1"/>
  <c r="U248" i="1" s="1"/>
  <c r="AT252" i="1"/>
  <c r="K252" i="1"/>
  <c r="N252" i="1"/>
  <c r="AE255" i="1"/>
  <c r="T256" i="1"/>
  <c r="U256" i="1" s="1"/>
  <c r="AT260" i="1"/>
  <c r="K260" i="1"/>
  <c r="N260" i="1"/>
  <c r="AE263" i="1"/>
  <c r="T264" i="1"/>
  <c r="U264" i="1" s="1"/>
  <c r="Q264" i="1" s="1"/>
  <c r="O264" i="1" s="1"/>
  <c r="R264" i="1" s="1"/>
  <c r="AT268" i="1"/>
  <c r="K268" i="1"/>
  <c r="N268" i="1"/>
  <c r="S271" i="1"/>
  <c r="AW271" i="1"/>
  <c r="W273" i="1"/>
  <c r="AF276" i="1"/>
  <c r="AE276" i="1"/>
  <c r="Q278" i="1"/>
  <c r="O278" i="1" s="1"/>
  <c r="R278" i="1" s="1"/>
  <c r="L278" i="1" s="1"/>
  <c r="M278" i="1" s="1"/>
  <c r="AE281" i="1"/>
  <c r="N281" i="1"/>
  <c r="AT281" i="1"/>
  <c r="AE301" i="1"/>
  <c r="K301" i="1"/>
  <c r="AF301" i="1"/>
  <c r="AT301" i="1"/>
  <c r="AE308" i="1"/>
  <c r="N308" i="1"/>
  <c r="AF308" i="1"/>
  <c r="K308" i="1"/>
  <c r="AT308" i="1"/>
  <c r="V317" i="1"/>
  <c r="Z317" i="1" s="1"/>
  <c r="AC317" i="1"/>
  <c r="AB317" i="1"/>
  <c r="AA310" i="1"/>
  <c r="AA281" i="1"/>
  <c r="AW281" i="1"/>
  <c r="S281" i="1"/>
  <c r="S284" i="1"/>
  <c r="AW284" i="1"/>
  <c r="AF288" i="1"/>
  <c r="K288" i="1"/>
  <c r="AT288" i="1"/>
  <c r="N288" i="1"/>
  <c r="AE288" i="1"/>
  <c r="AT290" i="1"/>
  <c r="AE290" i="1"/>
  <c r="N290" i="1"/>
  <c r="AF290" i="1"/>
  <c r="K290" i="1"/>
  <c r="AA300" i="1"/>
  <c r="K311" i="1"/>
  <c r="AT311" i="1"/>
  <c r="AF311" i="1"/>
  <c r="N311" i="1"/>
  <c r="AE311" i="1"/>
  <c r="AB253" i="1"/>
  <c r="N255" i="1"/>
  <c r="AF255" i="1"/>
  <c r="AB260" i="1"/>
  <c r="N263" i="1"/>
  <c r="AF263" i="1"/>
  <c r="AF272" i="1"/>
  <c r="AT272" i="1"/>
  <c r="K272" i="1"/>
  <c r="N272" i="1"/>
  <c r="T280" i="1"/>
  <c r="U280" i="1" s="1"/>
  <c r="V289" i="1"/>
  <c r="Z289" i="1" s="1"/>
  <c r="AB289" i="1"/>
  <c r="AB290" i="1"/>
  <c r="AE297" i="1"/>
  <c r="N297" i="1"/>
  <c r="K297" i="1"/>
  <c r="AF297" i="1"/>
  <c r="AT297" i="1"/>
  <c r="AC301" i="1"/>
  <c r="V301" i="1"/>
  <c r="Z301" i="1" s="1"/>
  <c r="V324" i="1"/>
  <c r="Z324" i="1" s="1"/>
  <c r="AB324" i="1"/>
  <c r="AF284" i="1"/>
  <c r="K284" i="1"/>
  <c r="N284" i="1"/>
  <c r="W286" i="1"/>
  <c r="AW289" i="1"/>
  <c r="Q293" i="1"/>
  <c r="O293" i="1" s="1"/>
  <c r="R293" i="1" s="1"/>
  <c r="AA293" i="1"/>
  <c r="AT300" i="1"/>
  <c r="K300" i="1"/>
  <c r="AE300" i="1"/>
  <c r="N300" i="1"/>
  <c r="AB301" i="1"/>
  <c r="AT304" i="1"/>
  <c r="K304" i="1"/>
  <c r="AF304" i="1"/>
  <c r="AW305" i="1"/>
  <c r="S305" i="1"/>
  <c r="S306" i="1"/>
  <c r="AW306" i="1"/>
  <c r="N309" i="1"/>
  <c r="AW310" i="1"/>
  <c r="T325" i="1"/>
  <c r="U325" i="1" s="1"/>
  <c r="AE325" i="1"/>
  <c r="N325" i="1"/>
  <c r="AF325" i="1"/>
  <c r="K325" i="1"/>
  <c r="AA331" i="1"/>
  <c r="S334" i="1"/>
  <c r="AW334" i="1"/>
  <c r="AA336" i="1"/>
  <c r="AF346" i="1"/>
  <c r="K346" i="1"/>
  <c r="AT346" i="1"/>
  <c r="AE346" i="1"/>
  <c r="N346" i="1"/>
  <c r="S288" i="1"/>
  <c r="AW288" i="1"/>
  <c r="W290" i="1"/>
  <c r="AT294" i="1"/>
  <c r="AE294" i="1"/>
  <c r="N294" i="1"/>
  <c r="W299" i="1"/>
  <c r="S299" i="1"/>
  <c r="AW299" i="1"/>
  <c r="S309" i="1"/>
  <c r="AA314" i="1"/>
  <c r="AA318" i="1"/>
  <c r="AW326" i="1"/>
  <c r="S326" i="1"/>
  <c r="T340" i="1"/>
  <c r="U340" i="1" s="1"/>
  <c r="AB340" i="1" s="1"/>
  <c r="AE285" i="1"/>
  <c r="N285" i="1"/>
  <c r="AB298" i="1"/>
  <c r="AF302" i="1"/>
  <c r="N302" i="1"/>
  <c r="AE302" i="1"/>
  <c r="AT302" i="1"/>
  <c r="K302" i="1"/>
  <c r="AE309" i="1"/>
  <c r="AF309" i="1"/>
  <c r="AA315" i="1"/>
  <c r="AT318" i="1"/>
  <c r="AE318" i="1"/>
  <c r="N318" i="1"/>
  <c r="K318" i="1"/>
  <c r="AA320" i="1"/>
  <c r="S327" i="1"/>
  <c r="AW327" i="1"/>
  <c r="AT356" i="1"/>
  <c r="AE356" i="1"/>
  <c r="K356" i="1"/>
  <c r="N356" i="1"/>
  <c r="AF356" i="1"/>
  <c r="AF312" i="1"/>
  <c r="K312" i="1"/>
  <c r="AE312" i="1"/>
  <c r="N312" i="1"/>
  <c r="AA316" i="1"/>
  <c r="Q317" i="1"/>
  <c r="O317" i="1" s="1"/>
  <c r="R317" i="1" s="1"/>
  <c r="L317" i="1" s="1"/>
  <c r="M317" i="1" s="1"/>
  <c r="AA317" i="1"/>
  <c r="T318" i="1"/>
  <c r="U318" i="1" s="1"/>
  <c r="AB318" i="1" s="1"/>
  <c r="V354" i="1"/>
  <c r="Z354" i="1" s="1"/>
  <c r="AC354" i="1"/>
  <c r="AW356" i="1"/>
  <c r="S356" i="1"/>
  <c r="AB270" i="1"/>
  <c r="AB278" i="1"/>
  <c r="Q289" i="1"/>
  <c r="O289" i="1" s="1"/>
  <c r="R289" i="1" s="1"/>
  <c r="L289" i="1" s="1"/>
  <c r="M289" i="1" s="1"/>
  <c r="AA289" i="1"/>
  <c r="AE289" i="1"/>
  <c r="N289" i="1"/>
  <c r="K289" i="1"/>
  <c r="T290" i="1"/>
  <c r="U290" i="1" s="1"/>
  <c r="T291" i="1"/>
  <c r="U291" i="1" s="1"/>
  <c r="AB291" i="1" s="1"/>
  <c r="S292" i="1"/>
  <c r="AW292" i="1"/>
  <c r="AB293" i="1"/>
  <c r="AF296" i="1"/>
  <c r="K296" i="1"/>
  <c r="AT296" i="1"/>
  <c r="N296" i="1"/>
  <c r="AT298" i="1"/>
  <c r="AE298" i="1"/>
  <c r="N298" i="1"/>
  <c r="Q301" i="1"/>
  <c r="O301" i="1" s="1"/>
  <c r="R301" i="1" s="1"/>
  <c r="L301" i="1" s="1"/>
  <c r="M301" i="1" s="1"/>
  <c r="AW302" i="1"/>
  <c r="S302" i="1"/>
  <c r="K303" i="1"/>
  <c r="AF303" i="1"/>
  <c r="N303" i="1"/>
  <c r="AT303" i="1"/>
  <c r="AE313" i="1"/>
  <c r="N313" i="1"/>
  <c r="AT313" i="1"/>
  <c r="AF313" i="1"/>
  <c r="K315" i="1"/>
  <c r="AF315" i="1"/>
  <c r="AE315" i="1"/>
  <c r="AT315" i="1"/>
  <c r="AE317" i="1"/>
  <c r="N317" i="1"/>
  <c r="AT317" i="1"/>
  <c r="AF317" i="1"/>
  <c r="AA323" i="1"/>
  <c r="S323" i="1"/>
  <c r="AW323" i="1"/>
  <c r="Q330" i="1"/>
  <c r="O330" i="1" s="1"/>
  <c r="R330" i="1" s="1"/>
  <c r="AA330" i="1"/>
  <c r="T348" i="1"/>
  <c r="U348" i="1" s="1"/>
  <c r="AA359" i="1"/>
  <c r="K285" i="1"/>
  <c r="AT286" i="1"/>
  <c r="AE286" i="1"/>
  <c r="N286" i="1"/>
  <c r="AT289" i="1"/>
  <c r="W291" i="1"/>
  <c r="AD293" i="1"/>
  <c r="T294" i="1"/>
  <c r="U294" i="1" s="1"/>
  <c r="S296" i="1"/>
  <c r="AW296" i="1"/>
  <c r="W298" i="1"/>
  <c r="AA301" i="1"/>
  <c r="S303" i="1"/>
  <c r="AW303" i="1"/>
  <c r="K307" i="1"/>
  <c r="AF307" i="1"/>
  <c r="N307" i="1"/>
  <c r="AE307" i="1"/>
  <c r="AT307" i="1"/>
  <c r="AT310" i="1"/>
  <c r="K310" i="1"/>
  <c r="Q312" i="1"/>
  <c r="O312" i="1" s="1"/>
  <c r="R312" i="1" s="1"/>
  <c r="L312" i="1" s="1"/>
  <c r="M312" i="1" s="1"/>
  <c r="AA312" i="1"/>
  <c r="T313" i="1"/>
  <c r="U313" i="1" s="1"/>
  <c r="AB313" i="1" s="1"/>
  <c r="AT314" i="1"/>
  <c r="AE314" i="1"/>
  <c r="N314" i="1"/>
  <c r="T315" i="1"/>
  <c r="U315" i="1" s="1"/>
  <c r="S320" i="1"/>
  <c r="AW320" i="1"/>
  <c r="T321" i="1"/>
  <c r="U321" i="1" s="1"/>
  <c r="AA325" i="1"/>
  <c r="T330" i="1"/>
  <c r="U330" i="1" s="1"/>
  <c r="AE332" i="1"/>
  <c r="K332" i="1"/>
  <c r="AT332" i="1"/>
  <c r="AF332" i="1"/>
  <c r="N332" i="1"/>
  <c r="AB354" i="1"/>
  <c r="Q358" i="1"/>
  <c r="O358" i="1" s="1"/>
  <c r="R358" i="1" s="1"/>
  <c r="AA358" i="1"/>
  <c r="AF361" i="1"/>
  <c r="AE361" i="1"/>
  <c r="K361" i="1"/>
  <c r="AT361" i="1"/>
  <c r="N361" i="1"/>
  <c r="W282" i="1"/>
  <c r="S283" i="1"/>
  <c r="AW290" i="1"/>
  <c r="AA292" i="1"/>
  <c r="AW298" i="1"/>
  <c r="S300" i="1"/>
  <c r="W301" i="1"/>
  <c r="AA311" i="1"/>
  <c r="W314" i="1"/>
  <c r="AW314" i="1"/>
  <c r="S314" i="1"/>
  <c r="T332" i="1"/>
  <c r="U332" i="1" s="1"/>
  <c r="Q332" i="1" s="1"/>
  <c r="O332" i="1" s="1"/>
  <c r="R332" i="1" s="1"/>
  <c r="AA337" i="1"/>
  <c r="T337" i="1"/>
  <c r="U337" i="1" s="1"/>
  <c r="Q337" i="1"/>
  <c r="O337" i="1" s="1"/>
  <c r="R337" i="1" s="1"/>
  <c r="L337" i="1" s="1"/>
  <c r="M337" i="1" s="1"/>
  <c r="AB342" i="1"/>
  <c r="AC342" i="1"/>
  <c r="V342" i="1"/>
  <c r="Z342" i="1" s="1"/>
  <c r="AT336" i="1"/>
  <c r="AE336" i="1"/>
  <c r="K336" i="1"/>
  <c r="N336" i="1"/>
  <c r="AA348" i="1"/>
  <c r="Q348" i="1"/>
  <c r="O348" i="1" s="1"/>
  <c r="R348" i="1" s="1"/>
  <c r="L348" i="1" s="1"/>
  <c r="M348" i="1" s="1"/>
  <c r="AA284" i="1"/>
  <c r="AA288" i="1"/>
  <c r="AA296" i="1"/>
  <c r="AT306" i="1"/>
  <c r="AE306" i="1"/>
  <c r="AF316" i="1"/>
  <c r="K316" i="1"/>
  <c r="AE316" i="1"/>
  <c r="K319" i="1"/>
  <c r="AF319" i="1"/>
  <c r="AW330" i="1"/>
  <c r="AA333" i="1"/>
  <c r="AA334" i="1"/>
  <c r="AA340" i="1"/>
  <c r="Q343" i="1"/>
  <c r="O343" i="1" s="1"/>
  <c r="R343" i="1" s="1"/>
  <c r="L343" i="1" s="1"/>
  <c r="M343" i="1" s="1"/>
  <c r="AA343" i="1"/>
  <c r="AE343" i="1"/>
  <c r="N343" i="1"/>
  <c r="K343" i="1"/>
  <c r="AT343" i="1"/>
  <c r="AF343" i="1"/>
  <c r="Q347" i="1"/>
  <c r="O347" i="1" s="1"/>
  <c r="R347" i="1" s="1"/>
  <c r="L347" i="1" s="1"/>
  <c r="M347" i="1" s="1"/>
  <c r="AA347" i="1"/>
  <c r="AB350" i="1"/>
  <c r="V350" i="1"/>
  <c r="Z350" i="1" s="1"/>
  <c r="AC350" i="1"/>
  <c r="AB353" i="1"/>
  <c r="V353" i="1"/>
  <c r="Z353" i="1" s="1"/>
  <c r="AC360" i="1"/>
  <c r="AD360" i="1" s="1"/>
  <c r="V360" i="1"/>
  <c r="Z360" i="1" s="1"/>
  <c r="AF373" i="1"/>
  <c r="K373" i="1"/>
  <c r="AE373" i="1"/>
  <c r="N373" i="1"/>
  <c r="AT373" i="1"/>
  <c r="S282" i="1"/>
  <c r="AW285" i="1"/>
  <c r="AB286" i="1"/>
  <c r="S287" i="1"/>
  <c r="AW293" i="1"/>
  <c r="S295" i="1"/>
  <c r="AA303" i="1"/>
  <c r="S310" i="1"/>
  <c r="T312" i="1"/>
  <c r="U312" i="1" s="1"/>
  <c r="T316" i="1"/>
  <c r="U316" i="1" s="1"/>
  <c r="Q316" i="1" s="1"/>
  <c r="O316" i="1" s="1"/>
  <c r="R316" i="1" s="1"/>
  <c r="L316" i="1" s="1"/>
  <c r="M316" i="1" s="1"/>
  <c r="Q321" i="1"/>
  <c r="O321" i="1" s="1"/>
  <c r="R321" i="1" s="1"/>
  <c r="L321" i="1" s="1"/>
  <c r="M321" i="1" s="1"/>
  <c r="AA321" i="1"/>
  <c r="AA332" i="1"/>
  <c r="S380" i="1"/>
  <c r="AW380" i="1"/>
  <c r="AA383" i="1"/>
  <c r="S311" i="1"/>
  <c r="T319" i="1"/>
  <c r="U319" i="1" s="1"/>
  <c r="AW322" i="1"/>
  <c r="AF324" i="1"/>
  <c r="K324" i="1"/>
  <c r="W326" i="1"/>
  <c r="AT326" i="1"/>
  <c r="AE326" i="1"/>
  <c r="K330" i="1"/>
  <c r="N330" i="1"/>
  <c r="AF330" i="1"/>
  <c r="AT330" i="1"/>
  <c r="N331" i="1"/>
  <c r="AA335" i="1"/>
  <c r="AE338" i="1"/>
  <c r="AT340" i="1"/>
  <c r="AE340" i="1"/>
  <c r="N340" i="1"/>
  <c r="AF340" i="1"/>
  <c r="AW343" i="1"/>
  <c r="S346" i="1"/>
  <c r="AW346" i="1"/>
  <c r="T347" i="1"/>
  <c r="U347" i="1" s="1"/>
  <c r="AE347" i="1"/>
  <c r="N347" i="1"/>
  <c r="AF347" i="1"/>
  <c r="AC373" i="1"/>
  <c r="AB373" i="1"/>
  <c r="AE335" i="1"/>
  <c r="AT335" i="1"/>
  <c r="K335" i="1"/>
  <c r="T361" i="1"/>
  <c r="U361" i="1" s="1"/>
  <c r="Q361" i="1" s="1"/>
  <c r="O361" i="1" s="1"/>
  <c r="R361" i="1" s="1"/>
  <c r="L361" i="1" s="1"/>
  <c r="M361" i="1" s="1"/>
  <c r="S369" i="1"/>
  <c r="AW369" i="1"/>
  <c r="V386" i="1"/>
  <c r="Z386" i="1" s="1"/>
  <c r="AC386" i="1"/>
  <c r="AB386" i="1"/>
  <c r="AA338" i="1"/>
  <c r="AF342" i="1"/>
  <c r="K342" i="1"/>
  <c r="AT342" i="1"/>
  <c r="N342" i="1"/>
  <c r="AT344" i="1"/>
  <c r="AE344" i="1"/>
  <c r="K344" i="1"/>
  <c r="AA351" i="1"/>
  <c r="S351" i="1"/>
  <c r="AW351" i="1"/>
  <c r="T352" i="1"/>
  <c r="U352" i="1" s="1"/>
  <c r="N358" i="1"/>
  <c r="AF358" i="1"/>
  <c r="AT358" i="1"/>
  <c r="K358" i="1"/>
  <c r="AE358" i="1"/>
  <c r="T372" i="1"/>
  <c r="U372" i="1" s="1"/>
  <c r="AB372" i="1" s="1"/>
  <c r="AA384" i="1"/>
  <c r="AF389" i="1"/>
  <c r="K389" i="1"/>
  <c r="AE389" i="1"/>
  <c r="N389" i="1"/>
  <c r="AT389" i="1"/>
  <c r="AE328" i="1"/>
  <c r="AT328" i="1"/>
  <c r="K328" i="1"/>
  <c r="AE331" i="1"/>
  <c r="AT331" i="1"/>
  <c r="K331" i="1"/>
  <c r="AW332" i="1"/>
  <c r="AW335" i="1"/>
  <c r="S335" i="1"/>
  <c r="W340" i="1"/>
  <c r="AT348" i="1"/>
  <c r="AE348" i="1"/>
  <c r="N348" i="1"/>
  <c r="AF348" i="1"/>
  <c r="T358" i="1"/>
  <c r="U358" i="1" s="1"/>
  <c r="T368" i="1"/>
  <c r="U368" i="1" s="1"/>
  <c r="AB368" i="1" s="1"/>
  <c r="Q370" i="1"/>
  <c r="O370" i="1" s="1"/>
  <c r="R370" i="1" s="1"/>
  <c r="L370" i="1" s="1"/>
  <c r="M370" i="1" s="1"/>
  <c r="AA370" i="1"/>
  <c r="AD370" i="1" s="1"/>
  <c r="AW372" i="1"/>
  <c r="Q382" i="1"/>
  <c r="O382" i="1" s="1"/>
  <c r="R382" i="1" s="1"/>
  <c r="L382" i="1" s="1"/>
  <c r="M382" i="1" s="1"/>
  <c r="AA382" i="1"/>
  <c r="T382" i="1"/>
  <c r="U382" i="1" s="1"/>
  <c r="T389" i="1"/>
  <c r="U389" i="1" s="1"/>
  <c r="AF338" i="1"/>
  <c r="K338" i="1"/>
  <c r="AB339" i="1"/>
  <c r="AA339" i="1"/>
  <c r="AW344" i="1"/>
  <c r="S344" i="1"/>
  <c r="AA352" i="1"/>
  <c r="AA354" i="1"/>
  <c r="AD354" i="1" s="1"/>
  <c r="Q354" i="1"/>
  <c r="O354" i="1" s="1"/>
  <c r="R354" i="1" s="1"/>
  <c r="L354" i="1" s="1"/>
  <c r="M354" i="1" s="1"/>
  <c r="AT363" i="1"/>
  <c r="K363" i="1"/>
  <c r="N363" i="1"/>
  <c r="AF363" i="1"/>
  <c r="AE363" i="1"/>
  <c r="AA368" i="1"/>
  <c r="Q368" i="1"/>
  <c r="O368" i="1" s="1"/>
  <c r="R368" i="1" s="1"/>
  <c r="L368" i="1" s="1"/>
  <c r="M368" i="1" s="1"/>
  <c r="AW368" i="1"/>
  <c r="AE370" i="1"/>
  <c r="N370" i="1"/>
  <c r="K370" i="1"/>
  <c r="AF370" i="1"/>
  <c r="AA375" i="1"/>
  <c r="T387" i="1"/>
  <c r="U387" i="1" s="1"/>
  <c r="Q387" i="1" s="1"/>
  <c r="O387" i="1" s="1"/>
  <c r="R387" i="1" s="1"/>
  <c r="L387" i="1" s="1"/>
  <c r="M387" i="1" s="1"/>
  <c r="AW328" i="1"/>
  <c r="S328" i="1"/>
  <c r="AW331" i="1"/>
  <c r="S331" i="1"/>
  <c r="S336" i="1"/>
  <c r="S338" i="1"/>
  <c r="AW338" i="1"/>
  <c r="T339" i="1"/>
  <c r="U339" i="1" s="1"/>
  <c r="Q339" i="1" s="1"/>
  <c r="O339" i="1" s="1"/>
  <c r="R339" i="1" s="1"/>
  <c r="L339" i="1" s="1"/>
  <c r="M339" i="1" s="1"/>
  <c r="AE339" i="1"/>
  <c r="N339" i="1"/>
  <c r="AF339" i="1"/>
  <c r="T343" i="1"/>
  <c r="U343" i="1" s="1"/>
  <c r="AA346" i="1"/>
  <c r="AF350" i="1"/>
  <c r="K350" i="1"/>
  <c r="AT350" i="1"/>
  <c r="N350" i="1"/>
  <c r="AA353" i="1"/>
  <c r="Q353" i="1"/>
  <c r="O353" i="1" s="1"/>
  <c r="R353" i="1" s="1"/>
  <c r="L353" i="1" s="1"/>
  <c r="M353" i="1" s="1"/>
  <c r="T363" i="1"/>
  <c r="U363" i="1" s="1"/>
  <c r="AE366" i="1"/>
  <c r="N366" i="1"/>
  <c r="K366" i="1"/>
  <c r="AF366" i="1"/>
  <c r="AT366" i="1"/>
  <c r="AT370" i="1"/>
  <c r="AW371" i="1"/>
  <c r="S371" i="1"/>
  <c r="AE382" i="1"/>
  <c r="N382" i="1"/>
  <c r="AF382" i="1"/>
  <c r="AT382" i="1"/>
  <c r="AW301" i="1"/>
  <c r="AW307" i="1"/>
  <c r="AW316" i="1"/>
  <c r="AW318" i="1"/>
  <c r="AW319" i="1"/>
  <c r="AF320" i="1"/>
  <c r="K320" i="1"/>
  <c r="AE321" i="1"/>
  <c r="N321" i="1"/>
  <c r="W322" i="1"/>
  <c r="AT322" i="1"/>
  <c r="AE322" i="1"/>
  <c r="Q324" i="1"/>
  <c r="O324" i="1" s="1"/>
  <c r="R324" i="1" s="1"/>
  <c r="L324" i="1" s="1"/>
  <c r="M324" i="1" s="1"/>
  <c r="AA324" i="1"/>
  <c r="AA329" i="1"/>
  <c r="K334" i="1"/>
  <c r="N334" i="1"/>
  <c r="AF334" i="1"/>
  <c r="AT334" i="1"/>
  <c r="N335" i="1"/>
  <c r="AF335" i="1"/>
  <c r="N338" i="1"/>
  <c r="AT339" i="1"/>
  <c r="N344" i="1"/>
  <c r="W348" i="1"/>
  <c r="AF353" i="1"/>
  <c r="AE353" i="1"/>
  <c r="N353" i="1"/>
  <c r="T355" i="1"/>
  <c r="U355" i="1" s="1"/>
  <c r="AB355" i="1" s="1"/>
  <c r="AW366" i="1"/>
  <c r="V381" i="1"/>
  <c r="Z381" i="1" s="1"/>
  <c r="AB381" i="1"/>
  <c r="AC381" i="1"/>
  <c r="AA328" i="1"/>
  <c r="AA365" i="1"/>
  <c r="AA371" i="1"/>
  <c r="AA373" i="1"/>
  <c r="Q386" i="1"/>
  <c r="O386" i="1" s="1"/>
  <c r="R386" i="1" s="1"/>
  <c r="AA386" i="1"/>
  <c r="Q342" i="1"/>
  <c r="O342" i="1" s="1"/>
  <c r="R342" i="1" s="1"/>
  <c r="L342" i="1" s="1"/>
  <c r="M342" i="1" s="1"/>
  <c r="AA342" i="1"/>
  <c r="Q350" i="1"/>
  <c r="O350" i="1" s="1"/>
  <c r="R350" i="1" s="1"/>
  <c r="AA350" i="1"/>
  <c r="T357" i="1"/>
  <c r="U357" i="1" s="1"/>
  <c r="Q360" i="1"/>
  <c r="O360" i="1" s="1"/>
  <c r="R360" i="1" s="1"/>
  <c r="L360" i="1" s="1"/>
  <c r="M360" i="1" s="1"/>
  <c r="AA363" i="1"/>
  <c r="Q363" i="1"/>
  <c r="O363" i="1" s="1"/>
  <c r="R363" i="1" s="1"/>
  <c r="L363" i="1" s="1"/>
  <c r="M363" i="1" s="1"/>
  <c r="T367" i="1"/>
  <c r="U367" i="1" s="1"/>
  <c r="AT383" i="1"/>
  <c r="AE383" i="1"/>
  <c r="S385" i="1"/>
  <c r="AW385" i="1"/>
  <c r="S388" i="1"/>
  <c r="AW388" i="1"/>
  <c r="S329" i="1"/>
  <c r="W332" i="1"/>
  <c r="S333" i="1"/>
  <c r="W336" i="1"/>
  <c r="AW339" i="1"/>
  <c r="S341" i="1"/>
  <c r="AW347" i="1"/>
  <c r="AB348" i="1"/>
  <c r="S349" i="1"/>
  <c r="AF351" i="1"/>
  <c r="N351" i="1"/>
  <c r="AT351" i="1"/>
  <c r="AF357" i="1"/>
  <c r="AE357" i="1"/>
  <c r="AT360" i="1"/>
  <c r="N360" i="1"/>
  <c r="AA372" i="1"/>
  <c r="AA374" i="1"/>
  <c r="T374" i="1"/>
  <c r="U374" i="1" s="1"/>
  <c r="T378" i="1"/>
  <c r="U378" i="1" s="1"/>
  <c r="AE378" i="1"/>
  <c r="N378" i="1"/>
  <c r="AF378" i="1"/>
  <c r="AT378" i="1"/>
  <c r="AT355" i="1"/>
  <c r="K355" i="1"/>
  <c r="AB360" i="1"/>
  <c r="N362" i="1"/>
  <c r="AF362" i="1"/>
  <c r="AA366" i="1"/>
  <c r="AB370" i="1"/>
  <c r="K372" i="1"/>
  <c r="AF372" i="1"/>
  <c r="AE372" i="1"/>
  <c r="T375" i="1"/>
  <c r="U375" i="1" s="1"/>
  <c r="Q375" i="1" s="1"/>
  <c r="O375" i="1" s="1"/>
  <c r="R375" i="1" s="1"/>
  <c r="L375" i="1" s="1"/>
  <c r="M375" i="1" s="1"/>
  <c r="AT375" i="1"/>
  <c r="AE375" i="1"/>
  <c r="N375" i="1"/>
  <c r="K375" i="1"/>
  <c r="S376" i="1"/>
  <c r="AW376" i="1"/>
  <c r="T377" i="1"/>
  <c r="U377" i="1" s="1"/>
  <c r="AT359" i="1"/>
  <c r="K359" i="1"/>
  <c r="N359" i="1"/>
  <c r="K364" i="1"/>
  <c r="AF364" i="1"/>
  <c r="AE364" i="1"/>
  <c r="N364" i="1"/>
  <c r="S365" i="1"/>
  <c r="AW365" i="1"/>
  <c r="AT371" i="1"/>
  <c r="AE371" i="1"/>
  <c r="AA376" i="1"/>
  <c r="AW379" i="1"/>
  <c r="S379" i="1"/>
  <c r="AF381" i="1"/>
  <c r="K381" i="1"/>
  <c r="AE381" i="1"/>
  <c r="N381" i="1"/>
  <c r="AE386" i="1"/>
  <c r="N386" i="1"/>
  <c r="K386" i="1"/>
  <c r="S359" i="1"/>
  <c r="T362" i="1"/>
  <c r="U362" i="1" s="1"/>
  <c r="T366" i="1"/>
  <c r="U366" i="1" s="1"/>
  <c r="Q366" i="1" s="1"/>
  <c r="O366" i="1" s="1"/>
  <c r="R366" i="1" s="1"/>
  <c r="L366" i="1" s="1"/>
  <c r="M366" i="1" s="1"/>
  <c r="AF369" i="1"/>
  <c r="K369" i="1"/>
  <c r="AE369" i="1"/>
  <c r="N369" i="1"/>
  <c r="AE374" i="1"/>
  <c r="N374" i="1"/>
  <c r="AT374" i="1"/>
  <c r="W383" i="1"/>
  <c r="AW383" i="1"/>
  <c r="S383" i="1"/>
  <c r="AA385" i="1"/>
  <c r="AW386" i="1"/>
  <c r="AW367" i="1"/>
  <c r="AA369" i="1"/>
  <c r="AF377" i="1"/>
  <c r="K377" i="1"/>
  <c r="W379" i="1"/>
  <c r="AT379" i="1"/>
  <c r="AE379" i="1"/>
  <c r="Q381" i="1"/>
  <c r="O381" i="1" s="1"/>
  <c r="R381" i="1" s="1"/>
  <c r="L381" i="1" s="1"/>
  <c r="M381" i="1" s="1"/>
  <c r="AA381" i="1"/>
  <c r="AW387" i="1"/>
  <c r="Q389" i="1"/>
  <c r="O389" i="1" s="1"/>
  <c r="R389" i="1" s="1"/>
  <c r="AA389" i="1"/>
  <c r="AF379" i="1"/>
  <c r="S384" i="1"/>
  <c r="W367" i="1"/>
  <c r="AT367" i="1"/>
  <c r="AE367" i="1"/>
  <c r="AW373" i="1"/>
  <c r="AW375" i="1"/>
  <c r="N377" i="1"/>
  <c r="Q377" i="1"/>
  <c r="O377" i="1" s="1"/>
  <c r="R377" i="1" s="1"/>
  <c r="AA377" i="1"/>
  <c r="AW384" i="1"/>
  <c r="AF385" i="1"/>
  <c r="K385" i="1"/>
  <c r="W387" i="1"/>
  <c r="AT387" i="1"/>
  <c r="AE387" i="1"/>
  <c r="Q241" i="1" l="1"/>
  <c r="O241" i="1" s="1"/>
  <c r="R241" i="1" s="1"/>
  <c r="L241" i="1" s="1"/>
  <c r="M241" i="1" s="1"/>
  <c r="AB241" i="1"/>
  <c r="AB38" i="1"/>
  <c r="Q38" i="1"/>
  <c r="O38" i="1" s="1"/>
  <c r="R38" i="1" s="1"/>
  <c r="L38" i="1" s="1"/>
  <c r="M38" i="1" s="1"/>
  <c r="AB45" i="1"/>
  <c r="Q45" i="1"/>
  <c r="O45" i="1" s="1"/>
  <c r="R45" i="1" s="1"/>
  <c r="L45" i="1" s="1"/>
  <c r="M45" i="1" s="1"/>
  <c r="Q70" i="1"/>
  <c r="O70" i="1" s="1"/>
  <c r="R70" i="1" s="1"/>
  <c r="L70" i="1" s="1"/>
  <c r="M70" i="1" s="1"/>
  <c r="AB70" i="1"/>
  <c r="AB163" i="1"/>
  <c r="AB252" i="1"/>
  <c r="Q318" i="1"/>
  <c r="O318" i="1" s="1"/>
  <c r="R318" i="1" s="1"/>
  <c r="L318" i="1" s="1"/>
  <c r="M318" i="1" s="1"/>
  <c r="AB232" i="1"/>
  <c r="L222" i="1"/>
  <c r="M222" i="1" s="1"/>
  <c r="AD126" i="1"/>
  <c r="AC118" i="1"/>
  <c r="AD118" i="1" s="1"/>
  <c r="V118" i="1"/>
  <c r="Z118" i="1" s="1"/>
  <c r="AD317" i="1"/>
  <c r="AB184" i="1"/>
  <c r="L166" i="1"/>
  <c r="M166" i="1" s="1"/>
  <c r="AB215" i="1"/>
  <c r="L155" i="1"/>
  <c r="M155" i="1" s="1"/>
  <c r="L128" i="1"/>
  <c r="M128" i="1" s="1"/>
  <c r="L191" i="1"/>
  <c r="M191" i="1" s="1"/>
  <c r="AB159" i="1"/>
  <c r="Q25" i="1"/>
  <c r="O25" i="1" s="1"/>
  <c r="R25" i="1" s="1"/>
  <c r="AD381" i="1"/>
  <c r="L293" i="1"/>
  <c r="M293" i="1" s="1"/>
  <c r="L226" i="1"/>
  <c r="M226" i="1" s="1"/>
  <c r="L125" i="1"/>
  <c r="M125" i="1" s="1"/>
  <c r="AD166" i="1"/>
  <c r="AB153" i="1"/>
  <c r="AD127" i="1"/>
  <c r="AC143" i="1"/>
  <c r="Q340" i="1"/>
  <c r="O340" i="1" s="1"/>
  <c r="R340" i="1" s="1"/>
  <c r="L340" i="1" s="1"/>
  <c r="M340" i="1" s="1"/>
  <c r="L330" i="1"/>
  <c r="M330" i="1" s="1"/>
  <c r="L277" i="1"/>
  <c r="M277" i="1" s="1"/>
  <c r="L151" i="1"/>
  <c r="M151" i="1" s="1"/>
  <c r="L127" i="1"/>
  <c r="M127" i="1" s="1"/>
  <c r="AC110" i="1"/>
  <c r="V110" i="1"/>
  <c r="Z110" i="1" s="1"/>
  <c r="AC126" i="1"/>
  <c r="V126" i="1"/>
  <c r="Z126" i="1" s="1"/>
  <c r="AB387" i="1"/>
  <c r="L178" i="1"/>
  <c r="M178" i="1" s="1"/>
  <c r="AD187" i="1"/>
  <c r="AD289" i="1"/>
  <c r="AD267" i="1"/>
  <c r="L232" i="1"/>
  <c r="M232" i="1" s="1"/>
  <c r="AD135" i="1"/>
  <c r="AB234" i="1"/>
  <c r="AC234" i="1"/>
  <c r="AD234" i="1" s="1"/>
  <c r="AB112" i="1"/>
  <c r="AC142" i="1"/>
  <c r="AD142" i="1" s="1"/>
  <c r="V142" i="1"/>
  <c r="Z142" i="1" s="1"/>
  <c r="Q277" i="1"/>
  <c r="O277" i="1" s="1"/>
  <c r="R277" i="1" s="1"/>
  <c r="AC128" i="1"/>
  <c r="AD128" i="1" s="1"/>
  <c r="AD138" i="1"/>
  <c r="L109" i="1"/>
  <c r="M109" i="1" s="1"/>
  <c r="AC54" i="1"/>
  <c r="AD54" i="1" s="1"/>
  <c r="AC112" i="1"/>
  <c r="L133" i="1"/>
  <c r="M133" i="1" s="1"/>
  <c r="V156" i="1"/>
  <c r="Z156" i="1" s="1"/>
  <c r="V128" i="1"/>
  <c r="Z128" i="1" s="1"/>
  <c r="AC119" i="1"/>
  <c r="AD119" i="1" s="1"/>
  <c r="L97" i="1"/>
  <c r="M97" i="1" s="1"/>
  <c r="AB54" i="1"/>
  <c r="AB73" i="1"/>
  <c r="AD73" i="1" s="1"/>
  <c r="AC134" i="1"/>
  <c r="AD134" i="1" s="1"/>
  <c r="V134" i="1"/>
  <c r="Z134" i="1" s="1"/>
  <c r="L389" i="1"/>
  <c r="M389" i="1" s="1"/>
  <c r="Q373" i="1"/>
  <c r="O373" i="1" s="1"/>
  <c r="R373" i="1" s="1"/>
  <c r="AD386" i="1"/>
  <c r="AC298" i="1"/>
  <c r="AD298" i="1" s="1"/>
  <c r="L270" i="1"/>
  <c r="M270" i="1" s="1"/>
  <c r="AB142" i="1"/>
  <c r="Q245" i="1"/>
  <c r="O245" i="1" s="1"/>
  <c r="R245" i="1" s="1"/>
  <c r="L245" i="1" s="1"/>
  <c r="M245" i="1" s="1"/>
  <c r="L85" i="1"/>
  <c r="M85" i="1" s="1"/>
  <c r="AC191" i="1"/>
  <c r="AD191" i="1" s="1"/>
  <c r="AC367" i="1"/>
  <c r="V367" i="1"/>
  <c r="Z367" i="1" s="1"/>
  <c r="Q367" i="1"/>
  <c r="O367" i="1" s="1"/>
  <c r="R367" i="1" s="1"/>
  <c r="L367" i="1" s="1"/>
  <c r="M367" i="1" s="1"/>
  <c r="AC352" i="1"/>
  <c r="V352" i="1"/>
  <c r="Z352" i="1" s="1"/>
  <c r="AB352" i="1"/>
  <c r="T265" i="1"/>
  <c r="U265" i="1" s="1"/>
  <c r="V268" i="1"/>
  <c r="Z268" i="1" s="1"/>
  <c r="AC268" i="1"/>
  <c r="V105" i="1"/>
  <c r="Z105" i="1" s="1"/>
  <c r="AC105" i="1"/>
  <c r="AD105" i="1" s="1"/>
  <c r="AB79" i="1"/>
  <c r="V124" i="1"/>
  <c r="Z124" i="1" s="1"/>
  <c r="AC124" i="1"/>
  <c r="AB124" i="1"/>
  <c r="AC196" i="1"/>
  <c r="V196" i="1"/>
  <c r="Z196" i="1" s="1"/>
  <c r="AC364" i="1"/>
  <c r="V364" i="1"/>
  <c r="Z364" i="1" s="1"/>
  <c r="T376" i="1"/>
  <c r="U376" i="1" s="1"/>
  <c r="V378" i="1"/>
  <c r="Z378" i="1" s="1"/>
  <c r="AC378" i="1"/>
  <c r="AB378" i="1"/>
  <c r="T329" i="1"/>
  <c r="U329" i="1" s="1"/>
  <c r="Q378" i="1"/>
  <c r="O378" i="1" s="1"/>
  <c r="R378" i="1" s="1"/>
  <c r="L378" i="1" s="1"/>
  <c r="M378" i="1" s="1"/>
  <c r="T338" i="1"/>
  <c r="U338" i="1" s="1"/>
  <c r="V382" i="1"/>
  <c r="Z382" i="1" s="1"/>
  <c r="AC382" i="1"/>
  <c r="Q364" i="1"/>
  <c r="O364" i="1" s="1"/>
  <c r="R364" i="1" s="1"/>
  <c r="L364" i="1" s="1"/>
  <c r="M364" i="1" s="1"/>
  <c r="V312" i="1"/>
  <c r="Z312" i="1" s="1"/>
  <c r="AC312" i="1"/>
  <c r="AD312" i="1" s="1"/>
  <c r="AB312" i="1"/>
  <c r="AD342" i="1"/>
  <c r="T314" i="1"/>
  <c r="U314" i="1" s="1"/>
  <c r="V313" i="1"/>
  <c r="Z313" i="1" s="1"/>
  <c r="AC313" i="1"/>
  <c r="AD313" i="1" s="1"/>
  <c r="T296" i="1"/>
  <c r="U296" i="1" s="1"/>
  <c r="T302" i="1"/>
  <c r="U302" i="1" s="1"/>
  <c r="T299" i="1"/>
  <c r="U299" i="1" s="1"/>
  <c r="T334" i="1"/>
  <c r="U334" i="1" s="1"/>
  <c r="V325" i="1"/>
  <c r="Z325" i="1" s="1"/>
  <c r="AC325" i="1"/>
  <c r="T284" i="1"/>
  <c r="U284" i="1" s="1"/>
  <c r="T271" i="1"/>
  <c r="U271" i="1" s="1"/>
  <c r="AC286" i="1"/>
  <c r="AD286" i="1" s="1"/>
  <c r="V286" i="1"/>
  <c r="Z286" i="1" s="1"/>
  <c r="V285" i="1"/>
  <c r="Z285" i="1" s="1"/>
  <c r="AC285" i="1"/>
  <c r="V247" i="1"/>
  <c r="Z247" i="1" s="1"/>
  <c r="AC247" i="1"/>
  <c r="AB247" i="1"/>
  <c r="Q247" i="1"/>
  <c r="O247" i="1" s="1"/>
  <c r="R247" i="1" s="1"/>
  <c r="L247" i="1" s="1"/>
  <c r="M247" i="1" s="1"/>
  <c r="T276" i="1"/>
  <c r="U276" i="1" s="1"/>
  <c r="L264" i="1"/>
  <c r="M264" i="1" s="1"/>
  <c r="T217" i="1"/>
  <c r="U217" i="1" s="1"/>
  <c r="L240" i="1"/>
  <c r="M240" i="1" s="1"/>
  <c r="L234" i="1"/>
  <c r="M234" i="1" s="1"/>
  <c r="T266" i="1"/>
  <c r="U266" i="1" s="1"/>
  <c r="T233" i="1"/>
  <c r="U233" i="1" s="1"/>
  <c r="Q286" i="1"/>
  <c r="O286" i="1" s="1"/>
  <c r="R286" i="1" s="1"/>
  <c r="L286" i="1" s="1"/>
  <c r="M286" i="1" s="1"/>
  <c r="L236" i="1"/>
  <c r="M236" i="1" s="1"/>
  <c r="T214" i="1"/>
  <c r="U214" i="1" s="1"/>
  <c r="AC95" i="1"/>
  <c r="V95" i="1"/>
  <c r="Z95" i="1" s="1"/>
  <c r="V219" i="1"/>
  <c r="Z219" i="1" s="1"/>
  <c r="AC219" i="1"/>
  <c r="AB202" i="1"/>
  <c r="AC202" i="1"/>
  <c r="V202" i="1"/>
  <c r="Z202" i="1" s="1"/>
  <c r="Q219" i="1"/>
  <c r="O219" i="1" s="1"/>
  <c r="R219" i="1" s="1"/>
  <c r="L219" i="1" s="1"/>
  <c r="M219" i="1" s="1"/>
  <c r="V199" i="1"/>
  <c r="Z199" i="1" s="1"/>
  <c r="AC199" i="1"/>
  <c r="AD199" i="1" s="1"/>
  <c r="AB219" i="1"/>
  <c r="V114" i="1"/>
  <c r="Z114" i="1" s="1"/>
  <c r="AC114" i="1"/>
  <c r="V183" i="1"/>
  <c r="Z183" i="1" s="1"/>
  <c r="AC183" i="1"/>
  <c r="V144" i="1"/>
  <c r="Z144" i="1" s="1"/>
  <c r="AC144" i="1"/>
  <c r="Q144" i="1"/>
  <c r="O144" i="1" s="1"/>
  <c r="R144" i="1" s="1"/>
  <c r="L144" i="1" s="1"/>
  <c r="M144" i="1" s="1"/>
  <c r="AB144" i="1"/>
  <c r="AC322" i="1"/>
  <c r="AD322" i="1" s="1"/>
  <c r="V322" i="1"/>
  <c r="Z322" i="1" s="1"/>
  <c r="V141" i="1"/>
  <c r="Z141" i="1" s="1"/>
  <c r="AC141" i="1"/>
  <c r="T224" i="1"/>
  <c r="U224" i="1" s="1"/>
  <c r="L78" i="1"/>
  <c r="M78" i="1" s="1"/>
  <c r="V67" i="1"/>
  <c r="Z67" i="1" s="1"/>
  <c r="AC67" i="1"/>
  <c r="AD158" i="1"/>
  <c r="T100" i="1"/>
  <c r="U100" i="1" s="1"/>
  <c r="V93" i="1"/>
  <c r="Z93" i="1" s="1"/>
  <c r="AC93" i="1"/>
  <c r="AB93" i="1"/>
  <c r="Q93" i="1"/>
  <c r="O93" i="1" s="1"/>
  <c r="R93" i="1" s="1"/>
  <c r="L93" i="1" s="1"/>
  <c r="M93" i="1" s="1"/>
  <c r="V90" i="1"/>
  <c r="Z90" i="1" s="1"/>
  <c r="AC90" i="1"/>
  <c r="Q90" i="1"/>
  <c r="O90" i="1" s="1"/>
  <c r="R90" i="1" s="1"/>
  <c r="L90" i="1" s="1"/>
  <c r="M90" i="1" s="1"/>
  <c r="V89" i="1"/>
  <c r="Z89" i="1" s="1"/>
  <c r="AC89" i="1"/>
  <c r="AB89" i="1"/>
  <c r="AD206" i="1"/>
  <c r="T107" i="1"/>
  <c r="U107" i="1" s="1"/>
  <c r="AD226" i="1"/>
  <c r="T69" i="1"/>
  <c r="U69" i="1" s="1"/>
  <c r="T57" i="1"/>
  <c r="U57" i="1" s="1"/>
  <c r="L25" i="1"/>
  <c r="M25" i="1" s="1"/>
  <c r="L213" i="1"/>
  <c r="M213" i="1" s="1"/>
  <c r="V94" i="1"/>
  <c r="Z94" i="1" s="1"/>
  <c r="AC94" i="1"/>
  <c r="AD94" i="1" s="1"/>
  <c r="T84" i="1"/>
  <c r="U84" i="1" s="1"/>
  <c r="V23" i="1"/>
  <c r="Z23" i="1" s="1"/>
  <c r="AC23" i="1"/>
  <c r="AB23" i="1"/>
  <c r="V83" i="1"/>
  <c r="Z83" i="1" s="1"/>
  <c r="AC83" i="1"/>
  <c r="AD83" i="1" s="1"/>
  <c r="V362" i="1"/>
  <c r="Z362" i="1" s="1"/>
  <c r="AC362" i="1"/>
  <c r="AB362" i="1"/>
  <c r="Q362" i="1"/>
  <c r="O362" i="1" s="1"/>
  <c r="R362" i="1" s="1"/>
  <c r="L362" i="1" s="1"/>
  <c r="M362" i="1" s="1"/>
  <c r="L350" i="1"/>
  <c r="M350" i="1" s="1"/>
  <c r="V343" i="1"/>
  <c r="Z343" i="1" s="1"/>
  <c r="AC343" i="1"/>
  <c r="AB343" i="1"/>
  <c r="T336" i="1"/>
  <c r="U336" i="1" s="1"/>
  <c r="AC387" i="1"/>
  <c r="V387" i="1"/>
  <c r="Z387" i="1" s="1"/>
  <c r="V358" i="1"/>
  <c r="Z358" i="1" s="1"/>
  <c r="AC358" i="1"/>
  <c r="AB358" i="1"/>
  <c r="T380" i="1"/>
  <c r="U380" i="1" s="1"/>
  <c r="T310" i="1"/>
  <c r="U310" i="1" s="1"/>
  <c r="T287" i="1"/>
  <c r="U287" i="1" s="1"/>
  <c r="AC294" i="1"/>
  <c r="V294" i="1"/>
  <c r="Z294" i="1" s="1"/>
  <c r="Q313" i="1"/>
  <c r="O313" i="1" s="1"/>
  <c r="R313" i="1" s="1"/>
  <c r="L313" i="1" s="1"/>
  <c r="M313" i="1" s="1"/>
  <c r="AD324" i="1"/>
  <c r="T281" i="1"/>
  <c r="U281" i="1" s="1"/>
  <c r="V248" i="1"/>
  <c r="Z248" i="1" s="1"/>
  <c r="AC248" i="1"/>
  <c r="AD248" i="1" s="1"/>
  <c r="V211" i="1"/>
  <c r="Z211" i="1" s="1"/>
  <c r="AC211" i="1"/>
  <c r="T157" i="1"/>
  <c r="U157" i="1" s="1"/>
  <c r="V252" i="1"/>
  <c r="Z252" i="1" s="1"/>
  <c r="AC252" i="1"/>
  <c r="AD252" i="1" s="1"/>
  <c r="T209" i="1"/>
  <c r="U209" i="1" s="1"/>
  <c r="T230" i="1"/>
  <c r="U230" i="1" s="1"/>
  <c r="AC172" i="1"/>
  <c r="V172" i="1"/>
  <c r="Z172" i="1" s="1"/>
  <c r="AC246" i="1"/>
  <c r="AB246" i="1"/>
  <c r="V246" i="1"/>
  <c r="Z246" i="1" s="1"/>
  <c r="Q273" i="1"/>
  <c r="O273" i="1" s="1"/>
  <c r="R273" i="1" s="1"/>
  <c r="L273" i="1" s="1"/>
  <c r="M273" i="1" s="1"/>
  <c r="T212" i="1"/>
  <c r="U212" i="1" s="1"/>
  <c r="T198" i="1"/>
  <c r="U198" i="1" s="1"/>
  <c r="V132" i="1"/>
  <c r="Z132" i="1" s="1"/>
  <c r="AC132" i="1"/>
  <c r="AB132" i="1"/>
  <c r="V215" i="1"/>
  <c r="Z215" i="1" s="1"/>
  <c r="AC215" i="1"/>
  <c r="V210" i="1"/>
  <c r="Z210" i="1" s="1"/>
  <c r="AC210" i="1"/>
  <c r="AB210" i="1"/>
  <c r="L188" i="1"/>
  <c r="M188" i="1" s="1"/>
  <c r="AD102" i="1"/>
  <c r="AB67" i="1"/>
  <c r="V113" i="1"/>
  <c r="Z113" i="1" s="1"/>
  <c r="AC113" i="1"/>
  <c r="AD113" i="1" s="1"/>
  <c r="AB71" i="1"/>
  <c r="Q196" i="1"/>
  <c r="O196" i="1" s="1"/>
  <c r="R196" i="1" s="1"/>
  <c r="L196" i="1" s="1"/>
  <c r="M196" i="1" s="1"/>
  <c r="T168" i="1"/>
  <c r="U168" i="1" s="1"/>
  <c r="Q105" i="1"/>
  <c r="O105" i="1" s="1"/>
  <c r="R105" i="1" s="1"/>
  <c r="L105" i="1" s="1"/>
  <c r="M105" i="1" s="1"/>
  <c r="V179" i="1"/>
  <c r="Z179" i="1" s="1"/>
  <c r="AC179" i="1"/>
  <c r="AB179" i="1"/>
  <c r="T147" i="1"/>
  <c r="U147" i="1" s="1"/>
  <c r="AD174" i="1"/>
  <c r="V41" i="1"/>
  <c r="Z41" i="1" s="1"/>
  <c r="AC41" i="1"/>
  <c r="V33" i="1"/>
  <c r="Z33" i="1" s="1"/>
  <c r="AC33" i="1"/>
  <c r="V25" i="1"/>
  <c r="Z25" i="1" s="1"/>
  <c r="AC25" i="1"/>
  <c r="AD25" i="1" s="1"/>
  <c r="V17" i="1"/>
  <c r="Z17" i="1" s="1"/>
  <c r="AC17" i="1"/>
  <c r="AD178" i="1"/>
  <c r="AB114" i="1"/>
  <c r="T92" i="1"/>
  <c r="U92" i="1" s="1"/>
  <c r="AC188" i="1"/>
  <c r="AD188" i="1" s="1"/>
  <c r="V188" i="1"/>
  <c r="Z188" i="1" s="1"/>
  <c r="AD152" i="1"/>
  <c r="V66" i="1"/>
  <c r="Z66" i="1" s="1"/>
  <c r="AC66" i="1"/>
  <c r="AB66" i="1"/>
  <c r="Q66" i="1"/>
  <c r="O66" i="1" s="1"/>
  <c r="R66" i="1" s="1"/>
  <c r="L66" i="1" s="1"/>
  <c r="M66" i="1" s="1"/>
  <c r="V104" i="1"/>
  <c r="Z104" i="1" s="1"/>
  <c r="AC104" i="1"/>
  <c r="AD104" i="1" s="1"/>
  <c r="Q104" i="1"/>
  <c r="O104" i="1" s="1"/>
  <c r="R104" i="1" s="1"/>
  <c r="L104" i="1" s="1"/>
  <c r="M104" i="1" s="1"/>
  <c r="AB104" i="1"/>
  <c r="T154" i="1"/>
  <c r="U154" i="1" s="1"/>
  <c r="T115" i="1"/>
  <c r="U115" i="1" s="1"/>
  <c r="L99" i="1"/>
  <c r="M99" i="1" s="1"/>
  <c r="Q33" i="1"/>
  <c r="O33" i="1" s="1"/>
  <c r="R33" i="1" s="1"/>
  <c r="L33" i="1" s="1"/>
  <c r="M33" i="1" s="1"/>
  <c r="AB33" i="1"/>
  <c r="Q23" i="1"/>
  <c r="O23" i="1" s="1"/>
  <c r="R23" i="1" s="1"/>
  <c r="L23" i="1" s="1"/>
  <c r="M23" i="1" s="1"/>
  <c r="V20" i="1"/>
  <c r="Z20" i="1" s="1"/>
  <c r="AC20" i="1"/>
  <c r="AB20" i="1"/>
  <c r="V43" i="1"/>
  <c r="Z43" i="1" s="1"/>
  <c r="AC43" i="1"/>
  <c r="AB43" i="1"/>
  <c r="V32" i="1"/>
  <c r="Z32" i="1" s="1"/>
  <c r="AB32" i="1"/>
  <c r="AC32" i="1"/>
  <c r="T331" i="1"/>
  <c r="U331" i="1" s="1"/>
  <c r="V304" i="1"/>
  <c r="Z304" i="1" s="1"/>
  <c r="AC304" i="1"/>
  <c r="T254" i="1"/>
  <c r="U254" i="1" s="1"/>
  <c r="AC64" i="1"/>
  <c r="Q64" i="1"/>
  <c r="O64" i="1" s="1"/>
  <c r="R64" i="1" s="1"/>
  <c r="L64" i="1" s="1"/>
  <c r="M64" i="1" s="1"/>
  <c r="AB64" i="1"/>
  <c r="V64" i="1"/>
  <c r="Z64" i="1" s="1"/>
  <c r="V374" i="1"/>
  <c r="Z374" i="1" s="1"/>
  <c r="AC374" i="1"/>
  <c r="AB374" i="1"/>
  <c r="AC150" i="1"/>
  <c r="AD150" i="1" s="1"/>
  <c r="V150" i="1"/>
  <c r="Z150" i="1" s="1"/>
  <c r="T208" i="1"/>
  <c r="U208" i="1" s="1"/>
  <c r="V101" i="1"/>
  <c r="Z101" i="1" s="1"/>
  <c r="AC101" i="1"/>
  <c r="AC216" i="1"/>
  <c r="V216" i="1"/>
  <c r="Z216" i="1" s="1"/>
  <c r="Q216" i="1"/>
  <c r="O216" i="1" s="1"/>
  <c r="R216" i="1" s="1"/>
  <c r="L216" i="1" s="1"/>
  <c r="M216" i="1" s="1"/>
  <c r="T197" i="1"/>
  <c r="U197" i="1" s="1"/>
  <c r="AC164" i="1"/>
  <c r="V164" i="1"/>
  <c r="Z164" i="1" s="1"/>
  <c r="V207" i="1"/>
  <c r="Z207" i="1" s="1"/>
  <c r="AC207" i="1"/>
  <c r="AD207" i="1" s="1"/>
  <c r="T170" i="1"/>
  <c r="U170" i="1" s="1"/>
  <c r="AC151" i="1"/>
  <c r="V151" i="1"/>
  <c r="Z151" i="1" s="1"/>
  <c r="V121" i="1"/>
  <c r="Z121" i="1" s="1"/>
  <c r="Q121" i="1"/>
  <c r="O121" i="1" s="1"/>
  <c r="R121" i="1" s="1"/>
  <c r="L121" i="1" s="1"/>
  <c r="M121" i="1" s="1"/>
  <c r="AC121" i="1"/>
  <c r="AD121" i="1" s="1"/>
  <c r="V149" i="1"/>
  <c r="Z149" i="1" s="1"/>
  <c r="AC149" i="1"/>
  <c r="AD149" i="1" s="1"/>
  <c r="T185" i="1"/>
  <c r="U185" i="1" s="1"/>
  <c r="L159" i="1"/>
  <c r="M159" i="1" s="1"/>
  <c r="V140" i="1"/>
  <c r="Z140" i="1" s="1"/>
  <c r="AC140" i="1"/>
  <c r="AB140" i="1"/>
  <c r="V125" i="1"/>
  <c r="Z125" i="1" s="1"/>
  <c r="AC125" i="1"/>
  <c r="AD125" i="1" s="1"/>
  <c r="T80" i="1"/>
  <c r="U80" i="1" s="1"/>
  <c r="T61" i="1"/>
  <c r="U61" i="1" s="1"/>
  <c r="AC59" i="1"/>
  <c r="V59" i="1"/>
  <c r="Z59" i="1" s="1"/>
  <c r="AB59" i="1"/>
  <c r="V137" i="1"/>
  <c r="Z137" i="1" s="1"/>
  <c r="AC137" i="1"/>
  <c r="AD137" i="1" s="1"/>
  <c r="Q137" i="1"/>
  <c r="O137" i="1" s="1"/>
  <c r="R137" i="1" s="1"/>
  <c r="L137" i="1" s="1"/>
  <c r="M137" i="1" s="1"/>
  <c r="Q89" i="1"/>
  <c r="O89" i="1" s="1"/>
  <c r="R89" i="1" s="1"/>
  <c r="L89" i="1" s="1"/>
  <c r="M89" i="1" s="1"/>
  <c r="T34" i="1"/>
  <c r="U34" i="1" s="1"/>
  <c r="T22" i="1"/>
  <c r="U22" i="1" s="1"/>
  <c r="V60" i="1"/>
  <c r="Z60" i="1" s="1"/>
  <c r="AC60" i="1"/>
  <c r="AB60" i="1"/>
  <c r="T146" i="1"/>
  <c r="U146" i="1" s="1"/>
  <c r="L41" i="1"/>
  <c r="M41" i="1" s="1"/>
  <c r="Q21" i="1"/>
  <c r="O21" i="1" s="1"/>
  <c r="R21" i="1" s="1"/>
  <c r="L21" i="1" s="1"/>
  <c r="M21" i="1" s="1"/>
  <c r="V49" i="1"/>
  <c r="Z49" i="1" s="1"/>
  <c r="AC49" i="1"/>
  <c r="Q49" i="1"/>
  <c r="O49" i="1" s="1"/>
  <c r="R49" i="1" s="1"/>
  <c r="L49" i="1" s="1"/>
  <c r="M49" i="1" s="1"/>
  <c r="V24" i="1"/>
  <c r="Z24" i="1" s="1"/>
  <c r="AC24" i="1"/>
  <c r="AB24" i="1"/>
  <c r="V244" i="1"/>
  <c r="Z244" i="1" s="1"/>
  <c r="AC244" i="1"/>
  <c r="Q244" i="1"/>
  <c r="O244" i="1" s="1"/>
  <c r="R244" i="1" s="1"/>
  <c r="L244" i="1" s="1"/>
  <c r="M244" i="1" s="1"/>
  <c r="T272" i="1"/>
  <c r="U272" i="1" s="1"/>
  <c r="T283" i="1"/>
  <c r="U283" i="1" s="1"/>
  <c r="T303" i="1"/>
  <c r="U303" i="1" s="1"/>
  <c r="T292" i="1"/>
  <c r="U292" i="1" s="1"/>
  <c r="V274" i="1"/>
  <c r="Z274" i="1" s="1"/>
  <c r="AC274" i="1"/>
  <c r="L229" i="1"/>
  <c r="M229" i="1" s="1"/>
  <c r="AC241" i="1"/>
  <c r="AD241" i="1" s="1"/>
  <c r="V241" i="1"/>
  <c r="Z241" i="1" s="1"/>
  <c r="T123" i="1"/>
  <c r="U123" i="1" s="1"/>
  <c r="AB103" i="1"/>
  <c r="AC103" i="1"/>
  <c r="AD103" i="1" s="1"/>
  <c r="V103" i="1"/>
  <c r="Z103" i="1" s="1"/>
  <c r="V77" i="1"/>
  <c r="Z77" i="1" s="1"/>
  <c r="AC77" i="1"/>
  <c r="AB77" i="1"/>
  <c r="Q77" i="1"/>
  <c r="O77" i="1" s="1"/>
  <c r="R77" i="1" s="1"/>
  <c r="L77" i="1" s="1"/>
  <c r="M77" i="1" s="1"/>
  <c r="T42" i="1"/>
  <c r="U42" i="1" s="1"/>
  <c r="V163" i="1"/>
  <c r="Z163" i="1" s="1"/>
  <c r="AC163" i="1"/>
  <c r="AD163" i="1" s="1"/>
  <c r="T182" i="1"/>
  <c r="U182" i="1" s="1"/>
  <c r="T173" i="1"/>
  <c r="U173" i="1" s="1"/>
  <c r="Q83" i="1"/>
  <c r="O83" i="1" s="1"/>
  <c r="R83" i="1" s="1"/>
  <c r="L83" i="1" s="1"/>
  <c r="M83" i="1" s="1"/>
  <c r="V53" i="1"/>
  <c r="Z53" i="1" s="1"/>
  <c r="Q53" i="1"/>
  <c r="O53" i="1" s="1"/>
  <c r="R53" i="1" s="1"/>
  <c r="L53" i="1" s="1"/>
  <c r="M53" i="1" s="1"/>
  <c r="AC53" i="1"/>
  <c r="V109" i="1"/>
  <c r="Z109" i="1" s="1"/>
  <c r="AC109" i="1"/>
  <c r="AC30" i="1"/>
  <c r="AD30" i="1" s="1"/>
  <c r="V30" i="1"/>
  <c r="Z30" i="1" s="1"/>
  <c r="V47" i="1"/>
  <c r="Z47" i="1" s="1"/>
  <c r="AC47" i="1"/>
  <c r="Q47" i="1"/>
  <c r="O47" i="1" s="1"/>
  <c r="R47" i="1" s="1"/>
  <c r="L47" i="1" s="1"/>
  <c r="M47" i="1" s="1"/>
  <c r="AB47" i="1"/>
  <c r="V27" i="1"/>
  <c r="Z27" i="1" s="1"/>
  <c r="AC27" i="1"/>
  <c r="AB27" i="1"/>
  <c r="AB101" i="1"/>
  <c r="AC232" i="1"/>
  <c r="V232" i="1"/>
  <c r="Z232" i="1" s="1"/>
  <c r="V235" i="1"/>
  <c r="Z235" i="1" s="1"/>
  <c r="AC235" i="1"/>
  <c r="AB235" i="1"/>
  <c r="L332" i="1"/>
  <c r="M332" i="1" s="1"/>
  <c r="Q268" i="1"/>
  <c r="O268" i="1" s="1"/>
  <c r="R268" i="1" s="1"/>
  <c r="L268" i="1" s="1"/>
  <c r="M268" i="1" s="1"/>
  <c r="T282" i="1"/>
  <c r="U282" i="1" s="1"/>
  <c r="V330" i="1"/>
  <c r="Z330" i="1" s="1"/>
  <c r="AC330" i="1"/>
  <c r="AD330" i="1" s="1"/>
  <c r="AB330" i="1"/>
  <c r="V264" i="1"/>
  <c r="Z264" i="1" s="1"/>
  <c r="AC264" i="1"/>
  <c r="V37" i="1"/>
  <c r="Z37" i="1" s="1"/>
  <c r="AC37" i="1"/>
  <c r="AD37" i="1" s="1"/>
  <c r="T106" i="1"/>
  <c r="U106" i="1" s="1"/>
  <c r="Q95" i="1"/>
  <c r="O95" i="1" s="1"/>
  <c r="R95" i="1" s="1"/>
  <c r="L95" i="1" s="1"/>
  <c r="M95" i="1" s="1"/>
  <c r="AC161" i="1"/>
  <c r="V161" i="1"/>
  <c r="Z161" i="1" s="1"/>
  <c r="AB161" i="1"/>
  <c r="T75" i="1"/>
  <c r="U75" i="1" s="1"/>
  <c r="V51" i="1"/>
  <c r="Z51" i="1" s="1"/>
  <c r="AC51" i="1"/>
  <c r="AB51" i="1"/>
  <c r="V97" i="1"/>
  <c r="Z97" i="1" s="1"/>
  <c r="AC97" i="1"/>
  <c r="AB97" i="1"/>
  <c r="Q60" i="1"/>
  <c r="O60" i="1" s="1"/>
  <c r="R60" i="1" s="1"/>
  <c r="L60" i="1" s="1"/>
  <c r="M60" i="1" s="1"/>
  <c r="V39" i="1"/>
  <c r="Z39" i="1" s="1"/>
  <c r="AB39" i="1"/>
  <c r="AC39" i="1"/>
  <c r="V28" i="1"/>
  <c r="Z28" i="1" s="1"/>
  <c r="AC28" i="1"/>
  <c r="AB28" i="1"/>
  <c r="V31" i="1"/>
  <c r="Z31" i="1" s="1"/>
  <c r="AC31" i="1"/>
  <c r="AB31" i="1"/>
  <c r="V40" i="1"/>
  <c r="Z40" i="1" s="1"/>
  <c r="AB40" i="1"/>
  <c r="AC40" i="1"/>
  <c r="AD40" i="1" s="1"/>
  <c r="T359" i="1"/>
  <c r="U359" i="1" s="1"/>
  <c r="T388" i="1"/>
  <c r="U388" i="1" s="1"/>
  <c r="V308" i="1"/>
  <c r="Z308" i="1" s="1"/>
  <c r="AC308" i="1"/>
  <c r="AB308" i="1"/>
  <c r="AC79" i="1"/>
  <c r="V79" i="1"/>
  <c r="Z79" i="1" s="1"/>
  <c r="V108" i="1"/>
  <c r="Z108" i="1" s="1"/>
  <c r="AC108" i="1"/>
  <c r="AB108" i="1"/>
  <c r="V145" i="1"/>
  <c r="Z145" i="1" s="1"/>
  <c r="Q145" i="1"/>
  <c r="O145" i="1" s="1"/>
  <c r="R145" i="1" s="1"/>
  <c r="L145" i="1" s="1"/>
  <c r="M145" i="1" s="1"/>
  <c r="AC145" i="1"/>
  <c r="AC63" i="1"/>
  <c r="AD63" i="1" s="1"/>
  <c r="V63" i="1"/>
  <c r="Z63" i="1" s="1"/>
  <c r="V74" i="1"/>
  <c r="Z74" i="1" s="1"/>
  <c r="AC74" i="1"/>
  <c r="AD74" i="1" s="1"/>
  <c r="Q74" i="1"/>
  <c r="O74" i="1" s="1"/>
  <c r="R74" i="1" s="1"/>
  <c r="L74" i="1" s="1"/>
  <c r="M74" i="1" s="1"/>
  <c r="V86" i="1"/>
  <c r="Z86" i="1" s="1"/>
  <c r="AC86" i="1"/>
  <c r="V44" i="1"/>
  <c r="Z44" i="1" s="1"/>
  <c r="AC44" i="1"/>
  <c r="AB44" i="1"/>
  <c r="V256" i="1"/>
  <c r="Z256" i="1" s="1"/>
  <c r="AC256" i="1"/>
  <c r="T177" i="1"/>
  <c r="U177" i="1" s="1"/>
  <c r="T160" i="1"/>
  <c r="U160" i="1" s="1"/>
  <c r="AB196" i="1"/>
  <c r="T365" i="1"/>
  <c r="U365" i="1" s="1"/>
  <c r="T385" i="1"/>
  <c r="U385" i="1" s="1"/>
  <c r="AB364" i="1"/>
  <c r="V347" i="1"/>
  <c r="Z347" i="1" s="1"/>
  <c r="AC347" i="1"/>
  <c r="AC315" i="1"/>
  <c r="AB315" i="1"/>
  <c r="V315" i="1"/>
  <c r="Z315" i="1" s="1"/>
  <c r="AC269" i="1"/>
  <c r="AD269" i="1" s="1"/>
  <c r="V269" i="1"/>
  <c r="Z269" i="1" s="1"/>
  <c r="L251" i="1"/>
  <c r="M251" i="1" s="1"/>
  <c r="V243" i="1"/>
  <c r="Z243" i="1" s="1"/>
  <c r="AC243" i="1"/>
  <c r="AD243" i="1" s="1"/>
  <c r="AB243" i="1"/>
  <c r="Q243" i="1"/>
  <c r="O243" i="1" s="1"/>
  <c r="R243" i="1" s="1"/>
  <c r="L243" i="1" s="1"/>
  <c r="M243" i="1" s="1"/>
  <c r="Q150" i="1"/>
  <c r="O150" i="1" s="1"/>
  <c r="R150" i="1" s="1"/>
  <c r="L150" i="1" s="1"/>
  <c r="M150" i="1" s="1"/>
  <c r="Q202" i="1"/>
  <c r="O202" i="1" s="1"/>
  <c r="R202" i="1" s="1"/>
  <c r="L202" i="1" s="1"/>
  <c r="M202" i="1" s="1"/>
  <c r="T180" i="1"/>
  <c r="U180" i="1" s="1"/>
  <c r="Q374" i="1"/>
  <c r="O374" i="1" s="1"/>
  <c r="R374" i="1" s="1"/>
  <c r="L374" i="1" s="1"/>
  <c r="M374" i="1" s="1"/>
  <c r="V355" i="1"/>
  <c r="Z355" i="1" s="1"/>
  <c r="Q355" i="1"/>
  <c r="O355" i="1" s="1"/>
  <c r="R355" i="1" s="1"/>
  <c r="L355" i="1" s="1"/>
  <c r="M355" i="1" s="1"/>
  <c r="AC355" i="1"/>
  <c r="AD355" i="1" s="1"/>
  <c r="V339" i="1"/>
  <c r="Z339" i="1" s="1"/>
  <c r="AC339" i="1"/>
  <c r="AD339" i="1" s="1"/>
  <c r="AC348" i="1"/>
  <c r="AD348" i="1" s="1"/>
  <c r="V348" i="1"/>
  <c r="Z348" i="1" s="1"/>
  <c r="T309" i="1"/>
  <c r="U309" i="1" s="1"/>
  <c r="AB269" i="1"/>
  <c r="AB274" i="1"/>
  <c r="AC253" i="1"/>
  <c r="AD253" i="1" s="1"/>
  <c r="V253" i="1"/>
  <c r="Z253" i="1" s="1"/>
  <c r="T221" i="1"/>
  <c r="U221" i="1" s="1"/>
  <c r="L190" i="1"/>
  <c r="M190" i="1" s="1"/>
  <c r="AC275" i="1"/>
  <c r="AB275" i="1"/>
  <c r="V275" i="1"/>
  <c r="Z275" i="1" s="1"/>
  <c r="T250" i="1"/>
  <c r="U250" i="1" s="1"/>
  <c r="T193" i="1"/>
  <c r="U193" i="1" s="1"/>
  <c r="L195" i="1"/>
  <c r="M195" i="1" s="1"/>
  <c r="Q183" i="1"/>
  <c r="O183" i="1" s="1"/>
  <c r="R183" i="1" s="1"/>
  <c r="L183" i="1" s="1"/>
  <c r="M183" i="1" s="1"/>
  <c r="V159" i="1"/>
  <c r="Z159" i="1" s="1"/>
  <c r="AC159" i="1"/>
  <c r="AD159" i="1" s="1"/>
  <c r="T162" i="1"/>
  <c r="U162" i="1" s="1"/>
  <c r="V136" i="1"/>
  <c r="Z136" i="1" s="1"/>
  <c r="AC136" i="1"/>
  <c r="AB136" i="1"/>
  <c r="V29" i="1"/>
  <c r="Z29" i="1" s="1"/>
  <c r="AC29" i="1"/>
  <c r="AD29" i="1" s="1"/>
  <c r="Q141" i="1"/>
  <c r="O141" i="1" s="1"/>
  <c r="R141" i="1" s="1"/>
  <c r="L141" i="1" s="1"/>
  <c r="M141" i="1" s="1"/>
  <c r="Q67" i="1"/>
  <c r="O67" i="1" s="1"/>
  <c r="R67" i="1" s="1"/>
  <c r="L67" i="1" s="1"/>
  <c r="M67" i="1" s="1"/>
  <c r="L377" i="1"/>
  <c r="M377" i="1" s="1"/>
  <c r="T384" i="1"/>
  <c r="U384" i="1" s="1"/>
  <c r="AC375" i="1"/>
  <c r="V375" i="1"/>
  <c r="Z375" i="1" s="1"/>
  <c r="T333" i="1"/>
  <c r="U333" i="1" s="1"/>
  <c r="AB367" i="1"/>
  <c r="T344" i="1"/>
  <c r="U344" i="1" s="1"/>
  <c r="V389" i="1"/>
  <c r="Z389" i="1" s="1"/>
  <c r="AC389" i="1"/>
  <c r="AB389" i="1"/>
  <c r="T295" i="1"/>
  <c r="U295" i="1" s="1"/>
  <c r="AB347" i="1"/>
  <c r="Q325" i="1"/>
  <c r="O325" i="1" s="1"/>
  <c r="R325" i="1" s="1"/>
  <c r="L325" i="1" s="1"/>
  <c r="M325" i="1" s="1"/>
  <c r="AC290" i="1"/>
  <c r="AD290" i="1" s="1"/>
  <c r="V290" i="1"/>
  <c r="Z290" i="1" s="1"/>
  <c r="Q290" i="1"/>
  <c r="O290" i="1" s="1"/>
  <c r="R290" i="1" s="1"/>
  <c r="L290" i="1" s="1"/>
  <c r="M290" i="1" s="1"/>
  <c r="T327" i="1"/>
  <c r="U327" i="1" s="1"/>
  <c r="Q315" i="1"/>
  <c r="O315" i="1" s="1"/>
  <c r="R315" i="1" s="1"/>
  <c r="L315" i="1" s="1"/>
  <c r="M315" i="1" s="1"/>
  <c r="AC340" i="1"/>
  <c r="AD340" i="1" s="1"/>
  <c r="V340" i="1"/>
  <c r="Z340" i="1" s="1"/>
  <c r="T305" i="1"/>
  <c r="U305" i="1" s="1"/>
  <c r="AB268" i="1"/>
  <c r="AB244" i="1"/>
  <c r="AB285" i="1"/>
  <c r="V260" i="1"/>
  <c r="Z260" i="1" s="1"/>
  <c r="AC260" i="1"/>
  <c r="AD260" i="1" s="1"/>
  <c r="Q260" i="1"/>
  <c r="O260" i="1" s="1"/>
  <c r="R260" i="1" s="1"/>
  <c r="L260" i="1" s="1"/>
  <c r="M260" i="1" s="1"/>
  <c r="Q285" i="1"/>
  <c r="O285" i="1" s="1"/>
  <c r="R285" i="1" s="1"/>
  <c r="L285" i="1" s="1"/>
  <c r="M285" i="1" s="1"/>
  <c r="Q256" i="1"/>
  <c r="O256" i="1" s="1"/>
  <c r="R256" i="1" s="1"/>
  <c r="L256" i="1" s="1"/>
  <c r="M256" i="1" s="1"/>
  <c r="V195" i="1"/>
  <c r="Z195" i="1" s="1"/>
  <c r="AC195" i="1"/>
  <c r="AB195" i="1"/>
  <c r="T165" i="1"/>
  <c r="U165" i="1" s="1"/>
  <c r="AC278" i="1"/>
  <c r="AD278" i="1" s="1"/>
  <c r="V278" i="1"/>
  <c r="Z278" i="1" s="1"/>
  <c r="L259" i="1"/>
  <c r="M259" i="1" s="1"/>
  <c r="AB242" i="1"/>
  <c r="AC242" i="1"/>
  <c r="V242" i="1"/>
  <c r="Z242" i="1" s="1"/>
  <c r="Q248" i="1"/>
  <c r="O248" i="1" s="1"/>
  <c r="R248" i="1" s="1"/>
  <c r="L248" i="1" s="1"/>
  <c r="M248" i="1" s="1"/>
  <c r="V231" i="1"/>
  <c r="Z231" i="1" s="1"/>
  <c r="AC231" i="1"/>
  <c r="AD231" i="1" s="1"/>
  <c r="AD110" i="1"/>
  <c r="V240" i="1"/>
  <c r="Z240" i="1" s="1"/>
  <c r="AC240" i="1"/>
  <c r="AD240" i="1" s="1"/>
  <c r="AC229" i="1"/>
  <c r="V229" i="1"/>
  <c r="Z229" i="1" s="1"/>
  <c r="AB229" i="1"/>
  <c r="L142" i="1"/>
  <c r="M142" i="1" s="1"/>
  <c r="V203" i="1"/>
  <c r="Z203" i="1" s="1"/>
  <c r="AC203" i="1"/>
  <c r="T194" i="1"/>
  <c r="U194" i="1" s="1"/>
  <c r="L186" i="1"/>
  <c r="M186" i="1" s="1"/>
  <c r="AC181" i="1"/>
  <c r="AD181" i="1" s="1"/>
  <c r="V181" i="1"/>
  <c r="Z181" i="1" s="1"/>
  <c r="L156" i="1"/>
  <c r="M156" i="1" s="1"/>
  <c r="T139" i="1"/>
  <c r="U139" i="1" s="1"/>
  <c r="V133" i="1"/>
  <c r="Z133" i="1" s="1"/>
  <c r="AC133" i="1"/>
  <c r="AD133" i="1" s="1"/>
  <c r="Q203" i="1"/>
  <c r="O203" i="1" s="1"/>
  <c r="R203" i="1" s="1"/>
  <c r="L203" i="1" s="1"/>
  <c r="M203" i="1" s="1"/>
  <c r="AB86" i="1"/>
  <c r="L135" i="1"/>
  <c r="M135" i="1" s="1"/>
  <c r="Q211" i="1"/>
  <c r="O211" i="1" s="1"/>
  <c r="R211" i="1" s="1"/>
  <c r="L211" i="1" s="1"/>
  <c r="M211" i="1" s="1"/>
  <c r="AB172" i="1"/>
  <c r="Q235" i="1"/>
  <c r="O235" i="1" s="1"/>
  <c r="R235" i="1" s="1"/>
  <c r="L235" i="1" s="1"/>
  <c r="M235" i="1" s="1"/>
  <c r="AC184" i="1"/>
  <c r="AD184" i="1" s="1"/>
  <c r="V184" i="1"/>
  <c r="Z184" i="1" s="1"/>
  <c r="V116" i="1"/>
  <c r="Z116" i="1" s="1"/>
  <c r="AC116" i="1"/>
  <c r="AB116" i="1"/>
  <c r="V148" i="1"/>
  <c r="Z148" i="1" s="1"/>
  <c r="AC148" i="1"/>
  <c r="AB148" i="1"/>
  <c r="V236" i="1"/>
  <c r="Z236" i="1" s="1"/>
  <c r="AC236" i="1"/>
  <c r="AD236" i="1" s="1"/>
  <c r="AB105" i="1"/>
  <c r="T96" i="1"/>
  <c r="U96" i="1" s="1"/>
  <c r="AB53" i="1"/>
  <c r="T122" i="1"/>
  <c r="U122" i="1" s="1"/>
  <c r="T98" i="1"/>
  <c r="U98" i="1" s="1"/>
  <c r="AB151" i="1"/>
  <c r="AC58" i="1"/>
  <c r="AD58" i="1" s="1"/>
  <c r="V58" i="1"/>
  <c r="Z58" i="1" s="1"/>
  <c r="Q94" i="1"/>
  <c r="O94" i="1" s="1"/>
  <c r="R94" i="1" s="1"/>
  <c r="L94" i="1" s="1"/>
  <c r="M94" i="1" s="1"/>
  <c r="Q161" i="1"/>
  <c r="O161" i="1" s="1"/>
  <c r="R161" i="1" s="1"/>
  <c r="L161" i="1" s="1"/>
  <c r="M161" i="1" s="1"/>
  <c r="Q37" i="1"/>
  <c r="O37" i="1" s="1"/>
  <c r="R37" i="1" s="1"/>
  <c r="L37" i="1" s="1"/>
  <c r="M37" i="1" s="1"/>
  <c r="V78" i="1"/>
  <c r="Z78" i="1" s="1"/>
  <c r="AC78" i="1"/>
  <c r="AD78" i="1" s="1"/>
  <c r="T56" i="1"/>
  <c r="U56" i="1" s="1"/>
  <c r="AB17" i="1"/>
  <c r="AC176" i="1"/>
  <c r="AD176" i="1" s="1"/>
  <c r="V176" i="1"/>
  <c r="Z176" i="1" s="1"/>
  <c r="Q176" i="1"/>
  <c r="O176" i="1" s="1"/>
  <c r="R176" i="1" s="1"/>
  <c r="L176" i="1" s="1"/>
  <c r="M176" i="1" s="1"/>
  <c r="Q39" i="1"/>
  <c r="O39" i="1" s="1"/>
  <c r="R39" i="1" s="1"/>
  <c r="L39" i="1" s="1"/>
  <c r="M39" i="1" s="1"/>
  <c r="V99" i="1"/>
  <c r="Z99" i="1" s="1"/>
  <c r="AC99" i="1"/>
  <c r="AD99" i="1" s="1"/>
  <c r="Q86" i="1"/>
  <c r="O86" i="1" s="1"/>
  <c r="R86" i="1" s="1"/>
  <c r="L86" i="1" s="1"/>
  <c r="M86" i="1" s="1"/>
  <c r="AC46" i="1"/>
  <c r="AD46" i="1" s="1"/>
  <c r="V46" i="1"/>
  <c r="Z46" i="1" s="1"/>
  <c r="Q59" i="1"/>
  <c r="O59" i="1" s="1"/>
  <c r="R59" i="1" s="1"/>
  <c r="L59" i="1" s="1"/>
  <c r="M59" i="1" s="1"/>
  <c r="V52" i="1"/>
  <c r="Z52" i="1" s="1"/>
  <c r="AB52" i="1"/>
  <c r="AC52" i="1"/>
  <c r="AD52" i="1" s="1"/>
  <c r="AC38" i="1"/>
  <c r="AD38" i="1" s="1"/>
  <c r="V38" i="1"/>
  <c r="Z38" i="1" s="1"/>
  <c r="T341" i="1"/>
  <c r="U341" i="1" s="1"/>
  <c r="AC372" i="1"/>
  <c r="AD372" i="1" s="1"/>
  <c r="V372" i="1"/>
  <c r="Z372" i="1" s="1"/>
  <c r="T320" i="1"/>
  <c r="U320" i="1" s="1"/>
  <c r="T323" i="1"/>
  <c r="U323" i="1" s="1"/>
  <c r="T205" i="1"/>
  <c r="U205" i="1" s="1"/>
  <c r="V223" i="1"/>
  <c r="Z223" i="1" s="1"/>
  <c r="AC223" i="1"/>
  <c r="AB223" i="1"/>
  <c r="AB218" i="1"/>
  <c r="V218" i="1"/>
  <c r="Z218" i="1" s="1"/>
  <c r="AC218" i="1"/>
  <c r="Q218" i="1"/>
  <c r="O218" i="1" s="1"/>
  <c r="R218" i="1" s="1"/>
  <c r="L218" i="1" s="1"/>
  <c r="M218" i="1" s="1"/>
  <c r="AB111" i="1"/>
  <c r="AC111" i="1"/>
  <c r="AD111" i="1" s="1"/>
  <c r="V111" i="1"/>
  <c r="Z111" i="1" s="1"/>
  <c r="Q108" i="1"/>
  <c r="O108" i="1" s="1"/>
  <c r="R108" i="1" s="1"/>
  <c r="L108" i="1" s="1"/>
  <c r="M108" i="1" s="1"/>
  <c r="T82" i="1"/>
  <c r="U82" i="1" s="1"/>
  <c r="AB145" i="1"/>
  <c r="T91" i="1"/>
  <c r="U91" i="1" s="1"/>
  <c r="V117" i="1"/>
  <c r="Z117" i="1" s="1"/>
  <c r="AC117" i="1"/>
  <c r="AD117" i="1" s="1"/>
  <c r="V19" i="1"/>
  <c r="Z19" i="1" s="1"/>
  <c r="AC19" i="1"/>
  <c r="AB19" i="1"/>
  <c r="V16" i="1"/>
  <c r="Z16" i="1" s="1"/>
  <c r="AC16" i="1"/>
  <c r="AB16" i="1"/>
  <c r="T383" i="1"/>
  <c r="U383" i="1" s="1"/>
  <c r="T379" i="1"/>
  <c r="U379" i="1" s="1"/>
  <c r="T371" i="1"/>
  <c r="U371" i="1" s="1"/>
  <c r="AC319" i="1"/>
  <c r="AB319" i="1"/>
  <c r="V319" i="1"/>
  <c r="Z319" i="1" s="1"/>
  <c r="AC337" i="1"/>
  <c r="V337" i="1"/>
  <c r="Z337" i="1" s="1"/>
  <c r="AB337" i="1"/>
  <c r="AB304" i="1"/>
  <c r="T279" i="1"/>
  <c r="U279" i="1" s="1"/>
  <c r="V273" i="1"/>
  <c r="Z273" i="1" s="1"/>
  <c r="AC273" i="1"/>
  <c r="AD273" i="1" s="1"/>
  <c r="V263" i="1"/>
  <c r="Z263" i="1" s="1"/>
  <c r="AC263" i="1"/>
  <c r="AB263" i="1"/>
  <c r="T192" i="1"/>
  <c r="U192" i="1" s="1"/>
  <c r="T351" i="1"/>
  <c r="U351" i="1" s="1"/>
  <c r="L358" i="1"/>
  <c r="M358" i="1" s="1"/>
  <c r="AC318" i="1"/>
  <c r="AD318" i="1" s="1"/>
  <c r="V318" i="1"/>
  <c r="Z318" i="1" s="1"/>
  <c r="V227" i="1"/>
  <c r="Z227" i="1" s="1"/>
  <c r="AC227" i="1"/>
  <c r="AD227" i="1" s="1"/>
  <c r="AC237" i="1"/>
  <c r="V237" i="1"/>
  <c r="Z237" i="1" s="1"/>
  <c r="T169" i="1"/>
  <c r="U169" i="1" s="1"/>
  <c r="AC200" i="1"/>
  <c r="AD200" i="1" s="1"/>
  <c r="V200" i="1"/>
  <c r="Z200" i="1" s="1"/>
  <c r="AC262" i="1"/>
  <c r="Q262" i="1"/>
  <c r="O262" i="1" s="1"/>
  <c r="R262" i="1" s="1"/>
  <c r="L262" i="1" s="1"/>
  <c r="M262" i="1" s="1"/>
  <c r="V262" i="1"/>
  <c r="Z262" i="1" s="1"/>
  <c r="AB262" i="1"/>
  <c r="L386" i="1"/>
  <c r="M386" i="1" s="1"/>
  <c r="Q304" i="1"/>
  <c r="O304" i="1" s="1"/>
  <c r="R304" i="1" s="1"/>
  <c r="L304" i="1" s="1"/>
  <c r="M304" i="1" s="1"/>
  <c r="V363" i="1"/>
  <c r="Z363" i="1" s="1"/>
  <c r="AC363" i="1"/>
  <c r="T328" i="1"/>
  <c r="U328" i="1" s="1"/>
  <c r="Q352" i="1"/>
  <c r="O352" i="1" s="1"/>
  <c r="R352" i="1" s="1"/>
  <c r="L352" i="1" s="1"/>
  <c r="M352" i="1" s="1"/>
  <c r="T311" i="1"/>
  <c r="U311" i="1" s="1"/>
  <c r="AC332" i="1"/>
  <c r="V332" i="1"/>
  <c r="Z332" i="1" s="1"/>
  <c r="AB332" i="1"/>
  <c r="AC291" i="1"/>
  <c r="AD291" i="1" s="1"/>
  <c r="V291" i="1"/>
  <c r="Z291" i="1" s="1"/>
  <c r="Q291" i="1"/>
  <c r="O291" i="1" s="1"/>
  <c r="R291" i="1" s="1"/>
  <c r="L291" i="1" s="1"/>
  <c r="M291" i="1" s="1"/>
  <c r="T306" i="1"/>
  <c r="U306" i="1" s="1"/>
  <c r="AD301" i="1"/>
  <c r="AC345" i="1"/>
  <c r="V345" i="1"/>
  <c r="Z345" i="1" s="1"/>
  <c r="AB345" i="1"/>
  <c r="AB264" i="1"/>
  <c r="V171" i="1"/>
  <c r="Z171" i="1" s="1"/>
  <c r="AC171" i="1"/>
  <c r="AD171" i="1" s="1"/>
  <c r="AC261" i="1"/>
  <c r="AD261" i="1" s="1"/>
  <c r="V261" i="1"/>
  <c r="Z261" i="1" s="1"/>
  <c r="T225" i="1"/>
  <c r="U225" i="1" s="1"/>
  <c r="T257" i="1"/>
  <c r="U257" i="1" s="1"/>
  <c r="T201" i="1"/>
  <c r="U201" i="1" s="1"/>
  <c r="Q207" i="1"/>
  <c r="O207" i="1" s="1"/>
  <c r="R207" i="1" s="1"/>
  <c r="L207" i="1" s="1"/>
  <c r="M207" i="1" s="1"/>
  <c r="AC87" i="1"/>
  <c r="V87" i="1"/>
  <c r="Z87" i="1" s="1"/>
  <c r="AB87" i="1"/>
  <c r="V239" i="1"/>
  <c r="Z239" i="1" s="1"/>
  <c r="AC239" i="1"/>
  <c r="AB239" i="1"/>
  <c r="Q239" i="1"/>
  <c r="O239" i="1" s="1"/>
  <c r="R239" i="1" s="1"/>
  <c r="L239" i="1" s="1"/>
  <c r="M239" i="1" s="1"/>
  <c r="AC213" i="1"/>
  <c r="AD213" i="1" s="1"/>
  <c r="V213" i="1"/>
  <c r="Z213" i="1" s="1"/>
  <c r="AC307" i="1"/>
  <c r="AB307" i="1"/>
  <c r="V307" i="1"/>
  <c r="Z307" i="1" s="1"/>
  <c r="V45" i="1"/>
  <c r="Z45" i="1" s="1"/>
  <c r="AC45" i="1"/>
  <c r="AD45" i="1" s="1"/>
  <c r="V21" i="1"/>
  <c r="Z21" i="1" s="1"/>
  <c r="AC21" i="1"/>
  <c r="AD21" i="1" s="1"/>
  <c r="T130" i="1"/>
  <c r="U130" i="1" s="1"/>
  <c r="T76" i="1"/>
  <c r="U76" i="1" s="1"/>
  <c r="Q117" i="1"/>
  <c r="O117" i="1" s="1"/>
  <c r="R117" i="1" s="1"/>
  <c r="L117" i="1" s="1"/>
  <c r="M117" i="1" s="1"/>
  <c r="Q29" i="1"/>
  <c r="O29" i="1" s="1"/>
  <c r="R29" i="1" s="1"/>
  <c r="L29" i="1" s="1"/>
  <c r="M29" i="1" s="1"/>
  <c r="AB377" i="1"/>
  <c r="AC377" i="1"/>
  <c r="AD377" i="1" s="1"/>
  <c r="V377" i="1"/>
  <c r="Z377" i="1" s="1"/>
  <c r="Q372" i="1"/>
  <c r="O372" i="1" s="1"/>
  <c r="R372" i="1" s="1"/>
  <c r="L372" i="1" s="1"/>
  <c r="M372" i="1" s="1"/>
  <c r="AB357" i="1"/>
  <c r="Q357" i="1"/>
  <c r="O357" i="1" s="1"/>
  <c r="R357" i="1" s="1"/>
  <c r="L357" i="1" s="1"/>
  <c r="M357" i="1" s="1"/>
  <c r="AC357" i="1"/>
  <c r="V357" i="1"/>
  <c r="Z357" i="1" s="1"/>
  <c r="AB382" i="1"/>
  <c r="AB363" i="1"/>
  <c r="T369" i="1"/>
  <c r="U369" i="1" s="1"/>
  <c r="AB375" i="1"/>
  <c r="V366" i="1"/>
  <c r="Z366" i="1" s="1"/>
  <c r="AB366" i="1"/>
  <c r="AC366" i="1"/>
  <c r="AD366" i="1" s="1"/>
  <c r="T349" i="1"/>
  <c r="U349" i="1" s="1"/>
  <c r="L373" i="1"/>
  <c r="M373" i="1" s="1"/>
  <c r="AC368" i="1"/>
  <c r="AD368" i="1" s="1"/>
  <c r="V368" i="1"/>
  <c r="Z368" i="1" s="1"/>
  <c r="T335" i="1"/>
  <c r="U335" i="1" s="1"/>
  <c r="V361" i="1"/>
  <c r="Z361" i="1" s="1"/>
  <c r="AC361" i="1"/>
  <c r="AB361" i="1"/>
  <c r="AD373" i="1"/>
  <c r="T346" i="1"/>
  <c r="U346" i="1" s="1"/>
  <c r="AC316" i="1"/>
  <c r="AB316" i="1"/>
  <c r="V316" i="1"/>
  <c r="Z316" i="1" s="1"/>
  <c r="AB294" i="1"/>
  <c r="AD350" i="1"/>
  <c r="Q322" i="1"/>
  <c r="O322" i="1" s="1"/>
  <c r="R322" i="1" s="1"/>
  <c r="L322" i="1" s="1"/>
  <c r="M322" i="1" s="1"/>
  <c r="T300" i="1"/>
  <c r="U300" i="1" s="1"/>
  <c r="V321" i="1"/>
  <c r="Z321" i="1" s="1"/>
  <c r="AC321" i="1"/>
  <c r="AB321" i="1"/>
  <c r="T356" i="1"/>
  <c r="U356" i="1" s="1"/>
  <c r="T326" i="1"/>
  <c r="U326" i="1" s="1"/>
  <c r="T288" i="1"/>
  <c r="U288" i="1" s="1"/>
  <c r="AB280" i="1"/>
  <c r="V280" i="1"/>
  <c r="Z280" i="1" s="1"/>
  <c r="AC280" i="1"/>
  <c r="AD280" i="1" s="1"/>
  <c r="AB325" i="1"/>
  <c r="L297" i="1"/>
  <c r="M297" i="1" s="1"/>
  <c r="T258" i="1"/>
  <c r="U258" i="1" s="1"/>
  <c r="Q319" i="1"/>
  <c r="O319" i="1" s="1"/>
  <c r="R319" i="1" s="1"/>
  <c r="L319" i="1" s="1"/>
  <c r="M319" i="1" s="1"/>
  <c r="AC245" i="1"/>
  <c r="AD245" i="1" s="1"/>
  <c r="V245" i="1"/>
  <c r="Z245" i="1" s="1"/>
  <c r="AB216" i="1"/>
  <c r="T189" i="1"/>
  <c r="U189" i="1" s="1"/>
  <c r="AB164" i="1"/>
  <c r="Q253" i="1"/>
  <c r="O253" i="1" s="1"/>
  <c r="R253" i="1" s="1"/>
  <c r="L253" i="1" s="1"/>
  <c r="M253" i="1" s="1"/>
  <c r="Q269" i="1"/>
  <c r="O269" i="1" s="1"/>
  <c r="R269" i="1" s="1"/>
  <c r="L269" i="1" s="1"/>
  <c r="M269" i="1" s="1"/>
  <c r="Q280" i="1"/>
  <c r="O280" i="1" s="1"/>
  <c r="R280" i="1" s="1"/>
  <c r="L280" i="1" s="1"/>
  <c r="M280" i="1" s="1"/>
  <c r="T249" i="1"/>
  <c r="U249" i="1" s="1"/>
  <c r="AB256" i="1"/>
  <c r="AB141" i="1"/>
  <c r="AB125" i="1"/>
  <c r="AB109" i="1"/>
  <c r="Q223" i="1"/>
  <c r="O223" i="1" s="1"/>
  <c r="R223" i="1" s="1"/>
  <c r="L223" i="1" s="1"/>
  <c r="M223" i="1" s="1"/>
  <c r="AB237" i="1"/>
  <c r="Q237" i="1"/>
  <c r="O237" i="1" s="1"/>
  <c r="R237" i="1" s="1"/>
  <c r="L237" i="1" s="1"/>
  <c r="M237" i="1" s="1"/>
  <c r="Q199" i="1"/>
  <c r="O199" i="1" s="1"/>
  <c r="R199" i="1" s="1"/>
  <c r="L199" i="1" s="1"/>
  <c r="M199" i="1" s="1"/>
  <c r="AC71" i="1"/>
  <c r="AD71" i="1" s="1"/>
  <c r="V71" i="1"/>
  <c r="Z71" i="1" s="1"/>
  <c r="T62" i="1"/>
  <c r="U62" i="1" s="1"/>
  <c r="T228" i="1"/>
  <c r="U228" i="1" s="1"/>
  <c r="AB203" i="1"/>
  <c r="AC153" i="1"/>
  <c r="AD153" i="1" s="1"/>
  <c r="V153" i="1"/>
  <c r="Z153" i="1" s="1"/>
  <c r="T131" i="1"/>
  <c r="U131" i="1" s="1"/>
  <c r="AB95" i="1"/>
  <c r="T238" i="1"/>
  <c r="U238" i="1" s="1"/>
  <c r="V175" i="1"/>
  <c r="Z175" i="1" s="1"/>
  <c r="AC175" i="1"/>
  <c r="AD175" i="1" s="1"/>
  <c r="V297" i="1"/>
  <c r="Z297" i="1" s="1"/>
  <c r="AC297" i="1"/>
  <c r="AB297" i="1"/>
  <c r="Q227" i="1"/>
  <c r="O227" i="1" s="1"/>
  <c r="R227" i="1" s="1"/>
  <c r="L227" i="1" s="1"/>
  <c r="M227" i="1" s="1"/>
  <c r="T204" i="1"/>
  <c r="U204" i="1" s="1"/>
  <c r="L174" i="1"/>
  <c r="M174" i="1" s="1"/>
  <c r="V167" i="1"/>
  <c r="Z167" i="1" s="1"/>
  <c r="AC167" i="1"/>
  <c r="AD167" i="1" s="1"/>
  <c r="V155" i="1"/>
  <c r="Z155" i="1" s="1"/>
  <c r="AC155" i="1"/>
  <c r="AD155" i="1" s="1"/>
  <c r="V129" i="1"/>
  <c r="Z129" i="1" s="1"/>
  <c r="Q129" i="1"/>
  <c r="O129" i="1" s="1"/>
  <c r="R129" i="1" s="1"/>
  <c r="L129" i="1" s="1"/>
  <c r="M129" i="1" s="1"/>
  <c r="AC129" i="1"/>
  <c r="AD129" i="1" s="1"/>
  <c r="T220" i="1"/>
  <c r="U220" i="1" s="1"/>
  <c r="AB183" i="1"/>
  <c r="AB90" i="1"/>
  <c r="T68" i="1"/>
  <c r="U68" i="1" s="1"/>
  <c r="AB211" i="1"/>
  <c r="T26" i="1"/>
  <c r="U26" i="1" s="1"/>
  <c r="T18" i="1"/>
  <c r="U18" i="1" s="1"/>
  <c r="Q103" i="1"/>
  <c r="O103" i="1" s="1"/>
  <c r="R103" i="1" s="1"/>
  <c r="L103" i="1" s="1"/>
  <c r="M103" i="1" s="1"/>
  <c r="V70" i="1"/>
  <c r="Z70" i="1" s="1"/>
  <c r="AC70" i="1"/>
  <c r="Q63" i="1"/>
  <c r="O63" i="1" s="1"/>
  <c r="R63" i="1" s="1"/>
  <c r="L63" i="1" s="1"/>
  <c r="M63" i="1" s="1"/>
  <c r="Q149" i="1"/>
  <c r="O149" i="1" s="1"/>
  <c r="R149" i="1" s="1"/>
  <c r="L149" i="1" s="1"/>
  <c r="M149" i="1" s="1"/>
  <c r="Q116" i="1"/>
  <c r="O116" i="1" s="1"/>
  <c r="R116" i="1" s="1"/>
  <c r="L116" i="1" s="1"/>
  <c r="M116" i="1" s="1"/>
  <c r="T88" i="1"/>
  <c r="U88" i="1" s="1"/>
  <c r="T72" i="1"/>
  <c r="U72" i="1" s="1"/>
  <c r="Q124" i="1"/>
  <c r="O124" i="1" s="1"/>
  <c r="R124" i="1" s="1"/>
  <c r="L124" i="1" s="1"/>
  <c r="M124" i="1" s="1"/>
  <c r="AB49" i="1"/>
  <c r="Q17" i="1"/>
  <c r="O17" i="1" s="1"/>
  <c r="R17" i="1" s="1"/>
  <c r="L17" i="1" s="1"/>
  <c r="M17" i="1" s="1"/>
  <c r="AB41" i="1"/>
  <c r="Q27" i="1"/>
  <c r="O27" i="1" s="1"/>
  <c r="R27" i="1" s="1"/>
  <c r="L27" i="1" s="1"/>
  <c r="M27" i="1" s="1"/>
  <c r="V35" i="1"/>
  <c r="Z35" i="1" s="1"/>
  <c r="AC35" i="1"/>
  <c r="AD35" i="1" s="1"/>
  <c r="AB35" i="1"/>
  <c r="Q19" i="1"/>
  <c r="O19" i="1" s="1"/>
  <c r="R19" i="1" s="1"/>
  <c r="L19" i="1" s="1"/>
  <c r="M19" i="1" s="1"/>
  <c r="V48" i="1"/>
  <c r="Z48" i="1" s="1"/>
  <c r="AC48" i="1"/>
  <c r="AB48" i="1"/>
  <c r="AD143" i="1"/>
  <c r="Q58" i="1"/>
  <c r="O58" i="1" s="1"/>
  <c r="R58" i="1" s="1"/>
  <c r="L58" i="1" s="1"/>
  <c r="M58" i="1" s="1"/>
  <c r="Q44" i="1"/>
  <c r="O44" i="1" s="1"/>
  <c r="R44" i="1" s="1"/>
  <c r="L44" i="1" s="1"/>
  <c r="M44" i="1" s="1"/>
  <c r="V36" i="1"/>
  <c r="Z36" i="1" s="1"/>
  <c r="AB36" i="1"/>
  <c r="AC36" i="1"/>
  <c r="Q16" i="1"/>
  <c r="O16" i="1" s="1"/>
  <c r="R16" i="1" s="1"/>
  <c r="L16" i="1" s="1"/>
  <c r="M16" i="1" s="1"/>
  <c r="AD112" i="1" l="1"/>
  <c r="AD44" i="1"/>
  <c r="AD79" i="1"/>
  <c r="AD345" i="1"/>
  <c r="AD337" i="1"/>
  <c r="AD86" i="1"/>
  <c r="AD308" i="1"/>
  <c r="AD358" i="1"/>
  <c r="AD203" i="1"/>
  <c r="AD49" i="1"/>
  <c r="AD59" i="1"/>
  <c r="AD215" i="1"/>
  <c r="AD285" i="1"/>
  <c r="AD195" i="1"/>
  <c r="AD89" i="1"/>
  <c r="AD70" i="1"/>
  <c r="AD164" i="1"/>
  <c r="AD343" i="1"/>
  <c r="AD332" i="1"/>
  <c r="AD264" i="1"/>
  <c r="AD87" i="1"/>
  <c r="AD262" i="1"/>
  <c r="AD297" i="1"/>
  <c r="AD19" i="1"/>
  <c r="AD223" i="1"/>
  <c r="AD389" i="1"/>
  <c r="AD232" i="1"/>
  <c r="AD244" i="1"/>
  <c r="AD101" i="1"/>
  <c r="AD32" i="1"/>
  <c r="AD387" i="1"/>
  <c r="AD362" i="1"/>
  <c r="AD378" i="1"/>
  <c r="AC326" i="1"/>
  <c r="V326" i="1"/>
  <c r="Z326" i="1" s="1"/>
  <c r="Q326" i="1"/>
  <c r="O326" i="1" s="1"/>
  <c r="R326" i="1" s="1"/>
  <c r="L326" i="1" s="1"/>
  <c r="M326" i="1" s="1"/>
  <c r="AB326" i="1"/>
  <c r="AC115" i="1"/>
  <c r="AD115" i="1" s="1"/>
  <c r="V115" i="1"/>
  <c r="Z115" i="1" s="1"/>
  <c r="Q115" i="1"/>
  <c r="O115" i="1" s="1"/>
  <c r="R115" i="1" s="1"/>
  <c r="L115" i="1" s="1"/>
  <c r="M115" i="1" s="1"/>
  <c r="AB115" i="1"/>
  <c r="AC271" i="1"/>
  <c r="V271" i="1"/>
  <c r="Z271" i="1" s="1"/>
  <c r="Q271" i="1"/>
  <c r="O271" i="1" s="1"/>
  <c r="R271" i="1" s="1"/>
  <c r="L271" i="1" s="1"/>
  <c r="M271" i="1" s="1"/>
  <c r="AB271" i="1"/>
  <c r="AC88" i="1"/>
  <c r="V88" i="1"/>
  <c r="Z88" i="1" s="1"/>
  <c r="AB88" i="1"/>
  <c r="Q88" i="1"/>
  <c r="O88" i="1" s="1"/>
  <c r="R88" i="1" s="1"/>
  <c r="L88" i="1" s="1"/>
  <c r="M88" i="1" s="1"/>
  <c r="AC189" i="1"/>
  <c r="V189" i="1"/>
  <c r="Z189" i="1" s="1"/>
  <c r="Q189" i="1"/>
  <c r="O189" i="1" s="1"/>
  <c r="R189" i="1" s="1"/>
  <c r="L189" i="1" s="1"/>
  <c r="M189" i="1" s="1"/>
  <c r="AB189" i="1"/>
  <c r="AC18" i="1"/>
  <c r="V18" i="1"/>
  <c r="Z18" i="1" s="1"/>
  <c r="AB18" i="1"/>
  <c r="Q18" i="1"/>
  <c r="O18" i="1" s="1"/>
  <c r="R18" i="1" s="1"/>
  <c r="L18" i="1" s="1"/>
  <c r="M18" i="1" s="1"/>
  <c r="V68" i="1"/>
  <c r="Z68" i="1" s="1"/>
  <c r="AC68" i="1"/>
  <c r="AB68" i="1"/>
  <c r="Q68" i="1"/>
  <c r="O68" i="1" s="1"/>
  <c r="R68" i="1" s="1"/>
  <c r="L68" i="1" s="1"/>
  <c r="M68" i="1" s="1"/>
  <c r="V62" i="1"/>
  <c r="Z62" i="1" s="1"/>
  <c r="AC62" i="1"/>
  <c r="AD62" i="1" s="1"/>
  <c r="Q62" i="1"/>
  <c r="O62" i="1" s="1"/>
  <c r="R62" i="1" s="1"/>
  <c r="L62" i="1" s="1"/>
  <c r="M62" i="1" s="1"/>
  <c r="AB62" i="1"/>
  <c r="AC258" i="1"/>
  <c r="V258" i="1"/>
  <c r="Z258" i="1" s="1"/>
  <c r="AB258" i="1"/>
  <c r="Q258" i="1"/>
  <c r="O258" i="1" s="1"/>
  <c r="R258" i="1" s="1"/>
  <c r="L258" i="1" s="1"/>
  <c r="M258" i="1" s="1"/>
  <c r="AC288" i="1"/>
  <c r="V288" i="1"/>
  <c r="Z288" i="1" s="1"/>
  <c r="AB288" i="1"/>
  <c r="Q288" i="1"/>
  <c r="O288" i="1" s="1"/>
  <c r="R288" i="1" s="1"/>
  <c r="L288" i="1" s="1"/>
  <c r="M288" i="1" s="1"/>
  <c r="AC346" i="1"/>
  <c r="V346" i="1"/>
  <c r="Z346" i="1" s="1"/>
  <c r="AB346" i="1"/>
  <c r="Q346" i="1"/>
  <c r="O346" i="1" s="1"/>
  <c r="R346" i="1" s="1"/>
  <c r="L346" i="1" s="1"/>
  <c r="M346" i="1" s="1"/>
  <c r="AC328" i="1"/>
  <c r="AB328" i="1"/>
  <c r="V328" i="1"/>
  <c r="Z328" i="1" s="1"/>
  <c r="Q328" i="1"/>
  <c r="O328" i="1" s="1"/>
  <c r="R328" i="1" s="1"/>
  <c r="L328" i="1" s="1"/>
  <c r="M328" i="1" s="1"/>
  <c r="V82" i="1"/>
  <c r="Z82" i="1" s="1"/>
  <c r="Q82" i="1"/>
  <c r="O82" i="1" s="1"/>
  <c r="R82" i="1" s="1"/>
  <c r="L82" i="1" s="1"/>
  <c r="M82" i="1" s="1"/>
  <c r="AC82" i="1"/>
  <c r="AB82" i="1"/>
  <c r="V194" i="1"/>
  <c r="Z194" i="1" s="1"/>
  <c r="AB194" i="1"/>
  <c r="AC194" i="1"/>
  <c r="Q194" i="1"/>
  <c r="O194" i="1" s="1"/>
  <c r="R194" i="1" s="1"/>
  <c r="L194" i="1" s="1"/>
  <c r="M194" i="1" s="1"/>
  <c r="AD375" i="1"/>
  <c r="V309" i="1"/>
  <c r="Z309" i="1" s="1"/>
  <c r="AC309" i="1"/>
  <c r="AB309" i="1"/>
  <c r="Q309" i="1"/>
  <c r="O309" i="1" s="1"/>
  <c r="R309" i="1" s="1"/>
  <c r="L309" i="1" s="1"/>
  <c r="M309" i="1" s="1"/>
  <c r="AD347" i="1"/>
  <c r="AB272" i="1"/>
  <c r="V272" i="1"/>
  <c r="Z272" i="1" s="1"/>
  <c r="AC272" i="1"/>
  <c r="Q272" i="1"/>
  <c r="O272" i="1" s="1"/>
  <c r="R272" i="1" s="1"/>
  <c r="L272" i="1" s="1"/>
  <c r="M272" i="1" s="1"/>
  <c r="V170" i="1"/>
  <c r="Z170" i="1" s="1"/>
  <c r="AC170" i="1"/>
  <c r="AB170" i="1"/>
  <c r="Q170" i="1"/>
  <c r="O170" i="1" s="1"/>
  <c r="R170" i="1" s="1"/>
  <c r="L170" i="1" s="1"/>
  <c r="M170" i="1" s="1"/>
  <c r="AB254" i="1"/>
  <c r="V254" i="1"/>
  <c r="Z254" i="1" s="1"/>
  <c r="Q254" i="1"/>
  <c r="O254" i="1" s="1"/>
  <c r="R254" i="1" s="1"/>
  <c r="L254" i="1" s="1"/>
  <c r="M254" i="1" s="1"/>
  <c r="AC254" i="1"/>
  <c r="AC212" i="1"/>
  <c r="V212" i="1"/>
  <c r="Z212" i="1" s="1"/>
  <c r="Q212" i="1"/>
  <c r="O212" i="1" s="1"/>
  <c r="R212" i="1" s="1"/>
  <c r="L212" i="1" s="1"/>
  <c r="M212" i="1" s="1"/>
  <c r="AB212" i="1"/>
  <c r="AD294" i="1"/>
  <c r="AC266" i="1"/>
  <c r="AB266" i="1"/>
  <c r="Q266" i="1"/>
  <c r="O266" i="1" s="1"/>
  <c r="R266" i="1" s="1"/>
  <c r="L266" i="1" s="1"/>
  <c r="M266" i="1" s="1"/>
  <c r="V266" i="1"/>
  <c r="Z266" i="1" s="1"/>
  <c r="AC276" i="1"/>
  <c r="AB276" i="1"/>
  <c r="V276" i="1"/>
  <c r="Z276" i="1" s="1"/>
  <c r="Q276" i="1"/>
  <c r="O276" i="1" s="1"/>
  <c r="R276" i="1" s="1"/>
  <c r="L276" i="1" s="1"/>
  <c r="M276" i="1" s="1"/>
  <c r="AD382" i="1"/>
  <c r="AC72" i="1"/>
  <c r="V72" i="1"/>
  <c r="Z72" i="1" s="1"/>
  <c r="AB72" i="1"/>
  <c r="Q72" i="1"/>
  <c r="O72" i="1" s="1"/>
  <c r="R72" i="1" s="1"/>
  <c r="L72" i="1" s="1"/>
  <c r="M72" i="1" s="1"/>
  <c r="AC131" i="1"/>
  <c r="AD131" i="1" s="1"/>
  <c r="V131" i="1"/>
  <c r="Z131" i="1" s="1"/>
  <c r="Q131" i="1"/>
  <c r="O131" i="1" s="1"/>
  <c r="R131" i="1" s="1"/>
  <c r="L131" i="1" s="1"/>
  <c r="M131" i="1" s="1"/>
  <c r="AB131" i="1"/>
  <c r="AC300" i="1"/>
  <c r="V300" i="1"/>
  <c r="Z300" i="1" s="1"/>
  <c r="Q300" i="1"/>
  <c r="O300" i="1" s="1"/>
  <c r="R300" i="1" s="1"/>
  <c r="L300" i="1" s="1"/>
  <c r="M300" i="1" s="1"/>
  <c r="AB300" i="1"/>
  <c r="V369" i="1"/>
  <c r="Z369" i="1" s="1"/>
  <c r="AC369" i="1"/>
  <c r="AB369" i="1"/>
  <c r="Q369" i="1"/>
  <c r="O369" i="1" s="1"/>
  <c r="R369" i="1" s="1"/>
  <c r="L369" i="1" s="1"/>
  <c r="M369" i="1" s="1"/>
  <c r="AD307" i="1"/>
  <c r="AC225" i="1"/>
  <c r="V225" i="1"/>
  <c r="Z225" i="1" s="1"/>
  <c r="Q225" i="1"/>
  <c r="O225" i="1" s="1"/>
  <c r="R225" i="1" s="1"/>
  <c r="L225" i="1" s="1"/>
  <c r="M225" i="1" s="1"/>
  <c r="AB225" i="1"/>
  <c r="AD363" i="1"/>
  <c r="AD263" i="1"/>
  <c r="AC379" i="1"/>
  <c r="V379" i="1"/>
  <c r="Z379" i="1" s="1"/>
  <c r="AB379" i="1"/>
  <c r="Q379" i="1"/>
  <c r="O379" i="1" s="1"/>
  <c r="R379" i="1" s="1"/>
  <c r="L379" i="1" s="1"/>
  <c r="M379" i="1" s="1"/>
  <c r="AC320" i="1"/>
  <c r="V320" i="1"/>
  <c r="Z320" i="1" s="1"/>
  <c r="AB320" i="1"/>
  <c r="Q320" i="1"/>
  <c r="O320" i="1" s="1"/>
  <c r="R320" i="1" s="1"/>
  <c r="L320" i="1" s="1"/>
  <c r="M320" i="1" s="1"/>
  <c r="V98" i="1"/>
  <c r="Z98" i="1" s="1"/>
  <c r="Q98" i="1"/>
  <c r="O98" i="1" s="1"/>
  <c r="R98" i="1" s="1"/>
  <c r="L98" i="1" s="1"/>
  <c r="M98" i="1" s="1"/>
  <c r="AC98" i="1"/>
  <c r="AB98" i="1"/>
  <c r="AC384" i="1"/>
  <c r="V384" i="1"/>
  <c r="Z384" i="1" s="1"/>
  <c r="AB384" i="1"/>
  <c r="Q384" i="1"/>
  <c r="O384" i="1" s="1"/>
  <c r="R384" i="1" s="1"/>
  <c r="L384" i="1" s="1"/>
  <c r="M384" i="1" s="1"/>
  <c r="AD136" i="1"/>
  <c r="AC221" i="1"/>
  <c r="V221" i="1"/>
  <c r="Z221" i="1" s="1"/>
  <c r="AB221" i="1"/>
  <c r="Q221" i="1"/>
  <c r="O221" i="1" s="1"/>
  <c r="R221" i="1" s="1"/>
  <c r="L221" i="1" s="1"/>
  <c r="M221" i="1" s="1"/>
  <c r="AD145" i="1"/>
  <c r="AD39" i="1"/>
  <c r="AD51" i="1"/>
  <c r="AD47" i="1"/>
  <c r="AC292" i="1"/>
  <c r="V292" i="1"/>
  <c r="Z292" i="1" s="1"/>
  <c r="AB292" i="1"/>
  <c r="Q292" i="1"/>
  <c r="O292" i="1" s="1"/>
  <c r="R292" i="1" s="1"/>
  <c r="L292" i="1" s="1"/>
  <c r="M292" i="1" s="1"/>
  <c r="AD216" i="1"/>
  <c r="AD374" i="1"/>
  <c r="AD304" i="1"/>
  <c r="AD43" i="1"/>
  <c r="AC92" i="1"/>
  <c r="V92" i="1"/>
  <c r="Z92" i="1" s="1"/>
  <c r="Q92" i="1"/>
  <c r="O92" i="1" s="1"/>
  <c r="R92" i="1" s="1"/>
  <c r="L92" i="1" s="1"/>
  <c r="M92" i="1" s="1"/>
  <c r="AB92" i="1"/>
  <c r="AD33" i="1"/>
  <c r="AD179" i="1"/>
  <c r="AC209" i="1"/>
  <c r="AD209" i="1" s="1"/>
  <c r="V209" i="1"/>
  <c r="Z209" i="1" s="1"/>
  <c r="Q209" i="1"/>
  <c r="O209" i="1" s="1"/>
  <c r="R209" i="1" s="1"/>
  <c r="L209" i="1" s="1"/>
  <c r="M209" i="1" s="1"/>
  <c r="AB209" i="1"/>
  <c r="AC287" i="1"/>
  <c r="AB287" i="1"/>
  <c r="V287" i="1"/>
  <c r="Z287" i="1" s="1"/>
  <c r="Q287" i="1"/>
  <c r="O287" i="1" s="1"/>
  <c r="R287" i="1" s="1"/>
  <c r="L287" i="1" s="1"/>
  <c r="M287" i="1" s="1"/>
  <c r="AD23" i="1"/>
  <c r="AD93" i="1"/>
  <c r="AD144" i="1"/>
  <c r="AD95" i="1"/>
  <c r="V299" i="1"/>
  <c r="Z299" i="1" s="1"/>
  <c r="AC299" i="1"/>
  <c r="AB299" i="1"/>
  <c r="Q299" i="1"/>
  <c r="O299" i="1" s="1"/>
  <c r="R299" i="1" s="1"/>
  <c r="L299" i="1" s="1"/>
  <c r="M299" i="1" s="1"/>
  <c r="AD124" i="1"/>
  <c r="V265" i="1"/>
  <c r="Z265" i="1" s="1"/>
  <c r="AC265" i="1"/>
  <c r="Q265" i="1"/>
  <c r="O265" i="1" s="1"/>
  <c r="R265" i="1" s="1"/>
  <c r="L265" i="1" s="1"/>
  <c r="M265" i="1" s="1"/>
  <c r="AB265" i="1"/>
  <c r="AC123" i="1"/>
  <c r="V123" i="1"/>
  <c r="Z123" i="1" s="1"/>
  <c r="Q123" i="1"/>
  <c r="O123" i="1" s="1"/>
  <c r="R123" i="1" s="1"/>
  <c r="L123" i="1" s="1"/>
  <c r="M123" i="1" s="1"/>
  <c r="AB123" i="1"/>
  <c r="AD148" i="1"/>
  <c r="AC344" i="1"/>
  <c r="V344" i="1"/>
  <c r="Z344" i="1" s="1"/>
  <c r="Q344" i="1"/>
  <c r="O344" i="1" s="1"/>
  <c r="R344" i="1" s="1"/>
  <c r="L344" i="1" s="1"/>
  <c r="M344" i="1" s="1"/>
  <c r="AB344" i="1"/>
  <c r="AC162" i="1"/>
  <c r="V162" i="1"/>
  <c r="Z162" i="1" s="1"/>
  <c r="AB162" i="1"/>
  <c r="Q162" i="1"/>
  <c r="O162" i="1" s="1"/>
  <c r="R162" i="1" s="1"/>
  <c r="L162" i="1" s="1"/>
  <c r="M162" i="1" s="1"/>
  <c r="AC250" i="1"/>
  <c r="V250" i="1"/>
  <c r="Z250" i="1" s="1"/>
  <c r="AB250" i="1"/>
  <c r="Q250" i="1"/>
  <c r="O250" i="1" s="1"/>
  <c r="R250" i="1" s="1"/>
  <c r="L250" i="1" s="1"/>
  <c r="M250" i="1" s="1"/>
  <c r="AC180" i="1"/>
  <c r="AD180" i="1" s="1"/>
  <c r="V180" i="1"/>
  <c r="Z180" i="1" s="1"/>
  <c r="Q180" i="1"/>
  <c r="O180" i="1" s="1"/>
  <c r="R180" i="1" s="1"/>
  <c r="L180" i="1" s="1"/>
  <c r="M180" i="1" s="1"/>
  <c r="AB180" i="1"/>
  <c r="AD140" i="1"/>
  <c r="V331" i="1"/>
  <c r="Z331" i="1" s="1"/>
  <c r="AC331" i="1"/>
  <c r="AB331" i="1"/>
  <c r="Q331" i="1"/>
  <c r="O331" i="1" s="1"/>
  <c r="R331" i="1" s="1"/>
  <c r="L331" i="1" s="1"/>
  <c r="M331" i="1" s="1"/>
  <c r="AD41" i="1"/>
  <c r="AD132" i="1"/>
  <c r="AC281" i="1"/>
  <c r="V281" i="1"/>
  <c r="Z281" i="1" s="1"/>
  <c r="Q281" i="1"/>
  <c r="O281" i="1" s="1"/>
  <c r="R281" i="1" s="1"/>
  <c r="L281" i="1" s="1"/>
  <c r="M281" i="1" s="1"/>
  <c r="AB281" i="1"/>
  <c r="AC310" i="1"/>
  <c r="AB310" i="1"/>
  <c r="V310" i="1"/>
  <c r="Z310" i="1" s="1"/>
  <c r="Q310" i="1"/>
  <c r="O310" i="1" s="1"/>
  <c r="R310" i="1" s="1"/>
  <c r="L310" i="1" s="1"/>
  <c r="M310" i="1" s="1"/>
  <c r="AC84" i="1"/>
  <c r="AB84" i="1"/>
  <c r="V84" i="1"/>
  <c r="Z84" i="1" s="1"/>
  <c r="Q84" i="1"/>
  <c r="O84" i="1" s="1"/>
  <c r="R84" i="1" s="1"/>
  <c r="L84" i="1" s="1"/>
  <c r="M84" i="1" s="1"/>
  <c r="AC69" i="1"/>
  <c r="V69" i="1"/>
  <c r="Z69" i="1" s="1"/>
  <c r="AB69" i="1"/>
  <c r="Q69" i="1"/>
  <c r="O69" i="1" s="1"/>
  <c r="R69" i="1" s="1"/>
  <c r="L69" i="1" s="1"/>
  <c r="M69" i="1" s="1"/>
  <c r="AC100" i="1"/>
  <c r="AB100" i="1"/>
  <c r="V100" i="1"/>
  <c r="Z100" i="1" s="1"/>
  <c r="Q100" i="1"/>
  <c r="O100" i="1" s="1"/>
  <c r="R100" i="1" s="1"/>
  <c r="L100" i="1" s="1"/>
  <c r="M100" i="1" s="1"/>
  <c r="AD141" i="1"/>
  <c r="AD183" i="1"/>
  <c r="AD247" i="1"/>
  <c r="AC284" i="1"/>
  <c r="AD284" i="1" s="1"/>
  <c r="V284" i="1"/>
  <c r="Z284" i="1" s="1"/>
  <c r="AB284" i="1"/>
  <c r="Q284" i="1"/>
  <c r="O284" i="1" s="1"/>
  <c r="R284" i="1" s="1"/>
  <c r="L284" i="1" s="1"/>
  <c r="M284" i="1" s="1"/>
  <c r="AC302" i="1"/>
  <c r="V302" i="1"/>
  <c r="Z302" i="1" s="1"/>
  <c r="Q302" i="1"/>
  <c r="O302" i="1" s="1"/>
  <c r="R302" i="1" s="1"/>
  <c r="L302" i="1" s="1"/>
  <c r="M302" i="1" s="1"/>
  <c r="AB302" i="1"/>
  <c r="V305" i="1"/>
  <c r="Z305" i="1" s="1"/>
  <c r="AC305" i="1"/>
  <c r="AB305" i="1"/>
  <c r="Q305" i="1"/>
  <c r="O305" i="1" s="1"/>
  <c r="R305" i="1" s="1"/>
  <c r="L305" i="1" s="1"/>
  <c r="M305" i="1" s="1"/>
  <c r="V106" i="1"/>
  <c r="Z106" i="1" s="1"/>
  <c r="AC106" i="1"/>
  <c r="AB106" i="1"/>
  <c r="Q106" i="1"/>
  <c r="O106" i="1" s="1"/>
  <c r="R106" i="1" s="1"/>
  <c r="L106" i="1" s="1"/>
  <c r="M106" i="1" s="1"/>
  <c r="AC314" i="1"/>
  <c r="AD314" i="1" s="1"/>
  <c r="V314" i="1"/>
  <c r="Z314" i="1" s="1"/>
  <c r="Q314" i="1"/>
  <c r="O314" i="1" s="1"/>
  <c r="R314" i="1" s="1"/>
  <c r="L314" i="1" s="1"/>
  <c r="M314" i="1" s="1"/>
  <c r="AB314" i="1"/>
  <c r="V122" i="1"/>
  <c r="Z122" i="1" s="1"/>
  <c r="AC122" i="1"/>
  <c r="AB122" i="1"/>
  <c r="Q122" i="1"/>
  <c r="O122" i="1" s="1"/>
  <c r="R122" i="1" s="1"/>
  <c r="L122" i="1" s="1"/>
  <c r="M122" i="1" s="1"/>
  <c r="AC356" i="1"/>
  <c r="AD356" i="1" s="1"/>
  <c r="V356" i="1"/>
  <c r="Z356" i="1" s="1"/>
  <c r="Q356" i="1"/>
  <c r="O356" i="1" s="1"/>
  <c r="R356" i="1" s="1"/>
  <c r="L356" i="1" s="1"/>
  <c r="M356" i="1" s="1"/>
  <c r="AB356" i="1"/>
  <c r="AC177" i="1"/>
  <c r="V177" i="1"/>
  <c r="Z177" i="1" s="1"/>
  <c r="AB177" i="1"/>
  <c r="Q177" i="1"/>
  <c r="O177" i="1" s="1"/>
  <c r="R177" i="1" s="1"/>
  <c r="L177" i="1" s="1"/>
  <c r="M177" i="1" s="1"/>
  <c r="AC388" i="1"/>
  <c r="AD388" i="1" s="1"/>
  <c r="Q388" i="1"/>
  <c r="O388" i="1" s="1"/>
  <c r="R388" i="1" s="1"/>
  <c r="L388" i="1" s="1"/>
  <c r="M388" i="1" s="1"/>
  <c r="V388" i="1"/>
  <c r="Z388" i="1" s="1"/>
  <c r="AB388" i="1"/>
  <c r="AD31" i="1"/>
  <c r="V75" i="1"/>
  <c r="Z75" i="1" s="1"/>
  <c r="AC75" i="1"/>
  <c r="AB75" i="1"/>
  <c r="Q75" i="1"/>
  <c r="O75" i="1" s="1"/>
  <c r="R75" i="1" s="1"/>
  <c r="L75" i="1" s="1"/>
  <c r="M75" i="1" s="1"/>
  <c r="AC173" i="1"/>
  <c r="V173" i="1"/>
  <c r="Z173" i="1" s="1"/>
  <c r="AB173" i="1"/>
  <c r="Q173" i="1"/>
  <c r="O173" i="1" s="1"/>
  <c r="R173" i="1" s="1"/>
  <c r="L173" i="1" s="1"/>
  <c r="M173" i="1" s="1"/>
  <c r="V303" i="1"/>
  <c r="Z303" i="1" s="1"/>
  <c r="AC303" i="1"/>
  <c r="Q303" i="1"/>
  <c r="O303" i="1" s="1"/>
  <c r="R303" i="1" s="1"/>
  <c r="L303" i="1" s="1"/>
  <c r="M303" i="1" s="1"/>
  <c r="AB303" i="1"/>
  <c r="AC34" i="1"/>
  <c r="V34" i="1"/>
  <c r="Z34" i="1" s="1"/>
  <c r="AB34" i="1"/>
  <c r="Q34" i="1"/>
  <c r="O34" i="1" s="1"/>
  <c r="R34" i="1" s="1"/>
  <c r="L34" i="1" s="1"/>
  <c r="M34" i="1" s="1"/>
  <c r="AC61" i="1"/>
  <c r="AB61" i="1"/>
  <c r="V61" i="1"/>
  <c r="Z61" i="1" s="1"/>
  <c r="Q61" i="1"/>
  <c r="O61" i="1" s="1"/>
  <c r="R61" i="1" s="1"/>
  <c r="L61" i="1" s="1"/>
  <c r="M61" i="1" s="1"/>
  <c r="AD20" i="1"/>
  <c r="AC154" i="1"/>
  <c r="AB154" i="1"/>
  <c r="V154" i="1"/>
  <c r="Z154" i="1" s="1"/>
  <c r="Q154" i="1"/>
  <c r="O154" i="1" s="1"/>
  <c r="R154" i="1" s="1"/>
  <c r="L154" i="1" s="1"/>
  <c r="M154" i="1" s="1"/>
  <c r="AD66" i="1"/>
  <c r="AD246" i="1"/>
  <c r="AD202" i="1"/>
  <c r="AC217" i="1"/>
  <c r="V217" i="1"/>
  <c r="Z217" i="1" s="1"/>
  <c r="AB217" i="1"/>
  <c r="Q217" i="1"/>
  <c r="O217" i="1" s="1"/>
  <c r="R217" i="1" s="1"/>
  <c r="L217" i="1" s="1"/>
  <c r="M217" i="1" s="1"/>
  <c r="AD352" i="1"/>
  <c r="AC338" i="1"/>
  <c r="V338" i="1"/>
  <c r="Z338" i="1" s="1"/>
  <c r="AB338" i="1"/>
  <c r="Q338" i="1"/>
  <c r="O338" i="1" s="1"/>
  <c r="R338" i="1" s="1"/>
  <c r="L338" i="1" s="1"/>
  <c r="M338" i="1" s="1"/>
  <c r="AC295" i="1"/>
  <c r="AB295" i="1"/>
  <c r="V295" i="1"/>
  <c r="Z295" i="1" s="1"/>
  <c r="Q295" i="1"/>
  <c r="O295" i="1" s="1"/>
  <c r="R295" i="1" s="1"/>
  <c r="L295" i="1" s="1"/>
  <c r="M295" i="1" s="1"/>
  <c r="AD24" i="1"/>
  <c r="AC168" i="1"/>
  <c r="AD168" i="1" s="1"/>
  <c r="V168" i="1"/>
  <c r="Z168" i="1" s="1"/>
  <c r="Q168" i="1"/>
  <c r="O168" i="1" s="1"/>
  <c r="R168" i="1" s="1"/>
  <c r="L168" i="1" s="1"/>
  <c r="M168" i="1" s="1"/>
  <c r="AB168" i="1"/>
  <c r="AD90" i="1"/>
  <c r="AD114" i="1"/>
  <c r="AD325" i="1"/>
  <c r="AC329" i="1"/>
  <c r="AD329" i="1" s="1"/>
  <c r="V329" i="1"/>
  <c r="Z329" i="1" s="1"/>
  <c r="Q329" i="1"/>
  <c r="O329" i="1" s="1"/>
  <c r="R329" i="1" s="1"/>
  <c r="L329" i="1" s="1"/>
  <c r="M329" i="1" s="1"/>
  <c r="AB329" i="1"/>
  <c r="AD364" i="1"/>
  <c r="V130" i="1"/>
  <c r="Z130" i="1" s="1"/>
  <c r="AC130" i="1"/>
  <c r="Q130" i="1"/>
  <c r="O130" i="1" s="1"/>
  <c r="R130" i="1" s="1"/>
  <c r="L130" i="1" s="1"/>
  <c r="M130" i="1" s="1"/>
  <c r="AB130" i="1"/>
  <c r="AC139" i="1"/>
  <c r="AD139" i="1" s="1"/>
  <c r="V139" i="1"/>
  <c r="Z139" i="1" s="1"/>
  <c r="AB139" i="1"/>
  <c r="Q139" i="1"/>
  <c r="O139" i="1" s="1"/>
  <c r="R139" i="1" s="1"/>
  <c r="L139" i="1" s="1"/>
  <c r="M139" i="1" s="1"/>
  <c r="AC193" i="1"/>
  <c r="V193" i="1"/>
  <c r="Z193" i="1" s="1"/>
  <c r="AB193" i="1"/>
  <c r="Q193" i="1"/>
  <c r="O193" i="1" s="1"/>
  <c r="R193" i="1" s="1"/>
  <c r="L193" i="1" s="1"/>
  <c r="M193" i="1" s="1"/>
  <c r="AC160" i="1"/>
  <c r="AD160" i="1" s="1"/>
  <c r="V160" i="1"/>
  <c r="Z160" i="1" s="1"/>
  <c r="Q160" i="1"/>
  <c r="O160" i="1" s="1"/>
  <c r="R160" i="1" s="1"/>
  <c r="L160" i="1" s="1"/>
  <c r="M160" i="1" s="1"/>
  <c r="AB160" i="1"/>
  <c r="AC57" i="1"/>
  <c r="V57" i="1"/>
  <c r="Z57" i="1" s="1"/>
  <c r="AB57" i="1"/>
  <c r="Q57" i="1"/>
  <c r="O57" i="1" s="1"/>
  <c r="R57" i="1" s="1"/>
  <c r="L57" i="1" s="1"/>
  <c r="M57" i="1" s="1"/>
  <c r="AC224" i="1"/>
  <c r="AD224" i="1" s="1"/>
  <c r="V224" i="1"/>
  <c r="Z224" i="1" s="1"/>
  <c r="Q224" i="1"/>
  <c r="O224" i="1" s="1"/>
  <c r="R224" i="1" s="1"/>
  <c r="L224" i="1" s="1"/>
  <c r="M224" i="1" s="1"/>
  <c r="AB224" i="1"/>
  <c r="AC349" i="1"/>
  <c r="AB349" i="1"/>
  <c r="V349" i="1"/>
  <c r="Z349" i="1" s="1"/>
  <c r="Q349" i="1"/>
  <c r="O349" i="1" s="1"/>
  <c r="R349" i="1" s="1"/>
  <c r="L349" i="1" s="1"/>
  <c r="M349" i="1" s="1"/>
  <c r="AC201" i="1"/>
  <c r="AD201" i="1" s="1"/>
  <c r="V201" i="1"/>
  <c r="Z201" i="1" s="1"/>
  <c r="AB201" i="1"/>
  <c r="Q201" i="1"/>
  <c r="O201" i="1" s="1"/>
  <c r="R201" i="1" s="1"/>
  <c r="L201" i="1" s="1"/>
  <c r="M201" i="1" s="1"/>
  <c r="V351" i="1"/>
  <c r="Z351" i="1" s="1"/>
  <c r="AC351" i="1"/>
  <c r="Q351" i="1"/>
  <c r="O351" i="1" s="1"/>
  <c r="R351" i="1" s="1"/>
  <c r="L351" i="1" s="1"/>
  <c r="M351" i="1" s="1"/>
  <c r="AB351" i="1"/>
  <c r="AC205" i="1"/>
  <c r="AD205" i="1" s="1"/>
  <c r="V205" i="1"/>
  <c r="Z205" i="1" s="1"/>
  <c r="AB205" i="1"/>
  <c r="Q205" i="1"/>
  <c r="O205" i="1" s="1"/>
  <c r="R205" i="1" s="1"/>
  <c r="L205" i="1" s="1"/>
  <c r="M205" i="1" s="1"/>
  <c r="AC341" i="1"/>
  <c r="AB341" i="1"/>
  <c r="V341" i="1"/>
  <c r="Z341" i="1" s="1"/>
  <c r="Q341" i="1"/>
  <c r="O341" i="1" s="1"/>
  <c r="R341" i="1" s="1"/>
  <c r="L341" i="1" s="1"/>
  <c r="M341" i="1" s="1"/>
  <c r="AC220" i="1"/>
  <c r="AD220" i="1" s="1"/>
  <c r="V220" i="1"/>
  <c r="Z220" i="1" s="1"/>
  <c r="AB220" i="1"/>
  <c r="Q220" i="1"/>
  <c r="O220" i="1" s="1"/>
  <c r="R220" i="1" s="1"/>
  <c r="L220" i="1" s="1"/>
  <c r="M220" i="1" s="1"/>
  <c r="V249" i="1"/>
  <c r="Z249" i="1" s="1"/>
  <c r="AC249" i="1"/>
  <c r="Q249" i="1"/>
  <c r="O249" i="1" s="1"/>
  <c r="R249" i="1" s="1"/>
  <c r="L249" i="1" s="1"/>
  <c r="M249" i="1" s="1"/>
  <c r="AB249" i="1"/>
  <c r="AC311" i="1"/>
  <c r="AB311" i="1"/>
  <c r="V311" i="1"/>
  <c r="Z311" i="1" s="1"/>
  <c r="Q311" i="1"/>
  <c r="O311" i="1" s="1"/>
  <c r="R311" i="1" s="1"/>
  <c r="L311" i="1" s="1"/>
  <c r="M311" i="1" s="1"/>
  <c r="AD319" i="1"/>
  <c r="AD16" i="1"/>
  <c r="V91" i="1"/>
  <c r="Z91" i="1" s="1"/>
  <c r="AC91" i="1"/>
  <c r="Q91" i="1"/>
  <c r="O91" i="1" s="1"/>
  <c r="R91" i="1" s="1"/>
  <c r="L91" i="1" s="1"/>
  <c r="M91" i="1" s="1"/>
  <c r="AB91" i="1"/>
  <c r="AC96" i="1"/>
  <c r="V96" i="1"/>
  <c r="Z96" i="1" s="1"/>
  <c r="Q96" i="1"/>
  <c r="O96" i="1" s="1"/>
  <c r="R96" i="1" s="1"/>
  <c r="L96" i="1" s="1"/>
  <c r="M96" i="1" s="1"/>
  <c r="AB96" i="1"/>
  <c r="AC333" i="1"/>
  <c r="V333" i="1"/>
  <c r="Z333" i="1" s="1"/>
  <c r="Q333" i="1"/>
  <c r="O333" i="1" s="1"/>
  <c r="R333" i="1" s="1"/>
  <c r="L333" i="1" s="1"/>
  <c r="M333" i="1" s="1"/>
  <c r="AB333" i="1"/>
  <c r="AD256" i="1"/>
  <c r="AD108" i="1"/>
  <c r="AD109" i="1"/>
  <c r="AD77" i="1"/>
  <c r="AC208" i="1"/>
  <c r="V208" i="1"/>
  <c r="Z208" i="1" s="1"/>
  <c r="Q208" i="1"/>
  <c r="O208" i="1" s="1"/>
  <c r="R208" i="1" s="1"/>
  <c r="L208" i="1" s="1"/>
  <c r="M208" i="1" s="1"/>
  <c r="AB208" i="1"/>
  <c r="AC336" i="1"/>
  <c r="V336" i="1"/>
  <c r="Z336" i="1" s="1"/>
  <c r="AB336" i="1"/>
  <c r="Q336" i="1"/>
  <c r="O336" i="1" s="1"/>
  <c r="R336" i="1" s="1"/>
  <c r="L336" i="1" s="1"/>
  <c r="M336" i="1" s="1"/>
  <c r="AD48" i="1"/>
  <c r="AC26" i="1"/>
  <c r="AD26" i="1" s="1"/>
  <c r="V26" i="1"/>
  <c r="Z26" i="1" s="1"/>
  <c r="Q26" i="1"/>
  <c r="O26" i="1" s="1"/>
  <c r="R26" i="1" s="1"/>
  <c r="L26" i="1" s="1"/>
  <c r="M26" i="1" s="1"/>
  <c r="AB26" i="1"/>
  <c r="Q238" i="1"/>
  <c r="O238" i="1" s="1"/>
  <c r="R238" i="1" s="1"/>
  <c r="L238" i="1" s="1"/>
  <c r="M238" i="1" s="1"/>
  <c r="AC238" i="1"/>
  <c r="V238" i="1"/>
  <c r="Z238" i="1" s="1"/>
  <c r="AB238" i="1"/>
  <c r="AD321" i="1"/>
  <c r="AC335" i="1"/>
  <c r="AD335" i="1" s="1"/>
  <c r="V335" i="1"/>
  <c r="Z335" i="1" s="1"/>
  <c r="Q335" i="1"/>
  <c r="O335" i="1" s="1"/>
  <c r="R335" i="1" s="1"/>
  <c r="L335" i="1" s="1"/>
  <c r="M335" i="1" s="1"/>
  <c r="AB335" i="1"/>
  <c r="AD357" i="1"/>
  <c r="AD239" i="1"/>
  <c r="AD237" i="1"/>
  <c r="AC279" i="1"/>
  <c r="AD279" i="1" s="1"/>
  <c r="V279" i="1"/>
  <c r="Z279" i="1" s="1"/>
  <c r="Q279" i="1"/>
  <c r="O279" i="1" s="1"/>
  <c r="R279" i="1" s="1"/>
  <c r="L279" i="1" s="1"/>
  <c r="M279" i="1" s="1"/>
  <c r="AB279" i="1"/>
  <c r="AD218" i="1"/>
  <c r="AC323" i="1"/>
  <c r="AB323" i="1"/>
  <c r="V323" i="1"/>
  <c r="Z323" i="1" s="1"/>
  <c r="Q323" i="1"/>
  <c r="O323" i="1" s="1"/>
  <c r="R323" i="1" s="1"/>
  <c r="L323" i="1" s="1"/>
  <c r="M323" i="1" s="1"/>
  <c r="AD116" i="1"/>
  <c r="AC327" i="1"/>
  <c r="AD327" i="1" s="1"/>
  <c r="V327" i="1"/>
  <c r="Z327" i="1" s="1"/>
  <c r="Q327" i="1"/>
  <c r="O327" i="1" s="1"/>
  <c r="R327" i="1" s="1"/>
  <c r="L327" i="1" s="1"/>
  <c r="M327" i="1" s="1"/>
  <c r="AB327" i="1"/>
  <c r="AD97" i="1"/>
  <c r="AC185" i="1"/>
  <c r="V185" i="1"/>
  <c r="Z185" i="1" s="1"/>
  <c r="AB185" i="1"/>
  <c r="Q185" i="1"/>
  <c r="O185" i="1" s="1"/>
  <c r="R185" i="1" s="1"/>
  <c r="L185" i="1" s="1"/>
  <c r="M185" i="1" s="1"/>
  <c r="AD151" i="1"/>
  <c r="AC197" i="1"/>
  <c r="V197" i="1"/>
  <c r="Z197" i="1" s="1"/>
  <c r="Q197" i="1"/>
  <c r="O197" i="1" s="1"/>
  <c r="R197" i="1" s="1"/>
  <c r="L197" i="1" s="1"/>
  <c r="M197" i="1" s="1"/>
  <c r="AB197" i="1"/>
  <c r="AD64" i="1"/>
  <c r="AC147" i="1"/>
  <c r="AD147" i="1" s="1"/>
  <c r="V147" i="1"/>
  <c r="Z147" i="1" s="1"/>
  <c r="Q147" i="1"/>
  <c r="O147" i="1" s="1"/>
  <c r="R147" i="1" s="1"/>
  <c r="L147" i="1" s="1"/>
  <c r="M147" i="1" s="1"/>
  <c r="AB147" i="1"/>
  <c r="AD210" i="1"/>
  <c r="AD172" i="1"/>
  <c r="AC380" i="1"/>
  <c r="V380" i="1"/>
  <c r="Z380" i="1" s="1"/>
  <c r="Q380" i="1"/>
  <c r="O380" i="1" s="1"/>
  <c r="R380" i="1" s="1"/>
  <c r="L380" i="1" s="1"/>
  <c r="M380" i="1" s="1"/>
  <c r="AB380" i="1"/>
  <c r="AC107" i="1"/>
  <c r="V107" i="1"/>
  <c r="Z107" i="1" s="1"/>
  <c r="AB107" i="1"/>
  <c r="Q107" i="1"/>
  <c r="O107" i="1" s="1"/>
  <c r="R107" i="1" s="1"/>
  <c r="L107" i="1" s="1"/>
  <c r="M107" i="1" s="1"/>
  <c r="AD67" i="1"/>
  <c r="AD219" i="1"/>
  <c r="AC233" i="1"/>
  <c r="AD233" i="1" s="1"/>
  <c r="V233" i="1"/>
  <c r="Z233" i="1" s="1"/>
  <c r="AB233" i="1"/>
  <c r="Q233" i="1"/>
  <c r="O233" i="1" s="1"/>
  <c r="R233" i="1" s="1"/>
  <c r="L233" i="1" s="1"/>
  <c r="M233" i="1" s="1"/>
  <c r="AC296" i="1"/>
  <c r="V296" i="1"/>
  <c r="Z296" i="1" s="1"/>
  <c r="AB296" i="1"/>
  <c r="Q296" i="1"/>
  <c r="O296" i="1" s="1"/>
  <c r="R296" i="1" s="1"/>
  <c r="L296" i="1" s="1"/>
  <c r="M296" i="1" s="1"/>
  <c r="AD268" i="1"/>
  <c r="AC282" i="1"/>
  <c r="AD282" i="1" s="1"/>
  <c r="V282" i="1"/>
  <c r="Z282" i="1" s="1"/>
  <c r="Q282" i="1"/>
  <c r="O282" i="1" s="1"/>
  <c r="R282" i="1" s="1"/>
  <c r="L282" i="1" s="1"/>
  <c r="M282" i="1" s="1"/>
  <c r="AB282" i="1"/>
  <c r="AC42" i="1"/>
  <c r="V42" i="1"/>
  <c r="Z42" i="1" s="1"/>
  <c r="AB42" i="1"/>
  <c r="Q42" i="1"/>
  <c r="O42" i="1" s="1"/>
  <c r="R42" i="1" s="1"/>
  <c r="L42" i="1" s="1"/>
  <c r="M42" i="1" s="1"/>
  <c r="AC22" i="1"/>
  <c r="AD22" i="1" s="1"/>
  <c r="V22" i="1"/>
  <c r="Z22" i="1" s="1"/>
  <c r="Q22" i="1"/>
  <c r="O22" i="1" s="1"/>
  <c r="R22" i="1" s="1"/>
  <c r="L22" i="1" s="1"/>
  <c r="M22" i="1" s="1"/>
  <c r="AB22" i="1"/>
  <c r="AC214" i="1"/>
  <c r="V214" i="1"/>
  <c r="Z214" i="1" s="1"/>
  <c r="AB214" i="1"/>
  <c r="Q214" i="1"/>
  <c r="O214" i="1" s="1"/>
  <c r="R214" i="1" s="1"/>
  <c r="L214" i="1" s="1"/>
  <c r="M214" i="1" s="1"/>
  <c r="AC376" i="1"/>
  <c r="AD376" i="1" s="1"/>
  <c r="V376" i="1"/>
  <c r="Z376" i="1" s="1"/>
  <c r="Q376" i="1"/>
  <c r="O376" i="1" s="1"/>
  <c r="R376" i="1" s="1"/>
  <c r="L376" i="1" s="1"/>
  <c r="M376" i="1" s="1"/>
  <c r="AB376" i="1"/>
  <c r="AC169" i="1"/>
  <c r="V169" i="1"/>
  <c r="Z169" i="1" s="1"/>
  <c r="Q169" i="1"/>
  <c r="O169" i="1" s="1"/>
  <c r="R169" i="1" s="1"/>
  <c r="L169" i="1" s="1"/>
  <c r="M169" i="1" s="1"/>
  <c r="AB169" i="1"/>
  <c r="AC383" i="1"/>
  <c r="AD383" i="1" s="1"/>
  <c r="V383" i="1"/>
  <c r="Z383" i="1" s="1"/>
  <c r="Q383" i="1"/>
  <c r="O383" i="1" s="1"/>
  <c r="R383" i="1" s="1"/>
  <c r="L383" i="1" s="1"/>
  <c r="M383" i="1" s="1"/>
  <c r="AB383" i="1"/>
  <c r="AD361" i="1"/>
  <c r="AC306" i="1"/>
  <c r="V306" i="1"/>
  <c r="Z306" i="1" s="1"/>
  <c r="Q306" i="1"/>
  <c r="O306" i="1" s="1"/>
  <c r="R306" i="1" s="1"/>
  <c r="L306" i="1" s="1"/>
  <c r="M306" i="1" s="1"/>
  <c r="AB306" i="1"/>
  <c r="AC165" i="1"/>
  <c r="AB165" i="1"/>
  <c r="V165" i="1"/>
  <c r="Z165" i="1" s="1"/>
  <c r="Q165" i="1"/>
  <c r="O165" i="1" s="1"/>
  <c r="R165" i="1" s="1"/>
  <c r="L165" i="1" s="1"/>
  <c r="M165" i="1" s="1"/>
  <c r="AC385" i="1"/>
  <c r="V385" i="1"/>
  <c r="Z385" i="1" s="1"/>
  <c r="AB385" i="1"/>
  <c r="Q385" i="1"/>
  <c r="O385" i="1" s="1"/>
  <c r="R385" i="1" s="1"/>
  <c r="L385" i="1" s="1"/>
  <c r="M385" i="1" s="1"/>
  <c r="AC365" i="1"/>
  <c r="V365" i="1"/>
  <c r="Z365" i="1" s="1"/>
  <c r="AB365" i="1"/>
  <c r="Q365" i="1"/>
  <c r="O365" i="1" s="1"/>
  <c r="R365" i="1" s="1"/>
  <c r="L365" i="1" s="1"/>
  <c r="M365" i="1" s="1"/>
  <c r="AD27" i="1"/>
  <c r="AC182" i="1"/>
  <c r="AB182" i="1"/>
  <c r="V182" i="1"/>
  <c r="Z182" i="1" s="1"/>
  <c r="Q182" i="1"/>
  <c r="O182" i="1" s="1"/>
  <c r="R182" i="1" s="1"/>
  <c r="L182" i="1" s="1"/>
  <c r="M182" i="1" s="1"/>
  <c r="AC283" i="1"/>
  <c r="V283" i="1"/>
  <c r="Z283" i="1" s="1"/>
  <c r="Q283" i="1"/>
  <c r="O283" i="1" s="1"/>
  <c r="R283" i="1" s="1"/>
  <c r="L283" i="1" s="1"/>
  <c r="M283" i="1" s="1"/>
  <c r="AB283" i="1"/>
  <c r="V146" i="1"/>
  <c r="Z146" i="1" s="1"/>
  <c r="AC146" i="1"/>
  <c r="AB146" i="1"/>
  <c r="Q146" i="1"/>
  <c r="O146" i="1" s="1"/>
  <c r="R146" i="1" s="1"/>
  <c r="L146" i="1" s="1"/>
  <c r="M146" i="1" s="1"/>
  <c r="AD17" i="1"/>
  <c r="AC198" i="1"/>
  <c r="V198" i="1"/>
  <c r="Z198" i="1" s="1"/>
  <c r="AB198" i="1"/>
  <c r="Q198" i="1"/>
  <c r="O198" i="1" s="1"/>
  <c r="R198" i="1" s="1"/>
  <c r="L198" i="1" s="1"/>
  <c r="M198" i="1" s="1"/>
  <c r="AC157" i="1"/>
  <c r="AB157" i="1"/>
  <c r="V157" i="1"/>
  <c r="Z157" i="1" s="1"/>
  <c r="Q157" i="1"/>
  <c r="O157" i="1" s="1"/>
  <c r="R157" i="1" s="1"/>
  <c r="L157" i="1" s="1"/>
  <c r="M157" i="1" s="1"/>
  <c r="AD36" i="1"/>
  <c r="AC204" i="1"/>
  <c r="V204" i="1"/>
  <c r="Z204" i="1" s="1"/>
  <c r="Q204" i="1"/>
  <c r="O204" i="1" s="1"/>
  <c r="R204" i="1" s="1"/>
  <c r="L204" i="1" s="1"/>
  <c r="M204" i="1" s="1"/>
  <c r="AB204" i="1"/>
  <c r="AC228" i="1"/>
  <c r="AD228" i="1" s="1"/>
  <c r="V228" i="1"/>
  <c r="Z228" i="1" s="1"/>
  <c r="Q228" i="1"/>
  <c r="O228" i="1" s="1"/>
  <c r="R228" i="1" s="1"/>
  <c r="L228" i="1" s="1"/>
  <c r="M228" i="1" s="1"/>
  <c r="AB228" i="1"/>
  <c r="AD316" i="1"/>
  <c r="AC76" i="1"/>
  <c r="V76" i="1"/>
  <c r="Z76" i="1" s="1"/>
  <c r="Q76" i="1"/>
  <c r="O76" i="1" s="1"/>
  <c r="R76" i="1" s="1"/>
  <c r="L76" i="1" s="1"/>
  <c r="M76" i="1" s="1"/>
  <c r="AB76" i="1"/>
  <c r="V257" i="1"/>
  <c r="Z257" i="1" s="1"/>
  <c r="AC257" i="1"/>
  <c r="Q257" i="1"/>
  <c r="O257" i="1" s="1"/>
  <c r="R257" i="1" s="1"/>
  <c r="L257" i="1" s="1"/>
  <c r="M257" i="1" s="1"/>
  <c r="AB257" i="1"/>
  <c r="AC192" i="1"/>
  <c r="V192" i="1"/>
  <c r="Z192" i="1" s="1"/>
  <c r="Q192" i="1"/>
  <c r="O192" i="1" s="1"/>
  <c r="R192" i="1" s="1"/>
  <c r="L192" i="1" s="1"/>
  <c r="M192" i="1" s="1"/>
  <c r="AB192" i="1"/>
  <c r="AC371" i="1"/>
  <c r="V371" i="1"/>
  <c r="Z371" i="1" s="1"/>
  <c r="Q371" i="1"/>
  <c r="O371" i="1" s="1"/>
  <c r="R371" i="1" s="1"/>
  <c r="L371" i="1" s="1"/>
  <c r="M371" i="1" s="1"/>
  <c r="AB371" i="1"/>
  <c r="V56" i="1"/>
  <c r="Z56" i="1" s="1"/>
  <c r="AC56" i="1"/>
  <c r="AB56" i="1"/>
  <c r="Q56" i="1"/>
  <c r="O56" i="1" s="1"/>
  <c r="R56" i="1" s="1"/>
  <c r="L56" i="1" s="1"/>
  <c r="M56" i="1" s="1"/>
  <c r="AD229" i="1"/>
  <c r="AD242" i="1"/>
  <c r="AD275" i="1"/>
  <c r="AD315" i="1"/>
  <c r="V359" i="1"/>
  <c r="Z359" i="1" s="1"/>
  <c r="AC359" i="1"/>
  <c r="Q359" i="1"/>
  <c r="O359" i="1" s="1"/>
  <c r="R359" i="1" s="1"/>
  <c r="L359" i="1" s="1"/>
  <c r="M359" i="1" s="1"/>
  <c r="AB359" i="1"/>
  <c r="AD28" i="1"/>
  <c r="AD161" i="1"/>
  <c r="AD235" i="1"/>
  <c r="AD53" i="1"/>
  <c r="AD274" i="1"/>
  <c r="AD60" i="1"/>
  <c r="AC80" i="1"/>
  <c r="AD80" i="1" s="1"/>
  <c r="V80" i="1"/>
  <c r="Z80" i="1" s="1"/>
  <c r="Q80" i="1"/>
  <c r="O80" i="1" s="1"/>
  <c r="R80" i="1" s="1"/>
  <c r="L80" i="1" s="1"/>
  <c r="M80" i="1" s="1"/>
  <c r="AB80" i="1"/>
  <c r="AC230" i="1"/>
  <c r="V230" i="1"/>
  <c r="Z230" i="1" s="1"/>
  <c r="AB230" i="1"/>
  <c r="Q230" i="1"/>
  <c r="O230" i="1" s="1"/>
  <c r="R230" i="1" s="1"/>
  <c r="L230" i="1" s="1"/>
  <c r="M230" i="1" s="1"/>
  <c r="AD211" i="1"/>
  <c r="AB334" i="1"/>
  <c r="AC334" i="1"/>
  <c r="V334" i="1"/>
  <c r="Z334" i="1" s="1"/>
  <c r="Q334" i="1"/>
  <c r="O334" i="1" s="1"/>
  <c r="R334" i="1" s="1"/>
  <c r="L334" i="1" s="1"/>
  <c r="M334" i="1" s="1"/>
  <c r="AD196" i="1"/>
  <c r="AD367" i="1"/>
  <c r="AD380" i="1" l="1"/>
  <c r="AD276" i="1"/>
  <c r="AD170" i="1"/>
  <c r="AD146" i="1"/>
  <c r="AD359" i="1"/>
  <c r="AD76" i="1"/>
  <c r="AD333" i="1"/>
  <c r="AD254" i="1"/>
  <c r="AD157" i="1"/>
  <c r="AD91" i="1"/>
  <c r="AD338" i="1"/>
  <c r="AD18" i="1"/>
  <c r="AD192" i="1"/>
  <c r="AD306" i="1"/>
  <c r="AD123" i="1"/>
  <c r="AD299" i="1"/>
  <c r="AD257" i="1"/>
  <c r="AD311" i="1"/>
  <c r="AD369" i="1"/>
  <c r="AD303" i="1"/>
  <c r="AD162" i="1"/>
  <c r="AD288" i="1"/>
  <c r="AD88" i="1"/>
  <c r="AD208" i="1"/>
  <c r="AD334" i="1"/>
  <c r="AD371" i="1"/>
  <c r="AD365" i="1"/>
  <c r="AD165" i="1"/>
  <c r="AD107" i="1"/>
  <c r="AD336" i="1"/>
  <c r="AD96" i="1"/>
  <c r="AD217" i="1"/>
  <c r="AD34" i="1"/>
  <c r="AD173" i="1"/>
  <c r="AD305" i="1"/>
  <c r="AD100" i="1"/>
  <c r="AD84" i="1"/>
  <c r="AD281" i="1"/>
  <c r="AD379" i="1"/>
  <c r="AD266" i="1"/>
  <c r="AD182" i="1"/>
  <c r="AD194" i="1"/>
  <c r="AD75" i="1"/>
  <c r="AD328" i="1"/>
  <c r="AD61" i="1"/>
  <c r="AD302" i="1"/>
  <c r="AD56" i="1"/>
  <c r="AD385" i="1"/>
  <c r="AD185" i="1"/>
  <c r="AD122" i="1"/>
  <c r="AD106" i="1"/>
  <c r="AD69" i="1"/>
  <c r="AD310" i="1"/>
  <c r="AD384" i="1"/>
  <c r="AD320" i="1"/>
  <c r="AD204" i="1"/>
  <c r="AD169" i="1"/>
  <c r="AD214" i="1"/>
  <c r="AD42" i="1"/>
  <c r="AD249" i="1"/>
  <c r="AD351" i="1"/>
  <c r="AD130" i="1"/>
  <c r="AD177" i="1"/>
  <c r="AD331" i="1"/>
  <c r="AD287" i="1"/>
  <c r="AD212" i="1"/>
  <c r="AD309" i="1"/>
  <c r="AD82" i="1"/>
  <c r="AD230" i="1"/>
  <c r="AD198" i="1"/>
  <c r="AD296" i="1"/>
  <c r="AD323" i="1"/>
  <c r="AD238" i="1"/>
  <c r="AD341" i="1"/>
  <c r="AD349" i="1"/>
  <c r="AD57" i="1"/>
  <c r="AD193" i="1"/>
  <c r="AD98" i="1"/>
  <c r="AD225" i="1"/>
  <c r="AD68" i="1"/>
  <c r="AD283" i="1"/>
  <c r="AD197" i="1"/>
  <c r="AD295" i="1"/>
  <c r="AD154" i="1"/>
  <c r="AD250" i="1"/>
  <c r="AD344" i="1"/>
  <c r="AD265" i="1"/>
  <c r="AD92" i="1"/>
  <c r="AD292" i="1"/>
  <c r="AD221" i="1"/>
  <c r="AD300" i="1"/>
  <c r="AD72" i="1"/>
  <c r="AD272" i="1"/>
  <c r="AD346" i="1"/>
  <c r="AD258" i="1"/>
  <c r="AD189" i="1"/>
  <c r="AD271" i="1"/>
  <c r="AD326" i="1"/>
</calcChain>
</file>

<file path=xl/sharedStrings.xml><?xml version="1.0" encoding="utf-8"?>
<sst xmlns="http://schemas.openxmlformats.org/spreadsheetml/2006/main" count="4837" uniqueCount="1109">
  <si>
    <t>File opened</t>
  </si>
  <si>
    <t>2022-12-13 12:08:23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</si>
  <si>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</si>
  <si>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</si>
  <si>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</si>
  <si>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</si>
  <si>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</si>
  <si>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</si>
  <si>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</si>
  <si>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</si>
  <si>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</si>
  <si>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</si>
  <si>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</si>
  <si>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</si>
  <si>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</si>
  <si>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Dec 13 08:47</t>
  </si>
  <si>
    <t>H2O rangematch</t>
  </si>
  <si>
    <t>Tue Dec 13 08:56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</si>
  <si>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</si>
  <si>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</si>
  <si>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</si>
  <si>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</si>
  <si>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</si>
  <si>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</si>
  <si>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</si>
  <si>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</si>
  <si>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</si>
  <si>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12:08:23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</si>
  <si>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</si>
  <si>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</si>
  <si>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</si>
  <si>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</si>
  <si>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</si>
  <si>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</si>
  <si>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</si>
  <si>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</si>
  <si>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</si>
  <si>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</si>
  <si>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</si>
  <si>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</si>
  <si>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</si>
  <si>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</si>
  <si>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</si>
  <si>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</si>
  <si>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</si>
  <si>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</si>
  <si>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</si>
  <si>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</si>
  <si>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</si>
  <si>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</si>
  <si>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</si>
  <si>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</si>
  <si>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</si>
  <si>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</si>
  <si>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</si>
  <si>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</si>
  <si>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</si>
  <si>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</si>
  <si>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</si>
  <si>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</si>
  <si>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</si>
  <si>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</si>
  <si>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</si>
  <si>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</si>
  <si>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</si>
  <si>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</si>
  <si>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</si>
  <si>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</si>
  <si>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</si>
  <si>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</si>
  <si>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</si>
  <si>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</si>
  <si>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</si>
  <si>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</si>
  <si>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</si>
  <si>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</si>
  <si>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</si>
  <si>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</si>
  <si>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</si>
  <si>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</si>
  <si>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3.83626 80.2707 388.919 635.945 893.985 1113.19 1305.77 1418.55</t>
  </si>
  <si>
    <t>Fs_true</t>
  </si>
  <si>
    <t>0.198069 98.9261 400.968 601.178 801.652 1005.59 1200.75 1401.5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</si>
  <si>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</si>
  <si>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</si>
  <si>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</si>
  <si>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</si>
  <si>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</si>
  <si>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</si>
  <si>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</si>
  <si>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</si>
  <si>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</si>
  <si>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</si>
  <si>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</si>
  <si>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</si>
  <si>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</si>
  <si>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</si>
  <si>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</si>
  <si>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</si>
  <si>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</si>
  <si>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</si>
  <si>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</si>
  <si>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</si>
  <si>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</si>
  <si>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</si>
  <si>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</si>
  <si>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</si>
  <si>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</si>
  <si>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</si>
  <si>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</si>
  <si>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</si>
  <si>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</si>
  <si>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</si>
  <si>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</si>
  <si>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</si>
  <si>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</si>
  <si>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</si>
  <si>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</si>
  <si>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</si>
  <si>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</si>
  <si>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</si>
  <si>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</si>
  <si>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</si>
  <si>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</si>
  <si>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</si>
  <si>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</si>
  <si>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</si>
  <si>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</si>
  <si>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</si>
  <si>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</si>
  <si>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</si>
  <si>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</si>
  <si>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</si>
  <si>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</si>
  <si>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</si>
  <si>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</si>
  <si>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</si>
  <si>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</si>
  <si>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</si>
  <si>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</si>
  <si>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</si>
  <si>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</si>
  <si>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</si>
  <si>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</si>
  <si>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</si>
  <si>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</si>
  <si>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</si>
  <si>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</si>
  <si>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</si>
  <si>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</si>
  <si>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</si>
  <si>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</si>
  <si>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</si>
  <si>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</si>
  <si>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</si>
  <si>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</si>
  <si>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</si>
  <si>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</si>
  <si>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</si>
  <si>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</si>
  <si>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</si>
  <si>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</si>
  <si>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</si>
  <si>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</si>
  <si>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</si>
  <si>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</si>
  <si>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</si>
  <si>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</si>
  <si>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</si>
  <si>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</si>
  <si>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</si>
  <si>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</si>
  <si>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</si>
  <si>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</si>
  <si>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</si>
  <si>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</si>
  <si>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</si>
  <si>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</si>
  <si>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</si>
  <si>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</si>
  <si>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</si>
  <si>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</si>
  <si>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</si>
  <si>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</si>
  <si>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</si>
  <si>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</si>
  <si>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</si>
  <si>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</si>
  <si>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</si>
  <si>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</si>
  <si>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</si>
  <si>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</si>
  <si>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</si>
  <si>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</si>
  <si>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</si>
  <si>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</si>
  <si>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</si>
  <si>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</si>
  <si>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</si>
  <si>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</si>
  <si>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</si>
  <si>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</si>
  <si>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</si>
  <si>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</si>
  <si>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</si>
  <si>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</si>
  <si>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</si>
  <si>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</si>
  <si>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</si>
  <si>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</si>
  <si>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</si>
  <si>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</si>
  <si>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</si>
  <si>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</si>
  <si>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</si>
  <si>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</si>
  <si>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</si>
  <si>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</si>
  <si>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</si>
  <si>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</si>
  <si>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</si>
  <si>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</si>
  <si>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</si>
  <si>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</si>
  <si>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</si>
  <si>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</si>
  <si>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</si>
  <si>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</si>
  <si>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</si>
  <si>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</si>
  <si>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</si>
  <si>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</si>
  <si>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</si>
  <si>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</si>
  <si>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</si>
  <si>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</si>
  <si>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</si>
  <si>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</si>
  <si>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</si>
  <si>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</si>
  <si>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</si>
  <si>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</si>
  <si>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</si>
  <si>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</si>
  <si>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</si>
  <si>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</si>
  <si>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</si>
  <si>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</si>
  <si>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</si>
  <si>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</si>
  <si>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</si>
  <si>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</si>
  <si>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</si>
  <si>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</si>
  <si>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</si>
  <si>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</si>
  <si>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</si>
  <si>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</si>
  <si>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</si>
  <si>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</si>
  <si>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</si>
  <si>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</si>
  <si>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</si>
  <si>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</si>
  <si>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</si>
  <si>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</si>
  <si>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</si>
  <si>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</si>
  <si>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</si>
  <si>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</si>
  <si>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</si>
  <si>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</si>
  <si>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</si>
  <si>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</si>
  <si>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</si>
  <si>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</si>
  <si>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</si>
  <si>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</si>
  <si>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</si>
  <si>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</si>
  <si>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</si>
  <si>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</si>
  <si>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</si>
  <si>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</si>
  <si>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</si>
  <si>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</si>
  <si>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</si>
  <si>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</si>
  <si>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</si>
  <si>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</si>
  <si>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</si>
  <si>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</si>
  <si>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</si>
  <si>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</si>
  <si>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</si>
  <si>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</si>
  <si>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</si>
  <si>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</si>
  <si>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</si>
  <si>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</si>
  <si>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</si>
  <si>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</si>
  <si>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</si>
  <si>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</si>
  <si>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</si>
  <si>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</si>
  <si>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</si>
  <si>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</si>
  <si>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</si>
  <si>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</si>
  <si>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</si>
  <si>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</si>
  <si>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</si>
  <si>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</si>
  <si>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</si>
  <si>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</si>
  <si>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</si>
  <si>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</si>
  <si>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</si>
  <si>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</si>
  <si>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</si>
  <si>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</si>
  <si>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</si>
  <si>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</si>
  <si>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</si>
  <si>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</si>
  <si>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</si>
  <si>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</si>
  <si>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</si>
  <si>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</si>
  <si>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</si>
  <si>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</si>
  <si>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</si>
  <si>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</si>
  <si>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</si>
  <si>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</si>
  <si>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</si>
  <si>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</si>
  <si>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</si>
  <si>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</si>
  <si>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</si>
  <si>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</si>
  <si>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</si>
  <si>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</si>
  <si>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</si>
  <si>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</si>
  <si>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</si>
  <si>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</si>
  <si>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</si>
  <si>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</si>
  <si>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</si>
  <si>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</si>
  <si>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</si>
  <si>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20221213 12:10:46</t>
  </si>
  <si>
    <t>12:10:46</t>
  </si>
  <si>
    <t>0: Broadleaf</t>
  </si>
  <si>
    <t>12:01:36</t>
  </si>
  <si>
    <t>1/2</t>
  </si>
  <si>
    <t>00000000</t>
  </si>
  <si>
    <t>iiiiiiii</t>
  </si>
  <si>
    <t>off</t>
  </si>
  <si>
    <t>20221213 12:10:50</t>
  </si>
  <si>
    <t>12:10:50</t>
  </si>
  <si>
    <t>20221213 12:10:54</t>
  </si>
  <si>
    <t>12:10:54</t>
  </si>
  <si>
    <t>20221213 12:10:58</t>
  </si>
  <si>
    <t>12:10:58</t>
  </si>
  <si>
    <t>20221213 12:11:02</t>
  </si>
  <si>
    <t>12:11:02</t>
  </si>
  <si>
    <t>20221213 12:11:06</t>
  </si>
  <si>
    <t>12:11:06</t>
  </si>
  <si>
    <t>20221213 12:11:10</t>
  </si>
  <si>
    <t>12:11:10</t>
  </si>
  <si>
    <t>0/2</t>
  </si>
  <si>
    <t>20221213 12:11:14</t>
  </si>
  <si>
    <t>12:11:14</t>
  </si>
  <si>
    <t>20221213 12:11:18</t>
  </si>
  <si>
    <t>12:11:18</t>
  </si>
  <si>
    <t>20221213 12:11:22</t>
  </si>
  <si>
    <t>12:11:22</t>
  </si>
  <si>
    <t>20221213 12:11:26</t>
  </si>
  <si>
    <t>12:11:26</t>
  </si>
  <si>
    <t>20221213 12:11:30</t>
  </si>
  <si>
    <t>12:11:30</t>
  </si>
  <si>
    <t>20221213 12:11:34</t>
  </si>
  <si>
    <t>12:11:34</t>
  </si>
  <si>
    <t>20221213 12:11:38</t>
  </si>
  <si>
    <t>12:11:38</t>
  </si>
  <si>
    <t>20221213 12:11:42</t>
  </si>
  <si>
    <t>12:11:42</t>
  </si>
  <si>
    <t>20221213 12:11:46</t>
  </si>
  <si>
    <t>12:11:46</t>
  </si>
  <si>
    <t>20221213 12:11:50</t>
  </si>
  <si>
    <t>12:11:50</t>
  </si>
  <si>
    <t>20221213 12:11:54</t>
  </si>
  <si>
    <t>12:11:54</t>
  </si>
  <si>
    <t>20221213 12:11:58</t>
  </si>
  <si>
    <t>12:11:58</t>
  </si>
  <si>
    <t>20221213 12:12:02</t>
  </si>
  <si>
    <t>12:12:02</t>
  </si>
  <si>
    <t>20221213 12:12:06</t>
  </si>
  <si>
    <t>12:12:06</t>
  </si>
  <si>
    <t>20221213 12:12:10</t>
  </si>
  <si>
    <t>12:12:10</t>
  </si>
  <si>
    <t>20221213 12:12:14</t>
  </si>
  <si>
    <t>12:12:14</t>
  </si>
  <si>
    <t>20221213 12:12:18</t>
  </si>
  <si>
    <t>12:12:18</t>
  </si>
  <si>
    <t>20221213 12:12:22</t>
  </si>
  <si>
    <t>12:12:22</t>
  </si>
  <si>
    <t>20221213 12:12:26</t>
  </si>
  <si>
    <t>12:12:26</t>
  </si>
  <si>
    <t>20221213 12:12:30</t>
  </si>
  <si>
    <t>12:12:30</t>
  </si>
  <si>
    <t>20221213 12:12:34</t>
  </si>
  <si>
    <t>12:12:34</t>
  </si>
  <si>
    <t>20221213 12:12:38</t>
  </si>
  <si>
    <t>12:12:38</t>
  </si>
  <si>
    <t>20221213 12:12:42</t>
  </si>
  <si>
    <t>12:12:42</t>
  </si>
  <si>
    <t>20221213 12:12:46</t>
  </si>
  <si>
    <t>12:12:46</t>
  </si>
  <si>
    <t>20221213 12:12:50</t>
  </si>
  <si>
    <t>12:12:50</t>
  </si>
  <si>
    <t>20221213 12:12:54</t>
  </si>
  <si>
    <t>12:12:54</t>
  </si>
  <si>
    <t>20221213 12:12:58</t>
  </si>
  <si>
    <t>12:12:58</t>
  </si>
  <si>
    <t>20221213 12:13:02</t>
  </si>
  <si>
    <t>12:13:02</t>
  </si>
  <si>
    <t>20221213 12:13:06</t>
  </si>
  <si>
    <t>12:13:06</t>
  </si>
  <si>
    <t>20221213 12:13:10</t>
  </si>
  <si>
    <t>12:13:10</t>
  </si>
  <si>
    <t>20221213 12:13:14</t>
  </si>
  <si>
    <t>12:13:14</t>
  </si>
  <si>
    <t>20221213 12:13:18</t>
  </si>
  <si>
    <t>12:13:18</t>
  </si>
  <si>
    <t>20221213 12:13:22</t>
  </si>
  <si>
    <t>12:13:22</t>
  </si>
  <si>
    <t>20221213 12:13:25</t>
  </si>
  <si>
    <t>12:13:25</t>
  </si>
  <si>
    <t>20221213 12:13:29</t>
  </si>
  <si>
    <t>12:13:29</t>
  </si>
  <si>
    <t>20221213 12:13:33</t>
  </si>
  <si>
    <t>12:13:33</t>
  </si>
  <si>
    <t>20221213 12:13:37</t>
  </si>
  <si>
    <t>12:13:37</t>
  </si>
  <si>
    <t>20221213 12:13:41</t>
  </si>
  <si>
    <t>12:13:41</t>
  </si>
  <si>
    <t>20221213 12:13:45</t>
  </si>
  <si>
    <t>12:13:45</t>
  </si>
  <si>
    <t>20221213 12:13:49</t>
  </si>
  <si>
    <t>12:13:49</t>
  </si>
  <si>
    <t>20221213 12:13:53</t>
  </si>
  <si>
    <t>12:13:53</t>
  </si>
  <si>
    <t>20221213 12:13:57</t>
  </si>
  <si>
    <t>12:13:57</t>
  </si>
  <si>
    <t>20221213 12:14:01</t>
  </si>
  <si>
    <t>12:14:01</t>
  </si>
  <si>
    <t>20221213 12:14:05</t>
  </si>
  <si>
    <t>12:14:05</t>
  </si>
  <si>
    <t>20221213 12:14:09</t>
  </si>
  <si>
    <t>12:14:09</t>
  </si>
  <si>
    <t>20221213 12:14:13</t>
  </si>
  <si>
    <t>12:14:13</t>
  </si>
  <si>
    <t>20221213 12:14:17</t>
  </si>
  <si>
    <t>12:14:17</t>
  </si>
  <si>
    <t>20221213 12:14:21</t>
  </si>
  <si>
    <t>12:14:21</t>
  </si>
  <si>
    <t>20221213 12:14:25</t>
  </si>
  <si>
    <t>12:14:25</t>
  </si>
  <si>
    <t>20221213 12:14:29</t>
  </si>
  <si>
    <t>12:14:29</t>
  </si>
  <si>
    <t>20221213 12:14:33</t>
  </si>
  <si>
    <t>12:14:33</t>
  </si>
  <si>
    <t>20221213 12:14:37</t>
  </si>
  <si>
    <t>12:14:37</t>
  </si>
  <si>
    <t>20221213 12:14:41</t>
  </si>
  <si>
    <t>12:14:41</t>
  </si>
  <si>
    <t>20221213 12:14:45</t>
  </si>
  <si>
    <t>12:14:45</t>
  </si>
  <si>
    <t>20221213 12:14:49</t>
  </si>
  <si>
    <t>12:14:49</t>
  </si>
  <si>
    <t>20221213 12:14:53</t>
  </si>
  <si>
    <t>12:14:53</t>
  </si>
  <si>
    <t>20221213 12:14:57</t>
  </si>
  <si>
    <t>12:14:57</t>
  </si>
  <si>
    <t>20221213 12:15:01</t>
  </si>
  <si>
    <t>12:15:01</t>
  </si>
  <si>
    <t>20221213 12:15:05</t>
  </si>
  <si>
    <t>12:15:05</t>
  </si>
  <si>
    <t>20221213 12:15:09</t>
  </si>
  <si>
    <t>12:15:09</t>
  </si>
  <si>
    <t>20221213 12:15:13</t>
  </si>
  <si>
    <t>12:15:13</t>
  </si>
  <si>
    <t>20221213 12:15:17</t>
  </si>
  <si>
    <t>12:15:17</t>
  </si>
  <si>
    <t>20221213 12:15:21</t>
  </si>
  <si>
    <t>12:15:21</t>
  </si>
  <si>
    <t>20221213 12:15:25</t>
  </si>
  <si>
    <t>12:15:25</t>
  </si>
  <si>
    <t>20221213 12:15:29</t>
  </si>
  <si>
    <t>12:15:29</t>
  </si>
  <si>
    <t>20221213 12:15:33</t>
  </si>
  <si>
    <t>12:15:33</t>
  </si>
  <si>
    <t>20221213 12:15:37</t>
  </si>
  <si>
    <t>12:15:37</t>
  </si>
  <si>
    <t>20221213 12:15:41</t>
  </si>
  <si>
    <t>12:15:41</t>
  </si>
  <si>
    <t>20221213 12:15:45</t>
  </si>
  <si>
    <t>12:15:45</t>
  </si>
  <si>
    <t>20221213 12:15:49</t>
  </si>
  <si>
    <t>12:15:49</t>
  </si>
  <si>
    <t>20221213 12:15:53</t>
  </si>
  <si>
    <t>12:15:53</t>
  </si>
  <si>
    <t>2/2</t>
  </si>
  <si>
    <t>20221213 12:15:57</t>
  </si>
  <si>
    <t>12:15:57</t>
  </si>
  <si>
    <t>20221213 12:16:01</t>
  </si>
  <si>
    <t>12:16:01</t>
  </si>
  <si>
    <t>20221213 12:16:05</t>
  </si>
  <si>
    <t>12:16:05</t>
  </si>
  <si>
    <t>20221213 12:16:09</t>
  </si>
  <si>
    <t>12:16:09</t>
  </si>
  <si>
    <t>20221213 12:16:13</t>
  </si>
  <si>
    <t>12:16:13</t>
  </si>
  <si>
    <t>20221213 12:16:17</t>
  </si>
  <si>
    <t>12:16:17</t>
  </si>
  <si>
    <t>20221213 12:16:21</t>
  </si>
  <si>
    <t>12:16:21</t>
  </si>
  <si>
    <t>20221213 12:16:25</t>
  </si>
  <si>
    <t>12:16:25</t>
  </si>
  <si>
    <t>20221213 12:16:29</t>
  </si>
  <si>
    <t>12:16:29</t>
  </si>
  <si>
    <t>20221213 12:16:33</t>
  </si>
  <si>
    <t>12:16:33</t>
  </si>
  <si>
    <t>20221213 12:16:37</t>
  </si>
  <si>
    <t>12:16:37</t>
  </si>
  <si>
    <t>20221213 12:16:41</t>
  </si>
  <si>
    <t>12:16:41</t>
  </si>
  <si>
    <t>20221213 12:16:45</t>
  </si>
  <si>
    <t>12:16:45</t>
  </si>
  <si>
    <t>20221213 12:16:49</t>
  </si>
  <si>
    <t>12:16:49</t>
  </si>
  <si>
    <t>20221213 12:16:53</t>
  </si>
  <si>
    <t>12:16:53</t>
  </si>
  <si>
    <t>20221213 12:16:57</t>
  </si>
  <si>
    <t>12:16:57</t>
  </si>
  <si>
    <t>20221213 12:17:01</t>
  </si>
  <si>
    <t>12:17:01</t>
  </si>
  <si>
    <t>20221213 12:17:05</t>
  </si>
  <si>
    <t>12:17:05</t>
  </si>
  <si>
    <t>20221213 12:17:09</t>
  </si>
  <si>
    <t>12:17:09</t>
  </si>
  <si>
    <t>20221213 12:17:13</t>
  </si>
  <si>
    <t>12:17:13</t>
  </si>
  <si>
    <t>20221213 12:17:17</t>
  </si>
  <si>
    <t>12:17:17</t>
  </si>
  <si>
    <t>20221213 12:17:21</t>
  </si>
  <si>
    <t>12:17:21</t>
  </si>
  <si>
    <t>20221213 12:17:25</t>
  </si>
  <si>
    <t>12:17:25</t>
  </si>
  <si>
    <t>20221213 12:17:29</t>
  </si>
  <si>
    <t>12:17:29</t>
  </si>
  <si>
    <t>20221213 12:17:33</t>
  </si>
  <si>
    <t>12:17:33</t>
  </si>
  <si>
    <t>20221213 12:17:37</t>
  </si>
  <si>
    <t>12:17:37</t>
  </si>
  <si>
    <t>20221213 12:17:41</t>
  </si>
  <si>
    <t>12:17:41</t>
  </si>
  <si>
    <t>20221213 12:17:45</t>
  </si>
  <si>
    <t>12:17:45</t>
  </si>
  <si>
    <t>20221213 12:17:49</t>
  </si>
  <si>
    <t>12:17:49</t>
  </si>
  <si>
    <t>20221213 12:17:53</t>
  </si>
  <si>
    <t>12:17:53</t>
  </si>
  <si>
    <t>20221213 12:17:57</t>
  </si>
  <si>
    <t>12:17:57</t>
  </si>
  <si>
    <t>20221213 12:18:01</t>
  </si>
  <si>
    <t>12:18:01</t>
  </si>
  <si>
    <t>20221213 12:18:05</t>
  </si>
  <si>
    <t>12:18:05</t>
  </si>
  <si>
    <t>20221213 12:18:09</t>
  </si>
  <si>
    <t>12:18:09</t>
  </si>
  <si>
    <t>20221213 12:18:13</t>
  </si>
  <si>
    <t>12:18:13</t>
  </si>
  <si>
    <t>20221213 12:18:17</t>
  </si>
  <si>
    <t>12:18:17</t>
  </si>
  <si>
    <t>20221213 12:18:21</t>
  </si>
  <si>
    <t>12:18:21</t>
  </si>
  <si>
    <t>20221213 12:18:25</t>
  </si>
  <si>
    <t>12:18:25</t>
  </si>
  <si>
    <t>20221213 12:18:29</t>
  </si>
  <si>
    <t>12:18:29</t>
  </si>
  <si>
    <t>20221213 12:18:33</t>
  </si>
  <si>
    <t>12:18:33</t>
  </si>
  <si>
    <t>20221213 12:18:37</t>
  </si>
  <si>
    <t>12:18:37</t>
  </si>
  <si>
    <t>20221213 12:18:41</t>
  </si>
  <si>
    <t>12:18:41</t>
  </si>
  <si>
    <t>20221213 12:18:45</t>
  </si>
  <si>
    <t>12:18:45</t>
  </si>
  <si>
    <t>20221213 12:18:49</t>
  </si>
  <si>
    <t>12:18:49</t>
  </si>
  <si>
    <t>20221213 12:18:53</t>
  </si>
  <si>
    <t>12:18:53</t>
  </si>
  <si>
    <t>20221213 12:18:57</t>
  </si>
  <si>
    <t>12:18:57</t>
  </si>
  <si>
    <t>20221213 12:19:01</t>
  </si>
  <si>
    <t>12:19:01</t>
  </si>
  <si>
    <t>20221213 12:19:05</t>
  </si>
  <si>
    <t>12:19:05</t>
  </si>
  <si>
    <t>20221213 12:19:09</t>
  </si>
  <si>
    <t>12:19:09</t>
  </si>
  <si>
    <t>20221213 12:19:13</t>
  </si>
  <si>
    <t>12:19:13</t>
  </si>
  <si>
    <t>20221213 12:19:17</t>
  </si>
  <si>
    <t>12:19:17</t>
  </si>
  <si>
    <t>20221213 12:19:21</t>
  </si>
  <si>
    <t>12:19:21</t>
  </si>
  <si>
    <t>20221213 12:19:25</t>
  </si>
  <si>
    <t>12:19:25</t>
  </si>
  <si>
    <t>20221213 12:19:29</t>
  </si>
  <si>
    <t>12:19:29</t>
  </si>
  <si>
    <t>20221213 12:19:33</t>
  </si>
  <si>
    <t>12:19:33</t>
  </si>
  <si>
    <t>20221213 12:19:37</t>
  </si>
  <si>
    <t>12:19:37</t>
  </si>
  <si>
    <t>20221213 12:19:41</t>
  </si>
  <si>
    <t>12:19:41</t>
  </si>
  <si>
    <t>20221213 12:19:45</t>
  </si>
  <si>
    <t>12:19:45</t>
  </si>
  <si>
    <t>20221213 12:19:49</t>
  </si>
  <si>
    <t>12:19:49</t>
  </si>
  <si>
    <t>20221213 12:19:53</t>
  </si>
  <si>
    <t>12:19:53</t>
  </si>
  <si>
    <t>20221213 12:19:57</t>
  </si>
  <si>
    <t>12:19:57</t>
  </si>
  <si>
    <t>20221213 12:20:01</t>
  </si>
  <si>
    <t>12:20:01</t>
  </si>
  <si>
    <t>20221213 12:20:05</t>
  </si>
  <si>
    <t>12:20:05</t>
  </si>
  <si>
    <t>20221213 12:20:09</t>
  </si>
  <si>
    <t>12:20:09</t>
  </si>
  <si>
    <t>20221213 12:20:13</t>
  </si>
  <si>
    <t>12:20:13</t>
  </si>
  <si>
    <t>20221213 12:20:17</t>
  </si>
  <si>
    <t>12:20:17</t>
  </si>
  <si>
    <t>20221213 12:20:21</t>
  </si>
  <si>
    <t>12:20:21</t>
  </si>
  <si>
    <t>20221213 12:20:25</t>
  </si>
  <si>
    <t>12:20:25</t>
  </si>
  <si>
    <t>20221213 12:20:29</t>
  </si>
  <si>
    <t>12:20:29</t>
  </si>
  <si>
    <t>20221213 12:20:33</t>
  </si>
  <si>
    <t>12:20:33</t>
  </si>
  <si>
    <t>20221213 12:20:37</t>
  </si>
  <si>
    <t>12:20:37</t>
  </si>
  <si>
    <t>20221213 12:20:41</t>
  </si>
  <si>
    <t>12:20:41</t>
  </si>
  <si>
    <t>20221213 12:20:45</t>
  </si>
  <si>
    <t>12:20:45</t>
  </si>
  <si>
    <t>20221213 12:20:49</t>
  </si>
  <si>
    <t>12:20:49</t>
  </si>
  <si>
    <t>20221213 12:20:53</t>
  </si>
  <si>
    <t>12:20:53</t>
  </si>
  <si>
    <t>20221213 12:20:57</t>
  </si>
  <si>
    <t>12:20:57</t>
  </si>
  <si>
    <t>20221213 12:21:01</t>
  </si>
  <si>
    <t>12:21:01</t>
  </si>
  <si>
    <t>20221213 12:21:05</t>
  </si>
  <si>
    <t>12:21:05</t>
  </si>
  <si>
    <t>20221213 12:21:09</t>
  </si>
  <si>
    <t>12:21:09</t>
  </si>
  <si>
    <t>20221213 12:21:13</t>
  </si>
  <si>
    <t>12:21:13</t>
  </si>
  <si>
    <t>20221213 12:21:17</t>
  </si>
  <si>
    <t>12:21:17</t>
  </si>
  <si>
    <t>20221213 12:21:21</t>
  </si>
  <si>
    <t>12:21:21</t>
  </si>
  <si>
    <t>20221213 12:21:25</t>
  </si>
  <si>
    <t>12:21:25</t>
  </si>
  <si>
    <t>20221213 12:21:29</t>
  </si>
  <si>
    <t>12:21:29</t>
  </si>
  <si>
    <t>20221213 12:21:33</t>
  </si>
  <si>
    <t>12:21:33</t>
  </si>
  <si>
    <t>20221213 12:21:37</t>
  </si>
  <si>
    <t>12:21:37</t>
  </si>
  <si>
    <t>20221213 12:21:41</t>
  </si>
  <si>
    <t>12:21:41</t>
  </si>
  <si>
    <t>20221213 12:21:45</t>
  </si>
  <si>
    <t>12:21:45</t>
  </si>
  <si>
    <t>20221213 12:21:49</t>
  </si>
  <si>
    <t>12:21:49</t>
  </si>
  <si>
    <t>20221213 12:21:53</t>
  </si>
  <si>
    <t>12:21:53</t>
  </si>
  <si>
    <t>20221213 12:21:57</t>
  </si>
  <si>
    <t>12:21:57</t>
  </si>
  <si>
    <t>20221213 12:22:01</t>
  </si>
  <si>
    <t>12:22:01</t>
  </si>
  <si>
    <t>20221213 12:22:05</t>
  </si>
  <si>
    <t>12:22:05</t>
  </si>
  <si>
    <t>20221213 12:22:09</t>
  </si>
  <si>
    <t>12:22:09</t>
  </si>
  <si>
    <t>20221213 12:22:13</t>
  </si>
  <si>
    <t>12:22:13</t>
  </si>
  <si>
    <t>20221213 12:22:17</t>
  </si>
  <si>
    <t>12:22:17</t>
  </si>
  <si>
    <t>20221213 12:22:21</t>
  </si>
  <si>
    <t>12:22:21</t>
  </si>
  <si>
    <t>20221213 12:22:25</t>
  </si>
  <si>
    <t>12:22:25</t>
  </si>
  <si>
    <t>20221213 12:22:29</t>
  </si>
  <si>
    <t>12:22:29</t>
  </si>
  <si>
    <t>20221213 12:22:33</t>
  </si>
  <si>
    <t>12:22:33</t>
  </si>
  <si>
    <t>20221213 12:22:37</t>
  </si>
  <si>
    <t>12:22:37</t>
  </si>
  <si>
    <t>20221213 12:22:41</t>
  </si>
  <si>
    <t>12:22:41</t>
  </si>
  <si>
    <t>20221213 12:22:45</t>
  </si>
  <si>
    <t>12:22:45</t>
  </si>
  <si>
    <t>20221213 12:22:49</t>
  </si>
  <si>
    <t>12:22:49</t>
  </si>
  <si>
    <t>20221213 12:22:53</t>
  </si>
  <si>
    <t>12:22:53</t>
  </si>
  <si>
    <t>20221213 12:22:56</t>
  </si>
  <si>
    <t>12:22:56</t>
  </si>
  <si>
    <t>20221213 12:23:00</t>
  </si>
  <si>
    <t>12:23:00</t>
  </si>
  <si>
    <t>20221213 12:23:04</t>
  </si>
  <si>
    <t>12:23:04</t>
  </si>
  <si>
    <t>20221213 12:23:08</t>
  </si>
  <si>
    <t>12:23:08</t>
  </si>
  <si>
    <t>20221213 12:23:12</t>
  </si>
  <si>
    <t>12:23:12</t>
  </si>
  <si>
    <t>20221213 12:23:16</t>
  </si>
  <si>
    <t>12:23:16</t>
  </si>
  <si>
    <t>20221213 12:23:20</t>
  </si>
  <si>
    <t>12:23:20</t>
  </si>
  <si>
    <t>20221213 12:23:24</t>
  </si>
  <si>
    <t>12:23:24</t>
  </si>
  <si>
    <t>20221213 12:23:28</t>
  </si>
  <si>
    <t>12:23:28</t>
  </si>
  <si>
    <t>20221213 12:23:32</t>
  </si>
  <si>
    <t>12:23:32</t>
  </si>
  <si>
    <t>20221213 12:23:36</t>
  </si>
  <si>
    <t>12:23:36</t>
  </si>
  <si>
    <t>20221213 12:23:40</t>
  </si>
  <si>
    <t>12:23:40</t>
  </si>
  <si>
    <t>20221213 12:23:44</t>
  </si>
  <si>
    <t>12:23:44</t>
  </si>
  <si>
    <t>20221213 12:23:48</t>
  </si>
  <si>
    <t>12:23:48</t>
  </si>
  <si>
    <t>20221213 12:23:52</t>
  </si>
  <si>
    <t>12:23:52</t>
  </si>
  <si>
    <t>20221213 12:23:56</t>
  </si>
  <si>
    <t>12:23:56</t>
  </si>
  <si>
    <t>20221213 12:24:00</t>
  </si>
  <si>
    <t>12:24:00</t>
  </si>
  <si>
    <t>20221213 12:24:04</t>
  </si>
  <si>
    <t>12:24:04</t>
  </si>
  <si>
    <t>20221213 12:24:08</t>
  </si>
  <si>
    <t>12:24:08</t>
  </si>
  <si>
    <t>20221213 12:24:12</t>
  </si>
  <si>
    <t>12:24:12</t>
  </si>
  <si>
    <t>20221213 12:24:16</t>
  </si>
  <si>
    <t>12:24:16</t>
  </si>
  <si>
    <t>20221213 12:24:20</t>
  </si>
  <si>
    <t>12:24:20</t>
  </si>
  <si>
    <t>20221213 12:24:24</t>
  </si>
  <si>
    <t>12:24:24</t>
  </si>
  <si>
    <t>20221213 12:24:28</t>
  </si>
  <si>
    <t>12:24:28</t>
  </si>
  <si>
    <t>20221213 12:24:32</t>
  </si>
  <si>
    <t>12:24:32</t>
  </si>
  <si>
    <t>20221213 12:24:36</t>
  </si>
  <si>
    <t>12:24:36</t>
  </si>
  <si>
    <t>20221213 12:24:40</t>
  </si>
  <si>
    <t>12:24:40</t>
  </si>
  <si>
    <t>20221213 12:24:44</t>
  </si>
  <si>
    <t>12:24:44</t>
  </si>
  <si>
    <t>20221213 12:24:48</t>
  </si>
  <si>
    <t>12:24:48</t>
  </si>
  <si>
    <t>20221213 12:24:52</t>
  </si>
  <si>
    <t>12:24:52</t>
  </si>
  <si>
    <t>20221213 12:24:56</t>
  </si>
  <si>
    <t>12:24:56</t>
  </si>
  <si>
    <t>20221213 12:25:00</t>
  </si>
  <si>
    <t>12:25:00</t>
  </si>
  <si>
    <t>20221213 12:25:04</t>
  </si>
  <si>
    <t>12:25:04</t>
  </si>
  <si>
    <t>20221213 12:25:08</t>
  </si>
  <si>
    <t>12:25:08</t>
  </si>
  <si>
    <t>20221213 12:25:12</t>
  </si>
  <si>
    <t>12:25:12</t>
  </si>
  <si>
    <t>20221213 12:25:16</t>
  </si>
  <si>
    <t>12:25:16</t>
  </si>
  <si>
    <t>20221213 12:25:20</t>
  </si>
  <si>
    <t>12:25:20</t>
  </si>
  <si>
    <t>20221213 12:25:24</t>
  </si>
  <si>
    <t>12:25:24</t>
  </si>
  <si>
    <t>20221213 12:25:28</t>
  </si>
  <si>
    <t>12:25:28</t>
  </si>
  <si>
    <t>20221213 12:25:32</t>
  </si>
  <si>
    <t>12:25:32</t>
  </si>
  <si>
    <t>20221213 12:25:36</t>
  </si>
  <si>
    <t>12:25:36</t>
  </si>
  <si>
    <t>20221213 12:25:40</t>
  </si>
  <si>
    <t>12:25:40</t>
  </si>
  <si>
    <t>20221213 12:25:44</t>
  </si>
  <si>
    <t>12:25:44</t>
  </si>
  <si>
    <t>20221213 12:25:48</t>
  </si>
  <si>
    <t>12:25:48</t>
  </si>
  <si>
    <t>20221213 12:25:52</t>
  </si>
  <si>
    <t>12:25:52</t>
  </si>
  <si>
    <t>20221213 12:25:56</t>
  </si>
  <si>
    <t>12:25:56</t>
  </si>
  <si>
    <t>20221213 12:26:00</t>
  </si>
  <si>
    <t>12:26:00</t>
  </si>
  <si>
    <t>20221213 12:26:04</t>
  </si>
  <si>
    <t>12:26:04</t>
  </si>
  <si>
    <t>20221213 12:26:08</t>
  </si>
  <si>
    <t>12:26:08</t>
  </si>
  <si>
    <t>20221213 12:26:12</t>
  </si>
  <si>
    <t>12:26:12</t>
  </si>
  <si>
    <t>20221213 12:26:16</t>
  </si>
  <si>
    <t>12:26:16</t>
  </si>
  <si>
    <t>20221213 12:26:20</t>
  </si>
  <si>
    <t>12:26:20</t>
  </si>
  <si>
    <t>20221213 12:26:24</t>
  </si>
  <si>
    <t>12:26:24</t>
  </si>
  <si>
    <t>20221213 12:26:28</t>
  </si>
  <si>
    <t>12:26:28</t>
  </si>
  <si>
    <t>20221213 12:26:32</t>
  </si>
  <si>
    <t>12:26:32</t>
  </si>
  <si>
    <t>20221213 12:26:36</t>
  </si>
  <si>
    <t>12:26:36</t>
  </si>
  <si>
    <t>20221213 12:26:40</t>
  </si>
  <si>
    <t>12:26:40</t>
  </si>
  <si>
    <t>20221213 12:26:44</t>
  </si>
  <si>
    <t>12:26:44</t>
  </si>
  <si>
    <t>20221213 12:26:48</t>
  </si>
  <si>
    <t>12:26:48</t>
  </si>
  <si>
    <t>20221213 12:26:52</t>
  </si>
  <si>
    <t>12:26:52</t>
  </si>
  <si>
    <t>20221213 12:26:56</t>
  </si>
  <si>
    <t>12:26:56</t>
  </si>
  <si>
    <t>20221213 12:27:00</t>
  </si>
  <si>
    <t>12:27:00</t>
  </si>
  <si>
    <t>20221213 12:27:04</t>
  </si>
  <si>
    <t>12:27:04</t>
  </si>
  <si>
    <t>20221213 12:27:08</t>
  </si>
  <si>
    <t>12:27:08</t>
  </si>
  <si>
    <t>20221213 12:27:12</t>
  </si>
  <si>
    <t>12:27:12</t>
  </si>
  <si>
    <t>20221213 12:27:16</t>
  </si>
  <si>
    <t>12:27:16</t>
  </si>
  <si>
    <t>20221213 12:27:20</t>
  </si>
  <si>
    <t>12:27:20</t>
  </si>
  <si>
    <t>20221213 12:27:24</t>
  </si>
  <si>
    <t>12:27:24</t>
  </si>
  <si>
    <t>20221213 12:27:28</t>
  </si>
  <si>
    <t>12:27:28</t>
  </si>
  <si>
    <t>20221213 12:27:32</t>
  </si>
  <si>
    <t>12:27:32</t>
  </si>
  <si>
    <t>20221213 12:27:36</t>
  </si>
  <si>
    <t>12:27:36</t>
  </si>
  <si>
    <t>20221213 12:27:40</t>
  </si>
  <si>
    <t>12:27:40</t>
  </si>
  <si>
    <t>20221213 12:27:44</t>
  </si>
  <si>
    <t>12:27:44</t>
  </si>
  <si>
    <t>20221213 12:27:48</t>
  </si>
  <si>
    <t>12:27:48</t>
  </si>
  <si>
    <t>20221213 12:27:52</t>
  </si>
  <si>
    <t>12:27:52</t>
  </si>
  <si>
    <t>20221213 12:27:56</t>
  </si>
  <si>
    <t>12:27:56</t>
  </si>
  <si>
    <t>20221213 12:28:00</t>
  </si>
  <si>
    <t>12:28:00</t>
  </si>
  <si>
    <t>20221213 12:28:04</t>
  </si>
  <si>
    <t>12:28:04</t>
  </si>
  <si>
    <t>20221213 12:28:08</t>
  </si>
  <si>
    <t>12:28:08</t>
  </si>
  <si>
    <t>20221213 12:28:12</t>
  </si>
  <si>
    <t>12:28:12</t>
  </si>
  <si>
    <t>20221213 12:28:16</t>
  </si>
  <si>
    <t>12:28:16</t>
  </si>
  <si>
    <t>20221213 12:28:20</t>
  </si>
  <si>
    <t>12:28:20</t>
  </si>
  <si>
    <t>20221213 12:28:24</t>
  </si>
  <si>
    <t>12:28:24</t>
  </si>
  <si>
    <t>20221213 12:28:28</t>
  </si>
  <si>
    <t>12:28:28</t>
  </si>
  <si>
    <t>20221213 12:28:32</t>
  </si>
  <si>
    <t>12:28:32</t>
  </si>
  <si>
    <t>20221213 12:28:36</t>
  </si>
  <si>
    <t>12:28:36</t>
  </si>
  <si>
    <t>20221213 12:28:40</t>
  </si>
  <si>
    <t>12:28:40</t>
  </si>
  <si>
    <t>20221213 12:28:44</t>
  </si>
  <si>
    <t>12:28:44</t>
  </si>
  <si>
    <t>20221213 12:28:48</t>
  </si>
  <si>
    <t>12:28:48</t>
  </si>
  <si>
    <t>20221213 12:28:52</t>
  </si>
  <si>
    <t>12:28:52</t>
  </si>
  <si>
    <t>20221213 12:28:56</t>
  </si>
  <si>
    <t>12:28:56</t>
  </si>
  <si>
    <t>20221213 12:29:00</t>
  </si>
  <si>
    <t>12:29:00</t>
  </si>
  <si>
    <t>20221213 12:29:04</t>
  </si>
  <si>
    <t>12:29:04</t>
  </si>
  <si>
    <t>20221213 12:29:08</t>
  </si>
  <si>
    <t>12:29:08</t>
  </si>
  <si>
    <t>20221213 12:29:12</t>
  </si>
  <si>
    <t>12:29:12</t>
  </si>
  <si>
    <t>20221213 12:29:16</t>
  </si>
  <si>
    <t>12:29:16</t>
  </si>
  <si>
    <t>20221213 12:29:20</t>
  </si>
  <si>
    <t>12:29:20</t>
  </si>
  <si>
    <t>20221213 12:29:24</t>
  </si>
  <si>
    <t>12:29:24</t>
  </si>
  <si>
    <t>20221213 12:29:28</t>
  </si>
  <si>
    <t>12:29:28</t>
  </si>
  <si>
    <t>20221213 12:29:32</t>
  </si>
  <si>
    <t>12:29:32</t>
  </si>
  <si>
    <t>20221213 12:29:36</t>
  </si>
  <si>
    <t>12:29:36</t>
  </si>
  <si>
    <t>20221213 12:29:40</t>
  </si>
  <si>
    <t>12:29:40</t>
  </si>
  <si>
    <t>20221213 12:29:44</t>
  </si>
  <si>
    <t>12:29:44</t>
  </si>
  <si>
    <t>20221213 12:29:48</t>
  </si>
  <si>
    <t>12:29:48</t>
  </si>
  <si>
    <t>20221213 12:29:52</t>
  </si>
  <si>
    <t>12:29:52</t>
  </si>
  <si>
    <t>20221213 12:29:56</t>
  </si>
  <si>
    <t>12:29:56</t>
  </si>
  <si>
    <t>20221213 12:30:00</t>
  </si>
  <si>
    <t>12:30:00</t>
  </si>
  <si>
    <t>20221213 12:30:04</t>
  </si>
  <si>
    <t>12:30:04</t>
  </si>
  <si>
    <t>20221213 12:30:08</t>
  </si>
  <si>
    <t>12:30:08</t>
  </si>
  <si>
    <t>20221213 12:30:12</t>
  </si>
  <si>
    <t>12:30:12</t>
  </si>
  <si>
    <t>20221213 12:30:16</t>
  </si>
  <si>
    <t>12:30:16</t>
  </si>
  <si>
    <t>20221213 12:30:20</t>
  </si>
  <si>
    <t>12:30:20</t>
  </si>
  <si>
    <t>20221213 12:30:24</t>
  </si>
  <si>
    <t>12:30:24</t>
  </si>
  <si>
    <t>20221213 12:30:28</t>
  </si>
  <si>
    <t>12:30:28</t>
  </si>
  <si>
    <t>20221213 12:30:32</t>
  </si>
  <si>
    <t>12:30:32</t>
  </si>
  <si>
    <t>20221213 12:30:36</t>
  </si>
  <si>
    <t>12:30:36</t>
  </si>
  <si>
    <t>20221213 12:30:40</t>
  </si>
  <si>
    <t>12:30:40</t>
  </si>
  <si>
    <t>20221213 12:30:43</t>
  </si>
  <si>
    <t>12:30:43</t>
  </si>
  <si>
    <t>20221213 12:30:47</t>
  </si>
  <si>
    <t>12:30:47</t>
  </si>
  <si>
    <t>20221213 12:30:51</t>
  </si>
  <si>
    <t>12:30:51</t>
  </si>
  <si>
    <t>20221213 12:30:55</t>
  </si>
  <si>
    <t>12:30:55</t>
  </si>
  <si>
    <t>20221213 12:30:59</t>
  </si>
  <si>
    <t>12:30:59</t>
  </si>
  <si>
    <t>20221213 12:31:03</t>
  </si>
  <si>
    <t>12:31:03</t>
  </si>
  <si>
    <t>20221213 12:31:07</t>
  </si>
  <si>
    <t>12:31:07</t>
  </si>
  <si>
    <t>20221213 12:31:11</t>
  </si>
  <si>
    <t>12:31:11</t>
  </si>
  <si>
    <t>20221213 12:31:16</t>
  </si>
  <si>
    <t>12:31:16</t>
  </si>
  <si>
    <t>20221213 12:31:20</t>
  </si>
  <si>
    <t>12:31:20</t>
  </si>
  <si>
    <t>20221213 12:31:24</t>
  </si>
  <si>
    <t>12:31:24</t>
  </si>
  <si>
    <t>20221213 12:31:28</t>
  </si>
  <si>
    <t>12:31:28</t>
  </si>
  <si>
    <t>20221213 12:31:32</t>
  </si>
  <si>
    <t>12:31:32</t>
  </si>
  <si>
    <t>20221213 12:31:36</t>
  </si>
  <si>
    <t>12:31:36</t>
  </si>
  <si>
    <t>20221213 12:31:40</t>
  </si>
  <si>
    <t>12:31:40</t>
  </si>
  <si>
    <t>20221213 12:31:44</t>
  </si>
  <si>
    <t>12:31:44</t>
  </si>
  <si>
    <t>20221213 12:31:48</t>
  </si>
  <si>
    <t>12:31:48</t>
  </si>
  <si>
    <t>20221213 12:31:51</t>
  </si>
  <si>
    <t>12:31:51</t>
  </si>
  <si>
    <t>20221213 12:31:55</t>
  </si>
  <si>
    <t>12:31:55</t>
  </si>
  <si>
    <t>20221213 12:31:59</t>
  </si>
  <si>
    <t>12:31:59</t>
  </si>
  <si>
    <t>20221213 12:32:03</t>
  </si>
  <si>
    <t>12:32:03</t>
  </si>
  <si>
    <t>20221213 12:32:07</t>
  </si>
  <si>
    <t>12:32:07</t>
  </si>
  <si>
    <t>20221213 12:32:11</t>
  </si>
  <si>
    <t>12:32:11</t>
  </si>
  <si>
    <t>20221213 12:32:15</t>
  </si>
  <si>
    <t>12:32:15</t>
  </si>
  <si>
    <t>20221213 12:32:19</t>
  </si>
  <si>
    <t>12:32:19</t>
  </si>
  <si>
    <t>20221213 12:32:23</t>
  </si>
  <si>
    <t>12:32:23</t>
  </si>
  <si>
    <t>20221213 12:32:27</t>
  </si>
  <si>
    <t>12:32:27</t>
  </si>
  <si>
    <t>20221213 12:32:31</t>
  </si>
  <si>
    <t>12:32:31</t>
  </si>
  <si>
    <t>20221213 12:32:35</t>
  </si>
  <si>
    <t>12:32:35</t>
  </si>
  <si>
    <t>20221213 12:32:39</t>
  </si>
  <si>
    <t>12:32:39</t>
  </si>
  <si>
    <t>20221213 12:32:43</t>
  </si>
  <si>
    <t>12:32:43</t>
  </si>
  <si>
    <t>20221213 12:32:47</t>
  </si>
  <si>
    <t>12:32:47</t>
  </si>
  <si>
    <t>20221213 12:32:51</t>
  </si>
  <si>
    <t>12:32:51</t>
  </si>
  <si>
    <t>20221213 12:32:55</t>
  </si>
  <si>
    <t>12:32:55</t>
  </si>
  <si>
    <t>20221213 12:32:59</t>
  </si>
  <si>
    <t>12:32:59</t>
  </si>
  <si>
    <t>20221213 12:33:03</t>
  </si>
  <si>
    <t>12:33:03</t>
  </si>
  <si>
    <t>20221213 12:33:07</t>
  </si>
  <si>
    <t>12:33:07</t>
  </si>
  <si>
    <t>20221213 12:33:11</t>
  </si>
  <si>
    <t>12:33:11</t>
  </si>
  <si>
    <t>20221213 12:33:15</t>
  </si>
  <si>
    <t>12:33:15</t>
  </si>
  <si>
    <t>20221213 12:33:19</t>
  </si>
  <si>
    <t>12:33:19</t>
  </si>
  <si>
    <t>20221213 12:33:23</t>
  </si>
  <si>
    <t>12:33:23</t>
  </si>
  <si>
    <t>20221213 12:33:27</t>
  </si>
  <si>
    <t>12:33:27</t>
  </si>
  <si>
    <t>20221213 12:33:31</t>
  </si>
  <si>
    <t>12:33:31</t>
  </si>
  <si>
    <t>20221213 12:33:35</t>
  </si>
  <si>
    <t>12:33:35</t>
  </si>
  <si>
    <t>20221213 12:33:39</t>
  </si>
  <si>
    <t>12:33:39</t>
  </si>
  <si>
    <t>20221213 12:33:43</t>
  </si>
  <si>
    <t>12:33:43</t>
  </si>
  <si>
    <t>20221213 12:33:47</t>
  </si>
  <si>
    <t>12:33:47</t>
  </si>
  <si>
    <t>20221213 12:33:51</t>
  </si>
  <si>
    <t>12:33:51</t>
  </si>
  <si>
    <t>20221213 12:33:55</t>
  </si>
  <si>
    <t>12:33:55</t>
  </si>
  <si>
    <t>20221213 12:33:59</t>
  </si>
  <si>
    <t>12:33:59</t>
  </si>
  <si>
    <t>20221213 12:34:03</t>
  </si>
  <si>
    <t>12:34:03</t>
  </si>
  <si>
    <t>20221213 12:34:07</t>
  </si>
  <si>
    <t>12:34:07</t>
  </si>
  <si>
    <t>20221213 12:34:11</t>
  </si>
  <si>
    <t>12:34:11</t>
  </si>
  <si>
    <t>20221213 12:34:15</t>
  </si>
  <si>
    <t>12:34:15</t>
  </si>
  <si>
    <t>20221213 12:34:19</t>
  </si>
  <si>
    <t>12:34:19</t>
  </si>
  <si>
    <t>20221213 12:34:23</t>
  </si>
  <si>
    <t>12:34:23</t>
  </si>
  <si>
    <t>20221213 12:34:27</t>
  </si>
  <si>
    <t>12:34:27</t>
  </si>
  <si>
    <t>20221213 12:34:31</t>
  </si>
  <si>
    <t>12:34:31</t>
  </si>
  <si>
    <t>20221213 12:34:35</t>
  </si>
  <si>
    <t>12:34:35</t>
  </si>
  <si>
    <t>20221213 12:34:39</t>
  </si>
  <si>
    <t>12:34:39</t>
  </si>
  <si>
    <t>20221213 12:34:43</t>
  </si>
  <si>
    <t>12:34:43</t>
  </si>
  <si>
    <t>20221213 12:34:47</t>
  </si>
  <si>
    <t>12:34:47</t>
  </si>
  <si>
    <t>20221213 12:34:51</t>
  </si>
  <si>
    <t>12:34:51</t>
  </si>
  <si>
    <t>20221213 12:34:55</t>
  </si>
  <si>
    <t>12:34:55</t>
  </si>
  <si>
    <t>20221213 12:34:59</t>
  </si>
  <si>
    <t>12:34:59</t>
  </si>
  <si>
    <t>20221213 12:35:03</t>
  </si>
  <si>
    <t>12:35:03</t>
  </si>
  <si>
    <t>20221213 12:35:07</t>
  </si>
  <si>
    <t>12:35:07</t>
  </si>
  <si>
    <t>20221213 12:35:11</t>
  </si>
  <si>
    <t>12:35:11</t>
  </si>
  <si>
    <t>20221213 12:35:15</t>
  </si>
  <si>
    <t>12:35:15</t>
  </si>
  <si>
    <t>20221213 12:35:19</t>
  </si>
  <si>
    <t>12:35:19</t>
  </si>
  <si>
    <t>20221213 12:35:23</t>
  </si>
  <si>
    <t>12:35:23</t>
  </si>
  <si>
    <t>20221213 12:35:27</t>
  </si>
  <si>
    <t>12:35:27</t>
  </si>
  <si>
    <t>20221213 12:35:31</t>
  </si>
  <si>
    <t>12:35:31</t>
  </si>
  <si>
    <t>20221213 12:35:35</t>
  </si>
  <si>
    <t>12:35:35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</si>
</sst>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1670955046.0999999</v>
      </c>
      <c r="C16">
        <v>0</v>
      </c>
      <c r="D16" t="s">
        <v>353</v>
      </c>
      <c r="E16" t="s">
        <v>354</v>
      </c>
      <c r="F16">
        <v>4</v>
      </c>
      <c r="G16">
        <v>1670955043.5999999</v>
      </c>
      <c r="H16">
        <f t="shared" ref="H16:H79" si="0">(I16)/1000</f>
        <v>2.2028766286070318E-3</v>
      </c>
      <c r="I16">
        <f t="shared" ref="I16:I79" si="1">IF(BD16, AL16, AF16)</f>
        <v>2.2028766286070316</v>
      </c>
      <c r="J16">
        <f t="shared" ref="J16:J79" si="2">IF(BD16, AG16, AE16)</f>
        <v>-2.8242642042660306</v>
      </c>
      <c r="K16">
        <f t="shared" ref="K16:K79" si="3">BF16 - IF(AS16&gt;1, J16*AZ16*100/(AU16*BT16), 0)</f>
        <v>11.169</v>
      </c>
      <c r="L16">
        <f t="shared" ref="L16:L79" si="4">((R16-H16/2)*K16-J16)/(R16+H16/2)</f>
        <v>41.384504185394547</v>
      </c>
      <c r="M16">
        <f t="shared" ref="M16:M79" si="5">L16*(BM16+BN16)/1000</f>
        <v>4.1899027430386555</v>
      </c>
      <c r="N16">
        <f t="shared" ref="N16:N79" si="6">(BF16 - IF(AS16&gt;1, J16*AZ16*100/(AU16*BT16), 0))*(BM16+BN16)/1000</f>
        <v>1.1307861398400998</v>
      </c>
      <c r="O16">
        <f t="shared" ref="O16:O79" si="7">2/((1/Q16-1/P16)+SIGN(Q16)*SQRT((1/Q16-1/P16)*(1/Q16-1/P16) + 4*BA16/((BA16+1)*(BA16+1))*(2*1/Q16*1/P16-1/P16*1/P16)))</f>
        <v>0.14931682791605608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3.6725195809316999</v>
      </c>
      <c r="Q16">
        <f t="shared" ref="Q16:Q79" si="9">H16*(1000-(1000*0.61365*EXP(17.502*U16/(240.97+U16))/(BM16+BN16)+BH16)/2)/(1000*0.61365*EXP(17.502*U16/(240.97+U16))/(BM16+BN16)-BH16)</f>
        <v>0.14602432769621457</v>
      </c>
      <c r="R16">
        <f t="shared" ref="R16:R79" si="10">1/((BA16+1)/(O16/1.6)+1/(P16/1.37)) + BA16/((BA16+1)/(O16/1.6) + BA16/(P16/1.37))</f>
        <v>9.1554976022625148E-2</v>
      </c>
      <c r="S16">
        <f t="shared" ref="S16:S79" si="11">(AV16*AY16)</f>
        <v>226.11662890180861</v>
      </c>
      <c r="T16">
        <f t="shared" ref="T16:T79" si="12">(BO16+(S16+2*0.95*0.0000000567*(((BO16+$B$6)+273)^4-(BO16+273)^4)-44100*H16)/(1.84*29.3*P16+8*0.95*0.0000000567*(BO16+273)^3))</f>
        <v>32.684654152507257</v>
      </c>
      <c r="U16">
        <f t="shared" ref="U16:U79" si="13">($C$6*BP16+$D$6*BQ16+$E$6*T16)</f>
        <v>32.126844444444437</v>
      </c>
      <c r="V16">
        <f t="shared" ref="V16:V79" si="14">0.61365*EXP(17.502*U16/(240.97+U16))</f>
        <v>4.8094731080436643</v>
      </c>
      <c r="W16">
        <f t="shared" ref="W16:W79" si="15">(X16/Y16*100)</f>
        <v>69.741338141190127</v>
      </c>
      <c r="X16">
        <f t="shared" ref="X16:X79" si="16">BH16*(BM16+BN16)/1000</f>
        <v>3.3436469050831614</v>
      </c>
      <c r="Y16">
        <f t="shared" ref="Y16:Y79" si="17">0.61365*EXP(17.502*BO16/(240.97+BO16))</f>
        <v>4.7943543875140548</v>
      </c>
      <c r="Z16">
        <f t="shared" ref="Z16:Z79" si="18">(V16-BH16*(BM16+BN16)/1000)</f>
        <v>1.4658262029605029</v>
      </c>
      <c r="AA16">
        <f t="shared" ref="AA16:AA79" si="19">(-H16*44100)</f>
        <v>-97.146859321570105</v>
      </c>
      <c r="AB16">
        <f t="shared" ref="AB16:AB79" si="20">2*29.3*P16*0.92*(BO16-U16)</f>
        <v>-11.021603411025598</v>
      </c>
      <c r="AC16">
        <f t="shared" ref="AC16:AC79" si="21">2*0.95*0.0000000567*(((BO16+$B$6)+273)^4-(U16+273)^4)</f>
        <v>-0.68126216637328629</v>
      </c>
      <c r="AD16">
        <f t="shared" ref="AD16:AD79" si="22">S16+AC16+AA16+AB16</f>
        <v>117.26690400283964</v>
      </c>
      <c r="AE16">
        <f t="shared" ref="AE16:AE79" si="23">BL16*AS16*(BG16-BF16*(1000-AS16*BI16)/(1000-AS16*BH16))/(100*AZ16)</f>
        <v>-2.84596576555658</v>
      </c>
      <c r="AF16">
        <f t="shared" ref="AF16:AF79" si="24">1000*BL16*AS16*(BH16-BI16)/(100*AZ16*(1000-AS16*BH16))</f>
        <v>2.2064817518935702</v>
      </c>
      <c r="AG16">
        <f t="shared" ref="AG16:AG79" si="25">(AH16 - AI16 - BM16*1000/(8.314*(BO16+273.15)) * AK16/BL16 * AJ16) * BL16/(100*AZ16) * (1000 - BI16)/1000</f>
        <v>-2.8242642042660306</v>
      </c>
      <c r="AH16">
        <v>10.333529302518381</v>
      </c>
      <c r="AI16">
        <v>11.54609151515151</v>
      </c>
      <c r="AJ16">
        <v>-1.056958184496912E-4</v>
      </c>
      <c r="AK16">
        <v>62.83573271486673</v>
      </c>
      <c r="AL16">
        <f t="shared" ref="AL16:AL79" si="26">(AN16 - AM16 + BM16*1000/(8.314*(BO16+273.15)) * AP16/BL16 * AO16) * BL16/(100*AZ16) * 1000/(1000 - AN16)</f>
        <v>2.2028766286070316</v>
      </c>
      <c r="AM16">
        <v>32.140321536066743</v>
      </c>
      <c r="AN16">
        <v>33.02522545454547</v>
      </c>
      <c r="AO16">
        <v>-8.6165976373788893E-6</v>
      </c>
      <c r="AP16">
        <v>97.350239608309039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47339.381204004996</v>
      </c>
      <c r="AV16">
        <f t="shared" ref="AV16:AV79" si="30">$B$10*BU16+$C$10*BV16+$F$10*CG16*(1-CJ16)</f>
        <v>1200.004444444445</v>
      </c>
      <c r="AW16">
        <f t="shared" ref="AW16:AW79" si="31">AV16*AX16</f>
        <v>1025.9290802600049</v>
      </c>
      <c r="AX16">
        <f t="shared" ref="AX16:AX79" si="32">($B$10*$D$8+$C$10*$D$8+$F$10*((CT16+CL16)/MAX(CT16+CL16+CU16, 0.1)*$I$8+CU16/MAX(CT16+CL16+CU16, 0.1)*$J$8))/($B$10+$C$10+$F$10)</f>
        <v>0.85493773378061921</v>
      </c>
      <c r="AY16">
        <f t="shared" ref="AY16:AY79" si="33">($B$10*$K$8+$C$10*$K$8+$F$10*((CT16+CL16)/MAX(CT16+CL16+CU16, 0.1)*$P$8+CU16/MAX(CT16+CL16+CU16, 0.1)*$Q$8))/($B$10+$C$10+$F$10)</f>
        <v>0.18842982619659526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1670955043.5999999</v>
      </c>
      <c r="BF16">
        <v>11.169</v>
      </c>
      <c r="BG16">
        <v>9.9970255555555561</v>
      </c>
      <c r="BH16">
        <v>33.025866666666673</v>
      </c>
      <c r="BI16">
        <v>32.139566666666667</v>
      </c>
      <c r="BJ16">
        <v>14.638833333333331</v>
      </c>
      <c r="BK16">
        <v>32.873433333333338</v>
      </c>
      <c r="BL16">
        <v>649.97733333333338</v>
      </c>
      <c r="BM16">
        <v>101.14322222222221</v>
      </c>
      <c r="BN16">
        <v>0.1000529</v>
      </c>
      <c r="BO16">
        <v>32.071177777777777</v>
      </c>
      <c r="BP16">
        <v>32.126844444444437</v>
      </c>
      <c r="BQ16">
        <v>999.90000000000009</v>
      </c>
      <c r="BR16">
        <v>0</v>
      </c>
      <c r="BS16">
        <v>0</v>
      </c>
      <c r="BT16">
        <v>8974.1666666666661</v>
      </c>
      <c r="BU16">
        <v>0</v>
      </c>
      <c r="BV16">
        <v>217.25677777777781</v>
      </c>
      <c r="BW16">
        <v>1.17198</v>
      </c>
      <c r="BX16">
        <v>11.550455555555549</v>
      </c>
      <c r="BY16">
        <v>10.32898888888889</v>
      </c>
      <c r="BZ16">
        <v>0.88628044444444443</v>
      </c>
      <c r="CA16">
        <v>9.9970255555555561</v>
      </c>
      <c r="CB16">
        <v>32.139566666666667</v>
      </c>
      <c r="CC16">
        <v>3.3403444444444448</v>
      </c>
      <c r="CD16">
        <v>3.2507044444444451</v>
      </c>
      <c r="CE16">
        <v>25.829377777777779</v>
      </c>
      <c r="CF16">
        <v>25.371066666666671</v>
      </c>
      <c r="CG16">
        <v>1200.004444444445</v>
      </c>
      <c r="CH16">
        <v>0.49999411111111108</v>
      </c>
      <c r="CI16">
        <v>0.50000588888888897</v>
      </c>
      <c r="CJ16">
        <v>0</v>
      </c>
      <c r="CK16">
        <v>533.97444444444454</v>
      </c>
      <c r="CL16">
        <v>4.9990899999999998</v>
      </c>
      <c r="CM16">
        <v>5835.5088888888886</v>
      </c>
      <c r="CN16">
        <v>9557.8766666666652</v>
      </c>
      <c r="CO16">
        <v>40.465000000000003</v>
      </c>
      <c r="CP16">
        <v>42.186999999999998</v>
      </c>
      <c r="CQ16">
        <v>41.25</v>
      </c>
      <c r="CR16">
        <v>41.311999999999998</v>
      </c>
      <c r="CS16">
        <v>41.936999999999998</v>
      </c>
      <c r="CT16">
        <v>597.49333333333334</v>
      </c>
      <c r="CU16">
        <v>597.51111111111118</v>
      </c>
      <c r="CV16">
        <v>0</v>
      </c>
      <c r="CW16">
        <v>1670955078.4000001</v>
      </c>
      <c r="CX16">
        <v>0</v>
      </c>
      <c r="CY16">
        <v>1670954496.5999999</v>
      </c>
      <c r="CZ16" t="s">
        <v>356</v>
      </c>
      <c r="DA16">
        <v>1670954495.5999999</v>
      </c>
      <c r="DB16">
        <v>1670954496.5999999</v>
      </c>
      <c r="DC16">
        <v>16</v>
      </c>
      <c r="DD16">
        <v>-7.6999999999999999E-2</v>
      </c>
      <c r="DE16">
        <v>-1.0999999999999999E-2</v>
      </c>
      <c r="DF16">
        <v>-4.38</v>
      </c>
      <c r="DG16">
        <v>0.152</v>
      </c>
      <c r="DH16">
        <v>415</v>
      </c>
      <c r="DI16">
        <v>32</v>
      </c>
      <c r="DJ16">
        <v>0.4</v>
      </c>
      <c r="DK16">
        <v>0.41</v>
      </c>
      <c r="DL16">
        <v>1.20213875</v>
      </c>
      <c r="DM16">
        <v>-0.1502900938086365</v>
      </c>
      <c r="DN16">
        <v>2.2744541343748859E-2</v>
      </c>
      <c r="DO16">
        <v>0</v>
      </c>
      <c r="DP16">
        <v>0.89454015000000009</v>
      </c>
      <c r="DQ16">
        <v>-6.0578881801124917E-2</v>
      </c>
      <c r="DR16">
        <v>6.2153891372544057E-3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3.29895</v>
      </c>
      <c r="EB16">
        <v>2.62507</v>
      </c>
      <c r="EC16">
        <v>4.3781999999999996E-3</v>
      </c>
      <c r="ED16">
        <v>2.9510600000000001E-3</v>
      </c>
      <c r="EE16">
        <v>0.137438</v>
      </c>
      <c r="EF16">
        <v>0.133491</v>
      </c>
      <c r="EG16">
        <v>30261.1</v>
      </c>
      <c r="EH16">
        <v>30842.799999999999</v>
      </c>
      <c r="EI16">
        <v>28267.5</v>
      </c>
      <c r="EJ16">
        <v>29758</v>
      </c>
      <c r="EK16">
        <v>33546.6</v>
      </c>
      <c r="EL16">
        <v>35768.5</v>
      </c>
      <c r="EM16">
        <v>39895.199999999997</v>
      </c>
      <c r="EN16">
        <v>42501.599999999999</v>
      </c>
      <c r="EO16">
        <v>2.26233</v>
      </c>
      <c r="EP16">
        <v>2.2377799999999999</v>
      </c>
      <c r="EQ16">
        <v>0.13104099999999999</v>
      </c>
      <c r="ER16">
        <v>0</v>
      </c>
      <c r="ES16">
        <v>30.007000000000001</v>
      </c>
      <c r="ET16">
        <v>999.9</v>
      </c>
      <c r="EU16">
        <v>73.3</v>
      </c>
      <c r="EV16">
        <v>32.6</v>
      </c>
      <c r="EW16">
        <v>35.8003</v>
      </c>
      <c r="EX16">
        <v>57.191800000000001</v>
      </c>
      <c r="EY16">
        <v>-2.7243599999999999</v>
      </c>
      <c r="EZ16">
        <v>2</v>
      </c>
      <c r="FA16">
        <v>0.24393000000000001</v>
      </c>
      <c r="FB16">
        <v>-0.60190399999999999</v>
      </c>
      <c r="FC16">
        <v>20.2712</v>
      </c>
      <c r="FD16">
        <v>5.22403</v>
      </c>
      <c r="FE16">
        <v>12.004</v>
      </c>
      <c r="FF16">
        <v>4.9885000000000002</v>
      </c>
      <c r="FG16">
        <v>3.2848299999999999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1.8621799999999999</v>
      </c>
      <c r="FN16">
        <v>1.8641700000000001</v>
      </c>
      <c r="FO16">
        <v>1.8602000000000001</v>
      </c>
      <c r="FP16">
        <v>1.8609599999999999</v>
      </c>
      <c r="FQ16">
        <v>1.8601399999999999</v>
      </c>
      <c r="FR16">
        <v>1.86178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-3.47</v>
      </c>
      <c r="GH16">
        <v>0.15240000000000001</v>
      </c>
      <c r="GI16">
        <v>-3.43048097447471</v>
      </c>
      <c r="GJ16">
        <v>-2.7043828418459848E-3</v>
      </c>
      <c r="GK16">
        <v>1.1637646390227569E-6</v>
      </c>
      <c r="GL16">
        <v>-2.7935288173591201E-10</v>
      </c>
      <c r="GM16">
        <v>0.15243500000000409</v>
      </c>
      <c r="GN16">
        <v>0</v>
      </c>
      <c r="GO16">
        <v>0</v>
      </c>
      <c r="GP16">
        <v>0</v>
      </c>
      <c r="GQ16">
        <v>5</v>
      </c>
      <c r="GR16">
        <v>2087</v>
      </c>
      <c r="GS16">
        <v>4</v>
      </c>
      <c r="GT16">
        <v>31</v>
      </c>
      <c r="GU16">
        <v>9.1999999999999993</v>
      </c>
      <c r="GV16">
        <v>9.1999999999999993</v>
      </c>
      <c r="GW16">
        <v>0.17578099999999999</v>
      </c>
      <c r="GX16">
        <v>2.63672</v>
      </c>
      <c r="GY16">
        <v>2.04834</v>
      </c>
      <c r="GZ16">
        <v>2.6184099999999999</v>
      </c>
      <c r="HA16">
        <v>2.1972700000000001</v>
      </c>
      <c r="HB16">
        <v>2.34497</v>
      </c>
      <c r="HC16">
        <v>37.554000000000002</v>
      </c>
      <c r="HD16">
        <v>15.270300000000001</v>
      </c>
      <c r="HE16">
        <v>18</v>
      </c>
      <c r="HF16">
        <v>706.24099999999999</v>
      </c>
      <c r="HG16">
        <v>765.12300000000005</v>
      </c>
      <c r="HH16">
        <v>31.000299999999999</v>
      </c>
      <c r="HI16">
        <v>30.568300000000001</v>
      </c>
      <c r="HJ16">
        <v>30.000299999999999</v>
      </c>
      <c r="HK16">
        <v>30.447399999999998</v>
      </c>
      <c r="HL16">
        <v>30.433599999999998</v>
      </c>
      <c r="HM16">
        <v>3.5592600000000001</v>
      </c>
      <c r="HN16">
        <v>11.510199999999999</v>
      </c>
      <c r="HO16">
        <v>100</v>
      </c>
      <c r="HP16">
        <v>31</v>
      </c>
      <c r="HQ16">
        <v>13.3453</v>
      </c>
      <c r="HR16">
        <v>32.216500000000003</v>
      </c>
      <c r="HS16">
        <v>99.598699999999994</v>
      </c>
      <c r="HT16">
        <v>98.588899999999995</v>
      </c>
    </row>
    <row r="17" spans="1:228" x14ac:dyDescent="0.2">
      <c r="A17">
        <v>2</v>
      </c>
      <c r="B17">
        <v>1670955050.0999999</v>
      </c>
      <c r="C17">
        <v>4</v>
      </c>
      <c r="D17" t="s">
        <v>361</v>
      </c>
      <c r="E17" t="s">
        <v>362</v>
      </c>
      <c r="F17">
        <v>4</v>
      </c>
      <c r="G17">
        <v>1670955048.0999999</v>
      </c>
      <c r="H17">
        <f t="shared" si="0"/>
        <v>2.2073980841774321E-3</v>
      </c>
      <c r="I17">
        <f t="shared" si="1"/>
        <v>2.2073980841774321</v>
      </c>
      <c r="J17">
        <f t="shared" si="2"/>
        <v>-2.8636852263452099</v>
      </c>
      <c r="K17">
        <f t="shared" si="3"/>
        <v>11.186071428571431</v>
      </c>
      <c r="L17">
        <f t="shared" si="4"/>
        <v>41.836980821067314</v>
      </c>
      <c r="M17">
        <f t="shared" si="5"/>
        <v>4.2357294220703672</v>
      </c>
      <c r="N17">
        <f t="shared" si="6"/>
        <v>1.1325189088100156</v>
      </c>
      <c r="O17">
        <f t="shared" si="7"/>
        <v>0.14924975112509922</v>
      </c>
      <c r="P17">
        <f t="shared" si="8"/>
        <v>3.6834400813323254</v>
      </c>
      <c r="Q17">
        <f t="shared" si="9"/>
        <v>0.14596969513035382</v>
      </c>
      <c r="R17">
        <f t="shared" si="10"/>
        <v>9.1519755529845342E-2</v>
      </c>
      <c r="S17">
        <f t="shared" si="11"/>
        <v>226.11554452087313</v>
      </c>
      <c r="T17">
        <f t="shared" si="12"/>
        <v>32.68561088837685</v>
      </c>
      <c r="U17">
        <f t="shared" si="13"/>
        <v>32.139671428571432</v>
      </c>
      <c r="V17">
        <f t="shared" si="14"/>
        <v>4.8129627145760665</v>
      </c>
      <c r="W17">
        <f t="shared" si="15"/>
        <v>69.726033007063435</v>
      </c>
      <c r="X17">
        <f t="shared" si="16"/>
        <v>3.3435981900730014</v>
      </c>
      <c r="Y17">
        <f t="shared" si="17"/>
        <v>4.7953369005437123</v>
      </c>
      <c r="Z17">
        <f t="shared" si="18"/>
        <v>1.4693645245030651</v>
      </c>
      <c r="AA17">
        <f t="shared" si="19"/>
        <v>-97.346255512224758</v>
      </c>
      <c r="AB17">
        <f t="shared" si="20"/>
        <v>-12.882273485425882</v>
      </c>
      <c r="AC17">
        <f t="shared" si="21"/>
        <v>-0.79397648376770247</v>
      </c>
      <c r="AD17">
        <f t="shared" si="22"/>
        <v>115.09303903945479</v>
      </c>
      <c r="AE17">
        <f t="shared" si="23"/>
        <v>-2.6496778041714468</v>
      </c>
      <c r="AF17">
        <f t="shared" si="24"/>
        <v>2.2049706121620321</v>
      </c>
      <c r="AG17">
        <f t="shared" si="25"/>
        <v>-2.8636852263452099</v>
      </c>
      <c r="AH17">
        <v>10.32396388429299</v>
      </c>
      <c r="AI17">
        <v>11.554013939393929</v>
      </c>
      <c r="AJ17">
        <v>-2.2008599989238039E-4</v>
      </c>
      <c r="AK17">
        <v>62.83573271486673</v>
      </c>
      <c r="AL17">
        <f t="shared" si="26"/>
        <v>2.2073980841774321</v>
      </c>
      <c r="AM17">
        <v>32.137864086920167</v>
      </c>
      <c r="AN17">
        <v>33.024624848484827</v>
      </c>
      <c r="AO17">
        <v>1.1758905462054469E-7</v>
      </c>
      <c r="AP17">
        <v>97.350239608309039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47534.648033001591</v>
      </c>
      <c r="AV17">
        <f t="shared" si="30"/>
        <v>1199.9985714285719</v>
      </c>
      <c r="AW17">
        <f t="shared" si="31"/>
        <v>1025.9240707362039</v>
      </c>
      <c r="AX17">
        <f t="shared" si="32"/>
        <v>0.85493774339653084</v>
      </c>
      <c r="AY17">
        <f t="shared" si="33"/>
        <v>0.18842984475530461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1670955048.0999999</v>
      </c>
      <c r="BF17">
        <v>11.186071428571431</v>
      </c>
      <c r="BG17">
        <v>10.09553</v>
      </c>
      <c r="BH17">
        <v>33.025257142857143</v>
      </c>
      <c r="BI17">
        <v>32.139471428571433</v>
      </c>
      <c r="BJ17">
        <v>14.655942857142859</v>
      </c>
      <c r="BK17">
        <v>32.872857142857143</v>
      </c>
      <c r="BL17">
        <v>649.90971428571436</v>
      </c>
      <c r="BM17">
        <v>101.14400000000001</v>
      </c>
      <c r="BN17">
        <v>9.9668614285714288E-2</v>
      </c>
      <c r="BO17">
        <v>32.074800000000003</v>
      </c>
      <c r="BP17">
        <v>32.139671428571432</v>
      </c>
      <c r="BQ17">
        <v>999.89999999999986</v>
      </c>
      <c r="BR17">
        <v>0</v>
      </c>
      <c r="BS17">
        <v>0</v>
      </c>
      <c r="BT17">
        <v>9011.7857142857138</v>
      </c>
      <c r="BU17">
        <v>0</v>
      </c>
      <c r="BV17">
        <v>217.57871428571431</v>
      </c>
      <c r="BW17">
        <v>1.0905477142857141</v>
      </c>
      <c r="BX17">
        <v>11.568114285714289</v>
      </c>
      <c r="BY17">
        <v>10.430757142857139</v>
      </c>
      <c r="BZ17">
        <v>0.88578671428571443</v>
      </c>
      <c r="CA17">
        <v>10.09553</v>
      </c>
      <c r="CB17">
        <v>32.139471428571433</v>
      </c>
      <c r="CC17">
        <v>3.340308571428571</v>
      </c>
      <c r="CD17">
        <v>3.250717142857142</v>
      </c>
      <c r="CE17">
        <v>25.82922857142858</v>
      </c>
      <c r="CF17">
        <v>25.37115714285715</v>
      </c>
      <c r="CG17">
        <v>1199.9985714285719</v>
      </c>
      <c r="CH17">
        <v>0.49999300000000002</v>
      </c>
      <c r="CI17">
        <v>0.50000699999999998</v>
      </c>
      <c r="CJ17">
        <v>0</v>
      </c>
      <c r="CK17">
        <v>533.22957142857138</v>
      </c>
      <c r="CL17">
        <v>4.9990899999999998</v>
      </c>
      <c r="CM17">
        <v>5824.8428571428567</v>
      </c>
      <c r="CN17">
        <v>9557.83</v>
      </c>
      <c r="CO17">
        <v>40.482000000000014</v>
      </c>
      <c r="CP17">
        <v>42.186999999999998</v>
      </c>
      <c r="CQ17">
        <v>41.25</v>
      </c>
      <c r="CR17">
        <v>41.33</v>
      </c>
      <c r="CS17">
        <v>41.936999999999998</v>
      </c>
      <c r="CT17">
        <v>597.4899999999999</v>
      </c>
      <c r="CU17">
        <v>597.50857142857149</v>
      </c>
      <c r="CV17">
        <v>0</v>
      </c>
      <c r="CW17">
        <v>1670955082.5999999</v>
      </c>
      <c r="CX17">
        <v>0</v>
      </c>
      <c r="CY17">
        <v>1670954496.5999999</v>
      </c>
      <c r="CZ17" t="s">
        <v>356</v>
      </c>
      <c r="DA17">
        <v>1670954495.5999999</v>
      </c>
      <c r="DB17">
        <v>1670954496.5999999</v>
      </c>
      <c r="DC17">
        <v>16</v>
      </c>
      <c r="DD17">
        <v>-7.6999999999999999E-2</v>
      </c>
      <c r="DE17">
        <v>-1.0999999999999999E-2</v>
      </c>
      <c r="DF17">
        <v>-4.38</v>
      </c>
      <c r="DG17">
        <v>0.152</v>
      </c>
      <c r="DH17">
        <v>415</v>
      </c>
      <c r="DI17">
        <v>32</v>
      </c>
      <c r="DJ17">
        <v>0.4</v>
      </c>
      <c r="DK17">
        <v>0.41</v>
      </c>
      <c r="DL17">
        <v>1.190740025</v>
      </c>
      <c r="DM17">
        <v>-0.29987055534709178</v>
      </c>
      <c r="DN17">
        <v>4.5811113668239679E-2</v>
      </c>
      <c r="DO17">
        <v>0</v>
      </c>
      <c r="DP17">
        <v>0.89175862499999992</v>
      </c>
      <c r="DQ17">
        <v>-5.649042776736056E-2</v>
      </c>
      <c r="DR17">
        <v>5.9298130522281271E-3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3.29915</v>
      </c>
      <c r="EB17">
        <v>2.6251799999999998</v>
      </c>
      <c r="EC17">
        <v>4.3786600000000004E-3</v>
      </c>
      <c r="ED17">
        <v>3.1182200000000001E-3</v>
      </c>
      <c r="EE17">
        <v>0.137429</v>
      </c>
      <c r="EF17">
        <v>0.13350600000000001</v>
      </c>
      <c r="EG17">
        <v>30260.9</v>
      </c>
      <c r="EH17">
        <v>30838</v>
      </c>
      <c r="EI17">
        <v>28267.4</v>
      </c>
      <c r="EJ17">
        <v>29758.400000000001</v>
      </c>
      <c r="EK17">
        <v>33547.199999999997</v>
      </c>
      <c r="EL17">
        <v>35768.300000000003</v>
      </c>
      <c r="EM17">
        <v>39895.5</v>
      </c>
      <c r="EN17">
        <v>42502.1</v>
      </c>
      <c r="EO17">
        <v>2.2624</v>
      </c>
      <c r="EP17">
        <v>2.23773</v>
      </c>
      <c r="EQ17">
        <v>0.13139100000000001</v>
      </c>
      <c r="ER17">
        <v>0</v>
      </c>
      <c r="ES17">
        <v>30.009599999999999</v>
      </c>
      <c r="ET17">
        <v>999.9</v>
      </c>
      <c r="EU17">
        <v>73.3</v>
      </c>
      <c r="EV17">
        <v>32.6</v>
      </c>
      <c r="EW17">
        <v>35.799999999999997</v>
      </c>
      <c r="EX17">
        <v>57.791800000000002</v>
      </c>
      <c r="EY17">
        <v>-2.7604099999999998</v>
      </c>
      <c r="EZ17">
        <v>2</v>
      </c>
      <c r="FA17">
        <v>0.24409</v>
      </c>
      <c r="FB17">
        <v>-0.60213000000000005</v>
      </c>
      <c r="FC17">
        <v>20.270499999999998</v>
      </c>
      <c r="FD17">
        <v>5.2207299999999996</v>
      </c>
      <c r="FE17">
        <v>12.004</v>
      </c>
      <c r="FF17">
        <v>4.9873500000000002</v>
      </c>
      <c r="FG17">
        <v>3.2842199999999999</v>
      </c>
      <c r="FH17">
        <v>9999</v>
      </c>
      <c r="FI17">
        <v>9999</v>
      </c>
      <c r="FJ17">
        <v>9999</v>
      </c>
      <c r="FK17">
        <v>999.9</v>
      </c>
      <c r="FL17">
        <v>1.86581</v>
      </c>
      <c r="FM17">
        <v>1.86219</v>
      </c>
      <c r="FN17">
        <v>1.8641700000000001</v>
      </c>
      <c r="FO17">
        <v>1.8602000000000001</v>
      </c>
      <c r="FP17">
        <v>1.8609599999999999</v>
      </c>
      <c r="FQ17">
        <v>1.86016</v>
      </c>
      <c r="FR17">
        <v>1.86181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-3.47</v>
      </c>
      <c r="GH17">
        <v>0.15240000000000001</v>
      </c>
      <c r="GI17">
        <v>-3.43048097447471</v>
      </c>
      <c r="GJ17">
        <v>-2.7043828418459848E-3</v>
      </c>
      <c r="GK17">
        <v>1.1637646390227569E-6</v>
      </c>
      <c r="GL17">
        <v>-2.7935288173591201E-10</v>
      </c>
      <c r="GM17">
        <v>0.15243500000000409</v>
      </c>
      <c r="GN17">
        <v>0</v>
      </c>
      <c r="GO17">
        <v>0</v>
      </c>
      <c r="GP17">
        <v>0</v>
      </c>
      <c r="GQ17">
        <v>5</v>
      </c>
      <c r="GR17">
        <v>2087</v>
      </c>
      <c r="GS17">
        <v>4</v>
      </c>
      <c r="GT17">
        <v>31</v>
      </c>
      <c r="GU17">
        <v>9.1999999999999993</v>
      </c>
      <c r="GV17">
        <v>9.1999999999999993</v>
      </c>
      <c r="GW17">
        <v>0.18554699999999999</v>
      </c>
      <c r="GX17">
        <v>2.64771</v>
      </c>
      <c r="GY17">
        <v>2.04834</v>
      </c>
      <c r="GZ17">
        <v>2.6184099999999999</v>
      </c>
      <c r="HA17">
        <v>2.1972700000000001</v>
      </c>
      <c r="HB17">
        <v>2.3278799999999999</v>
      </c>
      <c r="HC17">
        <v>37.554000000000002</v>
      </c>
      <c r="HD17">
        <v>15.2615</v>
      </c>
      <c r="HE17">
        <v>18</v>
      </c>
      <c r="HF17">
        <v>706.33199999999999</v>
      </c>
      <c r="HG17">
        <v>765.10900000000004</v>
      </c>
      <c r="HH17">
        <v>31.0001</v>
      </c>
      <c r="HI17">
        <v>30.570699999999999</v>
      </c>
      <c r="HJ17">
        <v>30.0001</v>
      </c>
      <c r="HK17">
        <v>30.4498</v>
      </c>
      <c r="HL17">
        <v>30.4361</v>
      </c>
      <c r="HM17">
        <v>3.7497099999999999</v>
      </c>
      <c r="HN17">
        <v>11.2377</v>
      </c>
      <c r="HO17">
        <v>100</v>
      </c>
      <c r="HP17">
        <v>31</v>
      </c>
      <c r="HQ17">
        <v>20.039200000000001</v>
      </c>
      <c r="HR17">
        <v>32.224600000000002</v>
      </c>
      <c r="HS17">
        <v>99.599000000000004</v>
      </c>
      <c r="HT17">
        <v>98.590100000000007</v>
      </c>
    </row>
    <row r="18" spans="1:228" x14ac:dyDescent="0.2">
      <c r="A18">
        <v>3</v>
      </c>
      <c r="B18">
        <v>1670955054.0999999</v>
      </c>
      <c r="C18">
        <v>8</v>
      </c>
      <c r="D18" t="s">
        <v>363</v>
      </c>
      <c r="E18" t="s">
        <v>364</v>
      </c>
      <c r="F18">
        <v>4</v>
      </c>
      <c r="G18">
        <v>1670955051.7874999</v>
      </c>
      <c r="H18">
        <f t="shared" si="0"/>
        <v>2.1781077218527927E-3</v>
      </c>
      <c r="I18">
        <f t="shared" si="1"/>
        <v>2.1781077218527929</v>
      </c>
      <c r="J18">
        <f t="shared" si="2"/>
        <v>-2.7226268851784243</v>
      </c>
      <c r="K18">
        <f t="shared" si="3"/>
        <v>11.399725</v>
      </c>
      <c r="L18">
        <f t="shared" si="4"/>
        <v>40.939803360249392</v>
      </c>
      <c r="M18">
        <f t="shared" si="5"/>
        <v>4.1448682547044626</v>
      </c>
      <c r="N18">
        <f t="shared" si="6"/>
        <v>1.1541422866417257</v>
      </c>
      <c r="O18">
        <f t="shared" si="7"/>
        <v>0.14712066409569663</v>
      </c>
      <c r="P18">
        <f t="shared" si="8"/>
        <v>3.6815655183840952</v>
      </c>
      <c r="Q18">
        <f t="shared" si="9"/>
        <v>0.14393085992623653</v>
      </c>
      <c r="R18">
        <f t="shared" si="10"/>
        <v>9.0237618439280382E-2</v>
      </c>
      <c r="S18">
        <f t="shared" si="11"/>
        <v>226.11632661019047</v>
      </c>
      <c r="T18">
        <f t="shared" si="12"/>
        <v>32.694124393884849</v>
      </c>
      <c r="U18">
        <f t="shared" si="13"/>
        <v>32.142837499999999</v>
      </c>
      <c r="V18">
        <f t="shared" si="14"/>
        <v>4.8138243896742967</v>
      </c>
      <c r="W18">
        <f t="shared" si="15"/>
        <v>69.714390808803117</v>
      </c>
      <c r="X18">
        <f t="shared" si="16"/>
        <v>3.3434347038627625</v>
      </c>
      <c r="Y18">
        <f t="shared" si="17"/>
        <v>4.7959032060286946</v>
      </c>
      <c r="Z18">
        <f t="shared" si="18"/>
        <v>1.4703896858115342</v>
      </c>
      <c r="AA18">
        <f t="shared" si="19"/>
        <v>-96.054550533708152</v>
      </c>
      <c r="AB18">
        <f t="shared" si="20"/>
        <v>-13.089792946978953</v>
      </c>
      <c r="AC18">
        <f t="shared" si="21"/>
        <v>-0.80719821841908823</v>
      </c>
      <c r="AD18">
        <f t="shared" si="22"/>
        <v>116.1647849110843</v>
      </c>
      <c r="AE18">
        <f t="shared" si="23"/>
        <v>0.86153492003318066</v>
      </c>
      <c r="AF18">
        <f t="shared" si="24"/>
        <v>2.1685097840781835</v>
      </c>
      <c r="AG18">
        <f t="shared" si="25"/>
        <v>-2.7226268851784243</v>
      </c>
      <c r="AH18">
        <v>11.81363817586992</v>
      </c>
      <c r="AI18">
        <v>12.18478545454545</v>
      </c>
      <c r="AJ18">
        <v>0.20694991917460381</v>
      </c>
      <c r="AK18">
        <v>62.83573271486673</v>
      </c>
      <c r="AL18">
        <f t="shared" si="26"/>
        <v>2.1781077218527929</v>
      </c>
      <c r="AM18">
        <v>32.14874593262099</v>
      </c>
      <c r="AN18">
        <v>33.023658181818178</v>
      </c>
      <c r="AO18">
        <v>-1.130979076364186E-6</v>
      </c>
      <c r="AP18">
        <v>97.350239608309039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47500.695934227122</v>
      </c>
      <c r="AV18">
        <f t="shared" si="30"/>
        <v>1200.0025000000001</v>
      </c>
      <c r="AW18">
        <f t="shared" si="31"/>
        <v>1025.9274510933628</v>
      </c>
      <c r="AX18">
        <f t="shared" si="32"/>
        <v>0.85493776145746603</v>
      </c>
      <c r="AY18">
        <f t="shared" si="33"/>
        <v>0.18842987961290952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1670955051.7874999</v>
      </c>
      <c r="BF18">
        <v>11.399725</v>
      </c>
      <c r="BG18">
        <v>11.767875</v>
      </c>
      <c r="BH18">
        <v>33.0238625</v>
      </c>
      <c r="BI18">
        <v>32.152812500000003</v>
      </c>
      <c r="BJ18">
        <v>14.870175</v>
      </c>
      <c r="BK18">
        <v>32.871437499999999</v>
      </c>
      <c r="BL18">
        <v>649.97675000000004</v>
      </c>
      <c r="BM18">
        <v>101.143125</v>
      </c>
      <c r="BN18">
        <v>9.9868725000000005E-2</v>
      </c>
      <c r="BO18">
        <v>32.076887499999998</v>
      </c>
      <c r="BP18">
        <v>32.142837499999999</v>
      </c>
      <c r="BQ18">
        <v>999.9</v>
      </c>
      <c r="BR18">
        <v>0</v>
      </c>
      <c r="BS18">
        <v>0</v>
      </c>
      <c r="BT18">
        <v>9005.3900000000012</v>
      </c>
      <c r="BU18">
        <v>0</v>
      </c>
      <c r="BV18">
        <v>217.97737499999999</v>
      </c>
      <c r="BW18">
        <v>-0.36815512500000003</v>
      </c>
      <c r="BX18">
        <v>11.78905</v>
      </c>
      <c r="BY18">
        <v>12.158825</v>
      </c>
      <c r="BZ18">
        <v>0.87103787500000007</v>
      </c>
      <c r="CA18">
        <v>11.767875</v>
      </c>
      <c r="CB18">
        <v>32.152812500000003</v>
      </c>
      <c r="CC18">
        <v>3.34013625</v>
      </c>
      <c r="CD18">
        <v>3.2520337499999998</v>
      </c>
      <c r="CE18">
        <v>25.828325</v>
      </c>
      <c r="CF18">
        <v>25.377937500000002</v>
      </c>
      <c r="CG18">
        <v>1200.0025000000001</v>
      </c>
      <c r="CH18">
        <v>0.49999274999999999</v>
      </c>
      <c r="CI18">
        <v>0.50000725000000013</v>
      </c>
      <c r="CJ18">
        <v>0</v>
      </c>
      <c r="CK18">
        <v>532.3275000000001</v>
      </c>
      <c r="CL18">
        <v>4.9990899999999998</v>
      </c>
      <c r="CM18">
        <v>5815.79</v>
      </c>
      <c r="CN18">
        <v>9557.8725000000013</v>
      </c>
      <c r="CO18">
        <v>40.5</v>
      </c>
      <c r="CP18">
        <v>42.186999999999998</v>
      </c>
      <c r="CQ18">
        <v>41.25</v>
      </c>
      <c r="CR18">
        <v>41.327749999999988</v>
      </c>
      <c r="CS18">
        <v>41.936999999999998</v>
      </c>
      <c r="CT18">
        <v>597.49125000000004</v>
      </c>
      <c r="CU18">
        <v>597.51125000000002</v>
      </c>
      <c r="CV18">
        <v>0</v>
      </c>
      <c r="CW18">
        <v>1670955086.2</v>
      </c>
      <c r="CX18">
        <v>0</v>
      </c>
      <c r="CY18">
        <v>1670954496.5999999</v>
      </c>
      <c r="CZ18" t="s">
        <v>356</v>
      </c>
      <c r="DA18">
        <v>1670954495.5999999</v>
      </c>
      <c r="DB18">
        <v>1670954496.5999999</v>
      </c>
      <c r="DC18">
        <v>16</v>
      </c>
      <c r="DD18">
        <v>-7.6999999999999999E-2</v>
      </c>
      <c r="DE18">
        <v>-1.0999999999999999E-2</v>
      </c>
      <c r="DF18">
        <v>-4.38</v>
      </c>
      <c r="DG18">
        <v>0.152</v>
      </c>
      <c r="DH18">
        <v>415</v>
      </c>
      <c r="DI18">
        <v>32</v>
      </c>
      <c r="DJ18">
        <v>0.4</v>
      </c>
      <c r="DK18">
        <v>0.41</v>
      </c>
      <c r="DL18">
        <v>0.92606472500000003</v>
      </c>
      <c r="DM18">
        <v>-4.1544328367729859</v>
      </c>
      <c r="DN18">
        <v>0.59457736550746643</v>
      </c>
      <c r="DO18">
        <v>0</v>
      </c>
      <c r="DP18">
        <v>0.88622672499999988</v>
      </c>
      <c r="DQ18">
        <v>-7.5480551594746995E-2</v>
      </c>
      <c r="DR18">
        <v>8.2238372886004382E-3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3.2990400000000002</v>
      </c>
      <c r="EB18">
        <v>2.6252499999999999</v>
      </c>
      <c r="EC18">
        <v>4.6136900000000002E-3</v>
      </c>
      <c r="ED18">
        <v>4.08267E-3</v>
      </c>
      <c r="EE18">
        <v>0.137434</v>
      </c>
      <c r="EF18">
        <v>0.133549</v>
      </c>
      <c r="EG18">
        <v>30253.5</v>
      </c>
      <c r="EH18">
        <v>30807.8</v>
      </c>
      <c r="EI18">
        <v>28267.200000000001</v>
      </c>
      <c r="EJ18">
        <v>29758</v>
      </c>
      <c r="EK18">
        <v>33546.699999999997</v>
      </c>
      <c r="EL18">
        <v>35766.400000000001</v>
      </c>
      <c r="EM18">
        <v>39895.199999999997</v>
      </c>
      <c r="EN18">
        <v>42501.8</v>
      </c>
      <c r="EO18">
        <v>2.26227</v>
      </c>
      <c r="EP18">
        <v>2.2376</v>
      </c>
      <c r="EQ18">
        <v>0.13100400000000001</v>
      </c>
      <c r="ER18">
        <v>0</v>
      </c>
      <c r="ES18">
        <v>30.011600000000001</v>
      </c>
      <c r="ET18">
        <v>999.9</v>
      </c>
      <c r="EU18">
        <v>73.3</v>
      </c>
      <c r="EV18">
        <v>32.6</v>
      </c>
      <c r="EW18">
        <v>35.799399999999999</v>
      </c>
      <c r="EX18">
        <v>57.131799999999998</v>
      </c>
      <c r="EY18">
        <v>-2.7844500000000001</v>
      </c>
      <c r="EZ18">
        <v>2</v>
      </c>
      <c r="FA18">
        <v>0.244065</v>
      </c>
      <c r="FB18">
        <v>-0.60212699999999997</v>
      </c>
      <c r="FC18">
        <v>20.270499999999998</v>
      </c>
      <c r="FD18">
        <v>5.2211800000000004</v>
      </c>
      <c r="FE18">
        <v>12.004</v>
      </c>
      <c r="FF18">
        <v>4.9875499999999997</v>
      </c>
      <c r="FG18">
        <v>3.2843499999999999</v>
      </c>
      <c r="FH18">
        <v>9999</v>
      </c>
      <c r="FI18">
        <v>9999</v>
      </c>
      <c r="FJ18">
        <v>9999</v>
      </c>
      <c r="FK18">
        <v>999.9</v>
      </c>
      <c r="FL18">
        <v>1.86581</v>
      </c>
      <c r="FM18">
        <v>1.8621799999999999</v>
      </c>
      <c r="FN18">
        <v>1.8641700000000001</v>
      </c>
      <c r="FO18">
        <v>1.8602099999999999</v>
      </c>
      <c r="FP18">
        <v>1.8609599999999999</v>
      </c>
      <c r="FQ18">
        <v>1.86016</v>
      </c>
      <c r="FR18">
        <v>1.8617900000000001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-3.472</v>
      </c>
      <c r="GH18">
        <v>0.1525</v>
      </c>
      <c r="GI18">
        <v>-3.43048097447471</v>
      </c>
      <c r="GJ18">
        <v>-2.7043828418459848E-3</v>
      </c>
      <c r="GK18">
        <v>1.1637646390227569E-6</v>
      </c>
      <c r="GL18">
        <v>-2.7935288173591201E-10</v>
      </c>
      <c r="GM18">
        <v>0.15243500000000409</v>
      </c>
      <c r="GN18">
        <v>0</v>
      </c>
      <c r="GO18">
        <v>0</v>
      </c>
      <c r="GP18">
        <v>0</v>
      </c>
      <c r="GQ18">
        <v>5</v>
      </c>
      <c r="GR18">
        <v>2087</v>
      </c>
      <c r="GS18">
        <v>4</v>
      </c>
      <c r="GT18">
        <v>31</v>
      </c>
      <c r="GU18">
        <v>9.3000000000000007</v>
      </c>
      <c r="GV18">
        <v>9.3000000000000007</v>
      </c>
      <c r="GW18">
        <v>0.20019500000000001</v>
      </c>
      <c r="GX18">
        <v>2.6428199999999999</v>
      </c>
      <c r="GY18">
        <v>2.04834</v>
      </c>
      <c r="GZ18">
        <v>2.6184099999999999</v>
      </c>
      <c r="HA18">
        <v>2.1972700000000001</v>
      </c>
      <c r="HB18">
        <v>2.2936999999999999</v>
      </c>
      <c r="HC18">
        <v>37.554000000000002</v>
      </c>
      <c r="HD18">
        <v>15.2615</v>
      </c>
      <c r="HE18">
        <v>18</v>
      </c>
      <c r="HF18">
        <v>706.245</v>
      </c>
      <c r="HG18">
        <v>765.01300000000003</v>
      </c>
      <c r="HH18">
        <v>31.0001</v>
      </c>
      <c r="HI18">
        <v>30.5716</v>
      </c>
      <c r="HJ18">
        <v>30.0001</v>
      </c>
      <c r="HK18">
        <v>30.4513</v>
      </c>
      <c r="HL18">
        <v>30.438099999999999</v>
      </c>
      <c r="HM18">
        <v>4.0338700000000003</v>
      </c>
      <c r="HN18">
        <v>11.2377</v>
      </c>
      <c r="HO18">
        <v>100</v>
      </c>
      <c r="HP18">
        <v>31</v>
      </c>
      <c r="HQ18">
        <v>26.747599999999998</v>
      </c>
      <c r="HR18">
        <v>32.230699999999999</v>
      </c>
      <c r="HS18">
        <v>99.598200000000006</v>
      </c>
      <c r="HT18">
        <v>98.589200000000005</v>
      </c>
    </row>
    <row r="19" spans="1:228" x14ac:dyDescent="0.2">
      <c r="A19">
        <v>4</v>
      </c>
      <c r="B19">
        <v>1670955058.0999999</v>
      </c>
      <c r="C19">
        <v>12</v>
      </c>
      <c r="D19" t="s">
        <v>365</v>
      </c>
      <c r="E19" t="s">
        <v>366</v>
      </c>
      <c r="F19">
        <v>4</v>
      </c>
      <c r="G19">
        <v>1670955056.0999999</v>
      </c>
      <c r="H19">
        <f t="shared" si="0"/>
        <v>2.1558230748681215E-3</v>
      </c>
      <c r="I19">
        <f t="shared" si="1"/>
        <v>2.1558230748681217</v>
      </c>
      <c r="J19">
        <f t="shared" si="2"/>
        <v>-2.6700406704684125</v>
      </c>
      <c r="K19">
        <f t="shared" si="3"/>
        <v>13.06372857142857</v>
      </c>
      <c r="L19">
        <f t="shared" si="4"/>
        <v>42.274653445459251</v>
      </c>
      <c r="M19">
        <f t="shared" si="5"/>
        <v>4.2800419807603456</v>
      </c>
      <c r="N19">
        <f t="shared" si="6"/>
        <v>1.322620108124821</v>
      </c>
      <c r="O19">
        <f t="shared" si="7"/>
        <v>0.14566595678222935</v>
      </c>
      <c r="P19">
        <f t="shared" si="8"/>
        <v>3.6854011939409319</v>
      </c>
      <c r="Q19">
        <f t="shared" si="9"/>
        <v>0.1425413789038916</v>
      </c>
      <c r="R19">
        <f t="shared" si="10"/>
        <v>8.9363510442977648E-2</v>
      </c>
      <c r="S19">
        <f t="shared" si="11"/>
        <v>226.11600052081059</v>
      </c>
      <c r="T19">
        <f t="shared" si="12"/>
        <v>32.696832840928963</v>
      </c>
      <c r="U19">
        <f t="shared" si="13"/>
        <v>32.140328571428583</v>
      </c>
      <c r="V19">
        <f t="shared" si="14"/>
        <v>4.8131415509312614</v>
      </c>
      <c r="W19">
        <f t="shared" si="15"/>
        <v>69.723028400115226</v>
      </c>
      <c r="X19">
        <f t="shared" si="16"/>
        <v>3.3435946139410846</v>
      </c>
      <c r="Y19">
        <f t="shared" si="17"/>
        <v>4.7955384191768111</v>
      </c>
      <c r="Z19">
        <f t="shared" si="18"/>
        <v>1.4695469369901768</v>
      </c>
      <c r="AA19">
        <f t="shared" si="19"/>
        <v>-95.071797601684153</v>
      </c>
      <c r="AB19">
        <f t="shared" si="20"/>
        <v>-12.872101835369756</v>
      </c>
      <c r="AC19">
        <f t="shared" si="21"/>
        <v>-0.79293286428374155</v>
      </c>
      <c r="AD19">
        <f t="shared" si="22"/>
        <v>117.37916821947294</v>
      </c>
      <c r="AE19">
        <f t="shared" si="23"/>
        <v>7.4620924102900075</v>
      </c>
      <c r="AF19">
        <f t="shared" si="24"/>
        <v>2.157789429728838</v>
      </c>
      <c r="AG19">
        <f t="shared" si="25"/>
        <v>-2.6700406704684125</v>
      </c>
      <c r="AH19">
        <v>15.944778839798969</v>
      </c>
      <c r="AI19">
        <v>14.55923333333333</v>
      </c>
      <c r="AJ19">
        <v>0.65701267845280531</v>
      </c>
      <c r="AK19">
        <v>62.83573271486673</v>
      </c>
      <c r="AL19">
        <f t="shared" si="26"/>
        <v>2.1558230748681217</v>
      </c>
      <c r="AM19">
        <v>32.158836566761053</v>
      </c>
      <c r="AN19">
        <v>33.024705454545447</v>
      </c>
      <c r="AO19">
        <v>9.3865384600327615E-6</v>
      </c>
      <c r="AP19">
        <v>97.350239608309039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47569.70715020514</v>
      </c>
      <c r="AV19">
        <f t="shared" si="30"/>
        <v>1200.001428571429</v>
      </c>
      <c r="AW19">
        <f t="shared" si="31"/>
        <v>1025.9264707361715</v>
      </c>
      <c r="AX19">
        <f t="shared" si="32"/>
        <v>0.8549377078304905</v>
      </c>
      <c r="AY19">
        <f t="shared" si="33"/>
        <v>0.18842977611284673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1670955056.0999999</v>
      </c>
      <c r="BF19">
        <v>13.06372857142857</v>
      </c>
      <c r="BG19">
        <v>16.175085714285711</v>
      </c>
      <c r="BH19">
        <v>33.025214285714291</v>
      </c>
      <c r="BI19">
        <v>32.158499999999997</v>
      </c>
      <c r="BJ19">
        <v>16.538614285714289</v>
      </c>
      <c r="BK19">
        <v>32.872785714285719</v>
      </c>
      <c r="BL19">
        <v>649.99800000000016</v>
      </c>
      <c r="BM19">
        <v>101.1438571428572</v>
      </c>
      <c r="BN19">
        <v>9.9834571428571411E-2</v>
      </c>
      <c r="BO19">
        <v>32.075542857142857</v>
      </c>
      <c r="BP19">
        <v>32.140328571428583</v>
      </c>
      <c r="BQ19">
        <v>999.89999999999986</v>
      </c>
      <c r="BR19">
        <v>0</v>
      </c>
      <c r="BS19">
        <v>0</v>
      </c>
      <c r="BT19">
        <v>9018.5728571428572</v>
      </c>
      <c r="BU19">
        <v>0</v>
      </c>
      <c r="BV19">
        <v>218.03142857142859</v>
      </c>
      <c r="BW19">
        <v>-3.1113714285714291</v>
      </c>
      <c r="BX19">
        <v>13.5099</v>
      </c>
      <c r="BY19">
        <v>16.71255714285714</v>
      </c>
      <c r="BZ19">
        <v>0.86670771428571425</v>
      </c>
      <c r="CA19">
        <v>16.175085714285711</v>
      </c>
      <c r="CB19">
        <v>32.158499999999997</v>
      </c>
      <c r="CC19">
        <v>3.34029</v>
      </c>
      <c r="CD19">
        <v>3.2526271428571429</v>
      </c>
      <c r="CE19">
        <v>25.82911428571429</v>
      </c>
      <c r="CF19">
        <v>25.381</v>
      </c>
      <c r="CG19">
        <v>1200.001428571429</v>
      </c>
      <c r="CH19">
        <v>0.49999500000000002</v>
      </c>
      <c r="CI19">
        <v>0.50000500000000003</v>
      </c>
      <c r="CJ19">
        <v>0</v>
      </c>
      <c r="CK19">
        <v>531.4682857142858</v>
      </c>
      <c r="CL19">
        <v>4.9990899999999998</v>
      </c>
      <c r="CM19">
        <v>5804.8042857142864</v>
      </c>
      <c r="CN19">
        <v>9557.8557142857153</v>
      </c>
      <c r="CO19">
        <v>40.491</v>
      </c>
      <c r="CP19">
        <v>42.186999999999998</v>
      </c>
      <c r="CQ19">
        <v>41.25</v>
      </c>
      <c r="CR19">
        <v>41.33</v>
      </c>
      <c r="CS19">
        <v>41.936999999999998</v>
      </c>
      <c r="CT19">
        <v>597.49285714285713</v>
      </c>
      <c r="CU19">
        <v>597.50857142857137</v>
      </c>
      <c r="CV19">
        <v>0</v>
      </c>
      <c r="CW19">
        <v>1670955090.4000001</v>
      </c>
      <c r="CX19">
        <v>0</v>
      </c>
      <c r="CY19">
        <v>1670954496.5999999</v>
      </c>
      <c r="CZ19" t="s">
        <v>356</v>
      </c>
      <c r="DA19">
        <v>1670954495.5999999</v>
      </c>
      <c r="DB19">
        <v>1670954496.5999999</v>
      </c>
      <c r="DC19">
        <v>16</v>
      </c>
      <c r="DD19">
        <v>-7.6999999999999999E-2</v>
      </c>
      <c r="DE19">
        <v>-1.0999999999999999E-2</v>
      </c>
      <c r="DF19">
        <v>-4.38</v>
      </c>
      <c r="DG19">
        <v>0.152</v>
      </c>
      <c r="DH19">
        <v>415</v>
      </c>
      <c r="DI19">
        <v>32</v>
      </c>
      <c r="DJ19">
        <v>0.4</v>
      </c>
      <c r="DK19">
        <v>0.41</v>
      </c>
      <c r="DL19">
        <v>0.30130997560975609</v>
      </c>
      <c r="DM19">
        <v>-11.70341805574912</v>
      </c>
      <c r="DN19">
        <v>1.4158092583003199</v>
      </c>
      <c r="DO19">
        <v>0</v>
      </c>
      <c r="DP19">
        <v>0.88117856097560976</v>
      </c>
      <c r="DQ19">
        <v>-8.6005484320556436E-2</v>
      </c>
      <c r="DR19">
        <v>9.4530947598638216E-3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3.2991299999999999</v>
      </c>
      <c r="EB19">
        <v>2.6252900000000001</v>
      </c>
      <c r="EC19">
        <v>5.37376E-3</v>
      </c>
      <c r="ED19">
        <v>5.53968E-3</v>
      </c>
      <c r="EE19">
        <v>0.137435</v>
      </c>
      <c r="EF19">
        <v>0.133549</v>
      </c>
      <c r="EG19">
        <v>30230.400000000001</v>
      </c>
      <c r="EH19">
        <v>30762.7</v>
      </c>
      <c r="EI19">
        <v>28267.1</v>
      </c>
      <c r="EJ19">
        <v>29758</v>
      </c>
      <c r="EK19">
        <v>33546.6</v>
      </c>
      <c r="EL19">
        <v>35766.5</v>
      </c>
      <c r="EM19">
        <v>39895</v>
      </c>
      <c r="EN19">
        <v>42501.8</v>
      </c>
      <c r="EO19">
        <v>2.2623500000000001</v>
      </c>
      <c r="EP19">
        <v>2.2375799999999999</v>
      </c>
      <c r="EQ19">
        <v>0.13053000000000001</v>
      </c>
      <c r="ER19">
        <v>0</v>
      </c>
      <c r="ES19">
        <v>30.014199999999999</v>
      </c>
      <c r="ET19">
        <v>999.9</v>
      </c>
      <c r="EU19">
        <v>73.3</v>
      </c>
      <c r="EV19">
        <v>32.6</v>
      </c>
      <c r="EW19">
        <v>35.801299999999998</v>
      </c>
      <c r="EX19">
        <v>57.3718</v>
      </c>
      <c r="EY19">
        <v>-2.6802899999999998</v>
      </c>
      <c r="EZ19">
        <v>2</v>
      </c>
      <c r="FA19">
        <v>0.24412600000000001</v>
      </c>
      <c r="FB19">
        <v>-0.60289999999999999</v>
      </c>
      <c r="FC19">
        <v>20.270399999999999</v>
      </c>
      <c r="FD19">
        <v>5.2210299999999998</v>
      </c>
      <c r="FE19">
        <v>12.004</v>
      </c>
      <c r="FF19">
        <v>4.9873000000000003</v>
      </c>
      <c r="FG19">
        <v>3.2842199999999999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1.8641700000000001</v>
      </c>
      <c r="FO19">
        <v>1.8602000000000001</v>
      </c>
      <c r="FP19">
        <v>1.8609599999999999</v>
      </c>
      <c r="FQ19">
        <v>1.86015</v>
      </c>
      <c r="FR19">
        <v>1.8618300000000001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-3.4790000000000001</v>
      </c>
      <c r="GH19">
        <v>0.15240000000000001</v>
      </c>
      <c r="GI19">
        <v>-3.43048097447471</v>
      </c>
      <c r="GJ19">
        <v>-2.7043828418459848E-3</v>
      </c>
      <c r="GK19">
        <v>1.1637646390227569E-6</v>
      </c>
      <c r="GL19">
        <v>-2.7935288173591201E-10</v>
      </c>
      <c r="GM19">
        <v>0.15243500000000409</v>
      </c>
      <c r="GN19">
        <v>0</v>
      </c>
      <c r="GO19">
        <v>0</v>
      </c>
      <c r="GP19">
        <v>0</v>
      </c>
      <c r="GQ19">
        <v>5</v>
      </c>
      <c r="GR19">
        <v>2087</v>
      </c>
      <c r="GS19">
        <v>4</v>
      </c>
      <c r="GT19">
        <v>31</v>
      </c>
      <c r="GU19">
        <v>9.4</v>
      </c>
      <c r="GV19">
        <v>9.4</v>
      </c>
      <c r="GW19">
        <v>0.21606400000000001</v>
      </c>
      <c r="GX19">
        <v>2.6415999999999999</v>
      </c>
      <c r="GY19">
        <v>2.04834</v>
      </c>
      <c r="GZ19">
        <v>2.6171899999999999</v>
      </c>
      <c r="HA19">
        <v>2.1972700000000001</v>
      </c>
      <c r="HB19">
        <v>2.2912599999999999</v>
      </c>
      <c r="HC19">
        <v>37.554000000000002</v>
      </c>
      <c r="HD19">
        <v>15.270300000000001</v>
      </c>
      <c r="HE19">
        <v>18</v>
      </c>
      <c r="HF19">
        <v>706.32299999999998</v>
      </c>
      <c r="HG19">
        <v>764.99800000000005</v>
      </c>
      <c r="HH19">
        <v>31</v>
      </c>
      <c r="HI19">
        <v>30.573399999999999</v>
      </c>
      <c r="HJ19">
        <v>30.0002</v>
      </c>
      <c r="HK19">
        <v>30.4527</v>
      </c>
      <c r="HL19">
        <v>30.438700000000001</v>
      </c>
      <c r="HM19">
        <v>4.3668800000000001</v>
      </c>
      <c r="HN19">
        <v>11.2377</v>
      </c>
      <c r="HO19">
        <v>100</v>
      </c>
      <c r="HP19">
        <v>31</v>
      </c>
      <c r="HQ19">
        <v>33.427700000000002</v>
      </c>
      <c r="HR19">
        <v>32.236800000000002</v>
      </c>
      <c r="HS19">
        <v>99.597800000000007</v>
      </c>
      <c r="HT19">
        <v>98.589299999999994</v>
      </c>
    </row>
    <row r="20" spans="1:228" x14ac:dyDescent="0.2">
      <c r="A20">
        <v>5</v>
      </c>
      <c r="B20">
        <v>1670955062.0999999</v>
      </c>
      <c r="C20">
        <v>16</v>
      </c>
      <c r="D20" t="s">
        <v>367</v>
      </c>
      <c r="E20" t="s">
        <v>368</v>
      </c>
      <c r="F20">
        <v>4</v>
      </c>
      <c r="G20">
        <v>1670955059.7874999</v>
      </c>
      <c r="H20">
        <f t="shared" si="0"/>
        <v>2.1545868561287907E-3</v>
      </c>
      <c r="I20">
        <f t="shared" si="1"/>
        <v>2.1545868561287906</v>
      </c>
      <c r="J20">
        <f t="shared" si="2"/>
        <v>-2.3925498975379336</v>
      </c>
      <c r="K20">
        <f t="shared" si="3"/>
        <v>16.077137499999999</v>
      </c>
      <c r="L20">
        <f t="shared" si="4"/>
        <v>42.121525902655705</v>
      </c>
      <c r="M20">
        <f t="shared" si="5"/>
        <v>4.2644930258084504</v>
      </c>
      <c r="N20">
        <f t="shared" si="6"/>
        <v>1.6276912878740424</v>
      </c>
      <c r="O20">
        <f t="shared" si="7"/>
        <v>0.14582225253717165</v>
      </c>
      <c r="P20">
        <f t="shared" si="8"/>
        <v>3.6839957384141293</v>
      </c>
      <c r="Q20">
        <f t="shared" si="9"/>
        <v>0.14268987661887531</v>
      </c>
      <c r="R20">
        <f t="shared" si="10"/>
        <v>8.9457000253250291E-2</v>
      </c>
      <c r="S20">
        <f t="shared" si="11"/>
        <v>226.1150043597236</v>
      </c>
      <c r="T20">
        <f t="shared" si="12"/>
        <v>32.694655533963207</v>
      </c>
      <c r="U20">
        <f t="shared" si="13"/>
        <v>32.131612500000003</v>
      </c>
      <c r="V20">
        <f t="shared" si="14"/>
        <v>4.8107700097656307</v>
      </c>
      <c r="W20">
        <f t="shared" si="15"/>
        <v>69.733463136312508</v>
      </c>
      <c r="X20">
        <f t="shared" si="16"/>
        <v>3.3435927267679704</v>
      </c>
      <c r="Y20">
        <f t="shared" si="17"/>
        <v>4.7948181208669274</v>
      </c>
      <c r="Z20">
        <f t="shared" si="18"/>
        <v>1.4671772829976604</v>
      </c>
      <c r="AA20">
        <f t="shared" si="19"/>
        <v>-95.017280355279667</v>
      </c>
      <c r="AB20">
        <f t="shared" si="20"/>
        <v>-11.663464932696915</v>
      </c>
      <c r="AC20">
        <f t="shared" si="21"/>
        <v>-0.7187136808670993</v>
      </c>
      <c r="AD20">
        <f t="shared" si="22"/>
        <v>118.71554539087992</v>
      </c>
      <c r="AE20">
        <f t="shared" si="23"/>
        <v>12.097894438053276</v>
      </c>
      <c r="AF20">
        <f t="shared" si="24"/>
        <v>2.1540445677431892</v>
      </c>
      <c r="AG20">
        <f t="shared" si="25"/>
        <v>-2.3925498975379336</v>
      </c>
      <c r="AH20">
        <v>21.405260698775422</v>
      </c>
      <c r="AI20">
        <v>18.49478606060606</v>
      </c>
      <c r="AJ20">
        <v>1.021899858154061</v>
      </c>
      <c r="AK20">
        <v>62.83573271486673</v>
      </c>
      <c r="AL20">
        <f t="shared" si="26"/>
        <v>2.1545868561287906</v>
      </c>
      <c r="AM20">
        <v>32.159980042335818</v>
      </c>
      <c r="AN20">
        <v>33.025344242424246</v>
      </c>
      <c r="AO20">
        <v>6.9184536717325701E-6</v>
      </c>
      <c r="AP20">
        <v>97.350239608309039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47544.902423723302</v>
      </c>
      <c r="AV20">
        <f t="shared" si="30"/>
        <v>1199.99875</v>
      </c>
      <c r="AW20">
        <f t="shared" si="31"/>
        <v>1025.9239260931211</v>
      </c>
      <c r="AX20">
        <f t="shared" si="32"/>
        <v>0.85493749563749222</v>
      </c>
      <c r="AY20">
        <f t="shared" si="33"/>
        <v>0.18842936658035986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1670955059.7874999</v>
      </c>
      <c r="BF20">
        <v>16.077137499999999</v>
      </c>
      <c r="BG20">
        <v>21.116687500000001</v>
      </c>
      <c r="BH20">
        <v>33.025550000000003</v>
      </c>
      <c r="BI20">
        <v>32.160362500000012</v>
      </c>
      <c r="BJ20">
        <v>19.560075000000001</v>
      </c>
      <c r="BK20">
        <v>32.873112499999998</v>
      </c>
      <c r="BL20">
        <v>650.01475000000005</v>
      </c>
      <c r="BM20">
        <v>101.142625</v>
      </c>
      <c r="BN20">
        <v>9.9980400000000011E-2</v>
      </c>
      <c r="BO20">
        <v>32.072887499999993</v>
      </c>
      <c r="BP20">
        <v>32.131612500000003</v>
      </c>
      <c r="BQ20">
        <v>999.9</v>
      </c>
      <c r="BR20">
        <v>0</v>
      </c>
      <c r="BS20">
        <v>0</v>
      </c>
      <c r="BT20">
        <v>9013.8274999999994</v>
      </c>
      <c r="BU20">
        <v>0</v>
      </c>
      <c r="BV20">
        <v>217.91175000000001</v>
      </c>
      <c r="BW20">
        <v>-5.03954375</v>
      </c>
      <c r="BX20">
        <v>16.626225000000002</v>
      </c>
      <c r="BY20">
        <v>21.8183875</v>
      </c>
      <c r="BZ20">
        <v>0.86518775000000003</v>
      </c>
      <c r="CA20">
        <v>21.116687500000001</v>
      </c>
      <c r="CB20">
        <v>32.160362500000012</v>
      </c>
      <c r="CC20">
        <v>3.3402875000000001</v>
      </c>
      <c r="CD20">
        <v>3.25278125</v>
      </c>
      <c r="CE20">
        <v>25.8291</v>
      </c>
      <c r="CF20">
        <v>25.381799999999998</v>
      </c>
      <c r="CG20">
        <v>1199.99875</v>
      </c>
      <c r="CH20">
        <v>0.49999975000000002</v>
      </c>
      <c r="CI20">
        <v>0.50000025000000003</v>
      </c>
      <c r="CJ20">
        <v>0</v>
      </c>
      <c r="CK20">
        <v>530.71299999999997</v>
      </c>
      <c r="CL20">
        <v>4.9990899999999998</v>
      </c>
      <c r="CM20">
        <v>5795.5787500000006</v>
      </c>
      <c r="CN20">
        <v>9557.838749999999</v>
      </c>
      <c r="CO20">
        <v>40.492125000000001</v>
      </c>
      <c r="CP20">
        <v>42.186999999999998</v>
      </c>
      <c r="CQ20">
        <v>41.25</v>
      </c>
      <c r="CR20">
        <v>41.311999999999998</v>
      </c>
      <c r="CS20">
        <v>41.936999999999998</v>
      </c>
      <c r="CT20">
        <v>597.5</v>
      </c>
      <c r="CU20">
        <v>597.49874999999997</v>
      </c>
      <c r="CV20">
        <v>0</v>
      </c>
      <c r="CW20">
        <v>1670955094.5999999</v>
      </c>
      <c r="CX20">
        <v>0</v>
      </c>
      <c r="CY20">
        <v>1670954496.5999999</v>
      </c>
      <c r="CZ20" t="s">
        <v>356</v>
      </c>
      <c r="DA20">
        <v>1670954495.5999999</v>
      </c>
      <c r="DB20">
        <v>1670954496.5999999</v>
      </c>
      <c r="DC20">
        <v>16</v>
      </c>
      <c r="DD20">
        <v>-7.6999999999999999E-2</v>
      </c>
      <c r="DE20">
        <v>-1.0999999999999999E-2</v>
      </c>
      <c r="DF20">
        <v>-4.38</v>
      </c>
      <c r="DG20">
        <v>0.152</v>
      </c>
      <c r="DH20">
        <v>415</v>
      </c>
      <c r="DI20">
        <v>32</v>
      </c>
      <c r="DJ20">
        <v>0.4</v>
      </c>
      <c r="DK20">
        <v>0.41</v>
      </c>
      <c r="DL20">
        <v>-1.053277775</v>
      </c>
      <c r="DM20">
        <v>-23.610911651031898</v>
      </c>
      <c r="DN20">
        <v>2.402373680091042</v>
      </c>
      <c r="DO20">
        <v>0</v>
      </c>
      <c r="DP20">
        <v>0.875510075</v>
      </c>
      <c r="DQ20">
        <v>-9.1709054409006147E-2</v>
      </c>
      <c r="DR20">
        <v>9.6888399186577014E-3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3.2991000000000001</v>
      </c>
      <c r="EB20">
        <v>2.6254400000000002</v>
      </c>
      <c r="EC20">
        <v>6.54713E-3</v>
      </c>
      <c r="ED20">
        <v>7.2209099999999997E-3</v>
      </c>
      <c r="EE20">
        <v>0.137429</v>
      </c>
      <c r="EF20">
        <v>0.13355</v>
      </c>
      <c r="EG20">
        <v>30195.5</v>
      </c>
      <c r="EH20">
        <v>30710.7</v>
      </c>
      <c r="EI20">
        <v>28267.8</v>
      </c>
      <c r="EJ20">
        <v>29757.9</v>
      </c>
      <c r="EK20">
        <v>33547.800000000003</v>
      </c>
      <c r="EL20">
        <v>35766.199999999997</v>
      </c>
      <c r="EM20">
        <v>39896.1</v>
      </c>
      <c r="EN20">
        <v>42501.4</v>
      </c>
      <c r="EO20">
        <v>2.2624</v>
      </c>
      <c r="EP20">
        <v>2.2374999999999998</v>
      </c>
      <c r="EQ20">
        <v>0.13081400000000001</v>
      </c>
      <c r="ER20">
        <v>0</v>
      </c>
      <c r="ES20">
        <v>30.014099999999999</v>
      </c>
      <c r="ET20">
        <v>999.9</v>
      </c>
      <c r="EU20">
        <v>73.3</v>
      </c>
      <c r="EV20">
        <v>32.6</v>
      </c>
      <c r="EW20">
        <v>35.8001</v>
      </c>
      <c r="EX20">
        <v>57.641800000000003</v>
      </c>
      <c r="EY20">
        <v>-2.6762800000000002</v>
      </c>
      <c r="EZ20">
        <v>2</v>
      </c>
      <c r="FA20">
        <v>0.244253</v>
      </c>
      <c r="FB20">
        <v>-0.60326800000000003</v>
      </c>
      <c r="FC20">
        <v>20.270399999999999</v>
      </c>
      <c r="FD20">
        <v>5.2210299999999998</v>
      </c>
      <c r="FE20">
        <v>12.004</v>
      </c>
      <c r="FF20">
        <v>4.9874999999999998</v>
      </c>
      <c r="FG20">
        <v>3.2842199999999999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1.8641700000000001</v>
      </c>
      <c r="FO20">
        <v>1.8602099999999999</v>
      </c>
      <c r="FP20">
        <v>1.8609599999999999</v>
      </c>
      <c r="FQ20">
        <v>1.86012</v>
      </c>
      <c r="FR20">
        <v>1.86182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-3.4889999999999999</v>
      </c>
      <c r="GH20">
        <v>0.15240000000000001</v>
      </c>
      <c r="GI20">
        <v>-3.43048097447471</v>
      </c>
      <c r="GJ20">
        <v>-2.7043828418459848E-3</v>
      </c>
      <c r="GK20">
        <v>1.1637646390227569E-6</v>
      </c>
      <c r="GL20">
        <v>-2.7935288173591201E-10</v>
      </c>
      <c r="GM20">
        <v>0.15243500000000409</v>
      </c>
      <c r="GN20">
        <v>0</v>
      </c>
      <c r="GO20">
        <v>0</v>
      </c>
      <c r="GP20">
        <v>0</v>
      </c>
      <c r="GQ20">
        <v>5</v>
      </c>
      <c r="GR20">
        <v>2087</v>
      </c>
      <c r="GS20">
        <v>4</v>
      </c>
      <c r="GT20">
        <v>31</v>
      </c>
      <c r="GU20">
        <v>9.4</v>
      </c>
      <c r="GV20">
        <v>9.4</v>
      </c>
      <c r="GW20">
        <v>0.234375</v>
      </c>
      <c r="GX20">
        <v>2.6293899999999999</v>
      </c>
      <c r="GY20">
        <v>2.04834</v>
      </c>
      <c r="GZ20">
        <v>2.6184099999999999</v>
      </c>
      <c r="HA20">
        <v>2.1972700000000001</v>
      </c>
      <c r="HB20">
        <v>2.34253</v>
      </c>
      <c r="HC20">
        <v>37.554000000000002</v>
      </c>
      <c r="HD20">
        <v>15.2966</v>
      </c>
      <c r="HE20">
        <v>18</v>
      </c>
      <c r="HF20">
        <v>706.39400000000001</v>
      </c>
      <c r="HG20">
        <v>764.952</v>
      </c>
      <c r="HH20">
        <v>30.9999</v>
      </c>
      <c r="HI20">
        <v>30.575600000000001</v>
      </c>
      <c r="HJ20">
        <v>30.000299999999999</v>
      </c>
      <c r="HK20">
        <v>30.455100000000002</v>
      </c>
      <c r="HL20">
        <v>30.440799999999999</v>
      </c>
      <c r="HM20">
        <v>4.7276699999999998</v>
      </c>
      <c r="HN20">
        <v>11.2377</v>
      </c>
      <c r="HO20">
        <v>100</v>
      </c>
      <c r="HP20">
        <v>31</v>
      </c>
      <c r="HQ20">
        <v>40.115400000000001</v>
      </c>
      <c r="HR20">
        <v>32.248699999999999</v>
      </c>
      <c r="HS20">
        <v>99.600499999999997</v>
      </c>
      <c r="HT20">
        <v>98.5886</v>
      </c>
    </row>
    <row r="21" spans="1:228" x14ac:dyDescent="0.2">
      <c r="A21">
        <v>6</v>
      </c>
      <c r="B21">
        <v>1670955066.0999999</v>
      </c>
      <c r="C21">
        <v>20</v>
      </c>
      <c r="D21" t="s">
        <v>369</v>
      </c>
      <c r="E21" t="s">
        <v>370</v>
      </c>
      <c r="F21">
        <v>4</v>
      </c>
      <c r="G21">
        <v>1670955064.0999999</v>
      </c>
      <c r="H21">
        <f t="shared" si="0"/>
        <v>2.1534669262160519E-3</v>
      </c>
      <c r="I21">
        <f t="shared" si="1"/>
        <v>2.1534669262160517</v>
      </c>
      <c r="J21">
        <f t="shared" si="2"/>
        <v>-2.2544221372282847</v>
      </c>
      <c r="K21">
        <f t="shared" si="3"/>
        <v>20.836414285714291</v>
      </c>
      <c r="L21">
        <f t="shared" si="4"/>
        <v>45.293380472421461</v>
      </c>
      <c r="M21">
        <f t="shared" si="5"/>
        <v>4.5856228817049702</v>
      </c>
      <c r="N21">
        <f t="shared" si="6"/>
        <v>2.1095342658169147</v>
      </c>
      <c r="O21">
        <f t="shared" si="7"/>
        <v>0.14550889112332982</v>
      </c>
      <c r="P21">
        <f t="shared" si="8"/>
        <v>3.6827310786789185</v>
      </c>
      <c r="Q21">
        <f t="shared" si="9"/>
        <v>0.14238876174149251</v>
      </c>
      <c r="R21">
        <f t="shared" si="10"/>
        <v>8.9267734911877797E-2</v>
      </c>
      <c r="S21">
        <f t="shared" si="11"/>
        <v>226.11471737738853</v>
      </c>
      <c r="T21">
        <f t="shared" si="12"/>
        <v>32.694302391520722</v>
      </c>
      <c r="U21">
        <f t="shared" si="13"/>
        <v>32.139685714285712</v>
      </c>
      <c r="V21">
        <f t="shared" si="14"/>
        <v>4.812966602261409</v>
      </c>
      <c r="W21">
        <f t="shared" si="15"/>
        <v>69.733916115113388</v>
      </c>
      <c r="X21">
        <f t="shared" si="16"/>
        <v>3.3434654939633104</v>
      </c>
      <c r="Y21">
        <f t="shared" si="17"/>
        <v>4.7946045199068976</v>
      </c>
      <c r="Z21">
        <f t="shared" si="18"/>
        <v>1.4695011082980987</v>
      </c>
      <c r="AA21">
        <f t="shared" si="19"/>
        <v>-94.967891446127894</v>
      </c>
      <c r="AB21">
        <f t="shared" si="20"/>
        <v>-13.418697364712431</v>
      </c>
      <c r="AC21">
        <f t="shared" si="21"/>
        <v>-0.82718633585586532</v>
      </c>
      <c r="AD21">
        <f t="shared" si="22"/>
        <v>116.90094223069237</v>
      </c>
      <c r="AE21">
        <f t="shared" si="23"/>
        <v>15.957635117177</v>
      </c>
      <c r="AF21">
        <f t="shared" si="24"/>
        <v>2.1370115469225497</v>
      </c>
      <c r="AG21">
        <f t="shared" si="25"/>
        <v>-2.2544221372282847</v>
      </c>
      <c r="AH21">
        <v>27.475746619538111</v>
      </c>
      <c r="AI21">
        <v>23.501136969696969</v>
      </c>
      <c r="AJ21">
        <v>1.282723859161143</v>
      </c>
      <c r="AK21">
        <v>62.83573271486673</v>
      </c>
      <c r="AL21">
        <f t="shared" si="26"/>
        <v>2.1534669262160517</v>
      </c>
      <c r="AM21">
        <v>32.159608809175133</v>
      </c>
      <c r="AN21">
        <v>33.024606060606047</v>
      </c>
      <c r="AO21">
        <v>-1.0000174502202529E-5</v>
      </c>
      <c r="AP21">
        <v>97.350239608309039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47522.341794795087</v>
      </c>
      <c r="AV21">
        <f t="shared" si="30"/>
        <v>1199.998571428571</v>
      </c>
      <c r="AW21">
        <f t="shared" si="31"/>
        <v>1025.9236421644498</v>
      </c>
      <c r="AX21">
        <f t="shared" si="32"/>
        <v>0.85493738625297777</v>
      </c>
      <c r="AY21">
        <f t="shared" si="33"/>
        <v>0.18842915546824701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1670955064.0999999</v>
      </c>
      <c r="BF21">
        <v>20.836414285714291</v>
      </c>
      <c r="BG21">
        <v>27.483171428571431</v>
      </c>
      <c r="BH21">
        <v>33.024271428571417</v>
      </c>
      <c r="BI21">
        <v>32.165942857142859</v>
      </c>
      <c r="BJ21">
        <v>24.33202857142857</v>
      </c>
      <c r="BK21">
        <v>32.871842857142859</v>
      </c>
      <c r="BL21">
        <v>650.02885714285719</v>
      </c>
      <c r="BM21">
        <v>101.1425714285714</v>
      </c>
      <c r="BN21">
        <v>0.1001009857142857</v>
      </c>
      <c r="BO21">
        <v>32.072099999999999</v>
      </c>
      <c r="BP21">
        <v>32.139685714285712</v>
      </c>
      <c r="BQ21">
        <v>999.89999999999986</v>
      </c>
      <c r="BR21">
        <v>0</v>
      </c>
      <c r="BS21">
        <v>0</v>
      </c>
      <c r="BT21">
        <v>9009.4642857142862</v>
      </c>
      <c r="BU21">
        <v>0</v>
      </c>
      <c r="BV21">
        <v>217.97385714285721</v>
      </c>
      <c r="BW21">
        <v>-6.6467371428571429</v>
      </c>
      <c r="BX21">
        <v>21.54804285714286</v>
      </c>
      <c r="BY21">
        <v>28.39658571428572</v>
      </c>
      <c r="BZ21">
        <v>0.85835914285714288</v>
      </c>
      <c r="CA21">
        <v>27.483171428571431</v>
      </c>
      <c r="CB21">
        <v>32.165942857142859</v>
      </c>
      <c r="CC21">
        <v>3.3401614285714278</v>
      </c>
      <c r="CD21">
        <v>3.253345714285715</v>
      </c>
      <c r="CE21">
        <v>25.828471428571429</v>
      </c>
      <c r="CF21">
        <v>25.384728571428571</v>
      </c>
      <c r="CG21">
        <v>1199.998571428571</v>
      </c>
      <c r="CH21">
        <v>0.50000299999999998</v>
      </c>
      <c r="CI21">
        <v>0.49999700000000002</v>
      </c>
      <c r="CJ21">
        <v>0</v>
      </c>
      <c r="CK21">
        <v>529.6301428571428</v>
      </c>
      <c r="CL21">
        <v>4.9990899999999998</v>
      </c>
      <c r="CM21">
        <v>5785.1757142857141</v>
      </c>
      <c r="CN21">
        <v>9557.8471428571411</v>
      </c>
      <c r="CO21">
        <v>40.5</v>
      </c>
      <c r="CP21">
        <v>42.186999999999998</v>
      </c>
      <c r="CQ21">
        <v>41.25</v>
      </c>
      <c r="CR21">
        <v>41.375</v>
      </c>
      <c r="CS21">
        <v>41.936999999999998</v>
      </c>
      <c r="CT21">
        <v>597.50428571428563</v>
      </c>
      <c r="CU21">
        <v>597.49428571428564</v>
      </c>
      <c r="CV21">
        <v>0</v>
      </c>
      <c r="CW21">
        <v>1670955098.2</v>
      </c>
      <c r="CX21">
        <v>0</v>
      </c>
      <c r="CY21">
        <v>1670954496.5999999</v>
      </c>
      <c r="CZ21" t="s">
        <v>356</v>
      </c>
      <c r="DA21">
        <v>1670954495.5999999</v>
      </c>
      <c r="DB21">
        <v>1670954496.5999999</v>
      </c>
      <c r="DC21">
        <v>16</v>
      </c>
      <c r="DD21">
        <v>-7.6999999999999999E-2</v>
      </c>
      <c r="DE21">
        <v>-1.0999999999999999E-2</v>
      </c>
      <c r="DF21">
        <v>-4.38</v>
      </c>
      <c r="DG21">
        <v>0.152</v>
      </c>
      <c r="DH21">
        <v>415</v>
      </c>
      <c r="DI21">
        <v>32</v>
      </c>
      <c r="DJ21">
        <v>0.4</v>
      </c>
      <c r="DK21">
        <v>0.41</v>
      </c>
      <c r="DL21">
        <v>-2.5699517749999998</v>
      </c>
      <c r="DM21">
        <v>-29.599567080675431</v>
      </c>
      <c r="DN21">
        <v>2.873262389892798</v>
      </c>
      <c r="DO21">
        <v>0</v>
      </c>
      <c r="DP21">
        <v>0.87057574999999987</v>
      </c>
      <c r="DQ21">
        <v>-8.8053005628517672E-2</v>
      </c>
      <c r="DR21">
        <v>9.4495907417993501E-3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3.2992300000000001</v>
      </c>
      <c r="EB21">
        <v>2.62561</v>
      </c>
      <c r="EC21">
        <v>8.0336999999999995E-3</v>
      </c>
      <c r="ED21">
        <v>9.0263800000000005E-3</v>
      </c>
      <c r="EE21">
        <v>0.13742399999999999</v>
      </c>
      <c r="EF21">
        <v>0.13361799999999999</v>
      </c>
      <c r="EG21">
        <v>30150.5</v>
      </c>
      <c r="EH21">
        <v>30654.3</v>
      </c>
      <c r="EI21">
        <v>28268</v>
      </c>
      <c r="EJ21">
        <v>29757.4</v>
      </c>
      <c r="EK21">
        <v>33548</v>
      </c>
      <c r="EL21">
        <v>35763.1</v>
      </c>
      <c r="EM21">
        <v>39896</v>
      </c>
      <c r="EN21">
        <v>42500.9</v>
      </c>
      <c r="EO21">
        <v>2.2624</v>
      </c>
      <c r="EP21">
        <v>2.2376</v>
      </c>
      <c r="EQ21">
        <v>0.130717</v>
      </c>
      <c r="ER21">
        <v>0</v>
      </c>
      <c r="ES21">
        <v>30.011500000000002</v>
      </c>
      <c r="ET21">
        <v>999.9</v>
      </c>
      <c r="EU21">
        <v>73.3</v>
      </c>
      <c r="EV21">
        <v>32.6</v>
      </c>
      <c r="EW21">
        <v>35.797600000000003</v>
      </c>
      <c r="EX21">
        <v>57.581800000000001</v>
      </c>
      <c r="EY21">
        <v>-2.7484000000000002</v>
      </c>
      <c r="EZ21">
        <v>2</v>
      </c>
      <c r="FA21">
        <v>0.244535</v>
      </c>
      <c r="FB21">
        <v>-0.60427600000000004</v>
      </c>
      <c r="FC21">
        <v>20.270499999999998</v>
      </c>
      <c r="FD21">
        <v>5.2207299999999996</v>
      </c>
      <c r="FE21">
        <v>12.004</v>
      </c>
      <c r="FF21">
        <v>4.9871499999999997</v>
      </c>
      <c r="FG21">
        <v>3.2843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1.86219</v>
      </c>
      <c r="FN21">
        <v>1.8641700000000001</v>
      </c>
      <c r="FO21">
        <v>1.8602099999999999</v>
      </c>
      <c r="FP21">
        <v>1.8609599999999999</v>
      </c>
      <c r="FQ21">
        <v>1.86012</v>
      </c>
      <c r="FR21">
        <v>1.8618399999999999</v>
      </c>
      <c r="FS21">
        <v>1.8583799999999999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-3.5019999999999998</v>
      </c>
      <c r="GH21">
        <v>0.15240000000000001</v>
      </c>
      <c r="GI21">
        <v>-3.43048097447471</v>
      </c>
      <c r="GJ21">
        <v>-2.7043828418459848E-3</v>
      </c>
      <c r="GK21">
        <v>1.1637646390227569E-6</v>
      </c>
      <c r="GL21">
        <v>-2.7935288173591201E-10</v>
      </c>
      <c r="GM21">
        <v>0.15243500000000409</v>
      </c>
      <c r="GN21">
        <v>0</v>
      </c>
      <c r="GO21">
        <v>0</v>
      </c>
      <c r="GP21">
        <v>0</v>
      </c>
      <c r="GQ21">
        <v>5</v>
      </c>
      <c r="GR21">
        <v>2087</v>
      </c>
      <c r="GS21">
        <v>4</v>
      </c>
      <c r="GT21">
        <v>31</v>
      </c>
      <c r="GU21">
        <v>9.5</v>
      </c>
      <c r="GV21">
        <v>9.5</v>
      </c>
      <c r="GW21">
        <v>0.25390600000000002</v>
      </c>
      <c r="GX21">
        <v>2.6257299999999999</v>
      </c>
      <c r="GY21">
        <v>2.04834</v>
      </c>
      <c r="GZ21">
        <v>2.6184099999999999</v>
      </c>
      <c r="HA21">
        <v>2.1972700000000001</v>
      </c>
      <c r="HB21">
        <v>2.3144499999999999</v>
      </c>
      <c r="HC21">
        <v>37.554000000000002</v>
      </c>
      <c r="HD21">
        <v>15.2966</v>
      </c>
      <c r="HE21">
        <v>18</v>
      </c>
      <c r="HF21">
        <v>706.40300000000002</v>
      </c>
      <c r="HG21">
        <v>765.07600000000002</v>
      </c>
      <c r="HH21">
        <v>30.9998</v>
      </c>
      <c r="HI21">
        <v>30.576899999999998</v>
      </c>
      <c r="HJ21">
        <v>30.000399999999999</v>
      </c>
      <c r="HK21">
        <v>30.456</v>
      </c>
      <c r="HL21">
        <v>30.442799999999998</v>
      </c>
      <c r="HM21">
        <v>5.10581</v>
      </c>
      <c r="HN21">
        <v>10.9565</v>
      </c>
      <c r="HO21">
        <v>100</v>
      </c>
      <c r="HP21">
        <v>31</v>
      </c>
      <c r="HQ21">
        <v>46.798900000000003</v>
      </c>
      <c r="HR21">
        <v>32.256</v>
      </c>
      <c r="HS21">
        <v>99.600499999999997</v>
      </c>
      <c r="HT21">
        <v>98.587100000000007</v>
      </c>
    </row>
    <row r="22" spans="1:228" x14ac:dyDescent="0.2">
      <c r="A22">
        <v>7</v>
      </c>
      <c r="B22">
        <v>1670955070.0999999</v>
      </c>
      <c r="C22">
        <v>24</v>
      </c>
      <c r="D22" t="s">
        <v>371</v>
      </c>
      <c r="E22" t="s">
        <v>372</v>
      </c>
      <c r="F22">
        <v>4</v>
      </c>
      <c r="G22">
        <v>1670955067.7874999</v>
      </c>
      <c r="H22">
        <f t="shared" si="0"/>
        <v>2.0878071668570309E-3</v>
      </c>
      <c r="I22">
        <f t="shared" si="1"/>
        <v>2.087807166857031</v>
      </c>
      <c r="J22">
        <f t="shared" si="2"/>
        <v>-2.0890032604185667</v>
      </c>
      <c r="K22">
        <f t="shared" si="3"/>
        <v>25.712312499999999</v>
      </c>
      <c r="L22">
        <f t="shared" si="4"/>
        <v>48.907468179235927</v>
      </c>
      <c r="M22">
        <f t="shared" si="5"/>
        <v>4.9515080582472288</v>
      </c>
      <c r="N22">
        <f t="shared" si="6"/>
        <v>2.6031754919992665</v>
      </c>
      <c r="O22">
        <f t="shared" si="7"/>
        <v>0.1412571049917101</v>
      </c>
      <c r="P22">
        <f t="shared" si="8"/>
        <v>3.6776050090222787</v>
      </c>
      <c r="Q22">
        <f t="shared" si="9"/>
        <v>0.13831065686992963</v>
      </c>
      <c r="R22">
        <f t="shared" si="10"/>
        <v>8.670376831198362E-2</v>
      </c>
      <c r="S22">
        <f t="shared" si="11"/>
        <v>226.11471485950403</v>
      </c>
      <c r="T22">
        <f t="shared" si="12"/>
        <v>32.707762803980209</v>
      </c>
      <c r="U22">
        <f t="shared" si="13"/>
        <v>32.1304625</v>
      </c>
      <c r="V22">
        <f t="shared" si="14"/>
        <v>4.8104571841760144</v>
      </c>
      <c r="W22">
        <f t="shared" si="15"/>
        <v>69.744070788077877</v>
      </c>
      <c r="X22">
        <f t="shared" si="16"/>
        <v>3.3437419248777789</v>
      </c>
      <c r="Y22">
        <f t="shared" si="17"/>
        <v>4.7943027802864666</v>
      </c>
      <c r="Z22">
        <f t="shared" si="18"/>
        <v>1.4667152592982355</v>
      </c>
      <c r="AA22">
        <f t="shared" si="19"/>
        <v>-92.072296058395068</v>
      </c>
      <c r="AB22">
        <f t="shared" si="20"/>
        <v>-11.791932278129993</v>
      </c>
      <c r="AC22">
        <f t="shared" si="21"/>
        <v>-0.72788174057667576</v>
      </c>
      <c r="AD22">
        <f t="shared" si="22"/>
        <v>121.52260478240231</v>
      </c>
      <c r="AE22">
        <f t="shared" si="23"/>
        <v>18.080624464253923</v>
      </c>
      <c r="AF22">
        <f t="shared" si="24"/>
        <v>2.0458646453248219</v>
      </c>
      <c r="AG22">
        <f t="shared" si="25"/>
        <v>-2.0890032604185667</v>
      </c>
      <c r="AH22">
        <v>33.907457519879763</v>
      </c>
      <c r="AI22">
        <v>29.224133333333331</v>
      </c>
      <c r="AJ22">
        <v>1.448258942102592</v>
      </c>
      <c r="AK22">
        <v>62.83573271486673</v>
      </c>
      <c r="AL22">
        <f t="shared" si="26"/>
        <v>2.087807166857031</v>
      </c>
      <c r="AM22">
        <v>32.196037318119807</v>
      </c>
      <c r="AN22">
        <v>33.034547878787848</v>
      </c>
      <c r="AO22">
        <v>6.9539730223261674E-6</v>
      </c>
      <c r="AP22">
        <v>97.350239608309039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47430.583953485657</v>
      </c>
      <c r="AV22">
        <f t="shared" si="30"/>
        <v>1199.99875</v>
      </c>
      <c r="AW22">
        <f t="shared" si="31"/>
        <v>1025.9237760930073</v>
      </c>
      <c r="AX22">
        <f t="shared" si="32"/>
        <v>0.85493737063726716</v>
      </c>
      <c r="AY22">
        <f t="shared" si="33"/>
        <v>0.18842912532992559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1670955067.7874999</v>
      </c>
      <c r="BF22">
        <v>25.712312499999999</v>
      </c>
      <c r="BG22">
        <v>33.244199999999999</v>
      </c>
      <c r="BH22">
        <v>33.027099999999997</v>
      </c>
      <c r="BI22">
        <v>32.205387500000001</v>
      </c>
      <c r="BJ22">
        <v>29.220862499999999</v>
      </c>
      <c r="BK22">
        <v>32.874662499999999</v>
      </c>
      <c r="BL22">
        <v>650.03250000000003</v>
      </c>
      <c r="BM22">
        <v>101.14225</v>
      </c>
      <c r="BN22">
        <v>0.10012141250000001</v>
      </c>
      <c r="BO22">
        <v>32.070987500000001</v>
      </c>
      <c r="BP22">
        <v>32.1304625</v>
      </c>
      <c r="BQ22">
        <v>999.9</v>
      </c>
      <c r="BR22">
        <v>0</v>
      </c>
      <c r="BS22">
        <v>0</v>
      </c>
      <c r="BT22">
        <v>8991.7962499999994</v>
      </c>
      <c r="BU22">
        <v>0</v>
      </c>
      <c r="BV22">
        <v>218.23599999999999</v>
      </c>
      <c r="BW22">
        <v>-7.5318649999999998</v>
      </c>
      <c r="BX22">
        <v>26.59055</v>
      </c>
      <c r="BY22">
        <v>34.3504875</v>
      </c>
      <c r="BZ22">
        <v>0.82172524999999996</v>
      </c>
      <c r="CA22">
        <v>33.244199999999999</v>
      </c>
      <c r="CB22">
        <v>32.205387500000001</v>
      </c>
      <c r="CC22">
        <v>3.34043125</v>
      </c>
      <c r="CD22">
        <v>3.2573212499999999</v>
      </c>
      <c r="CE22">
        <v>25.829825</v>
      </c>
      <c r="CF22">
        <v>25.405275</v>
      </c>
      <c r="CG22">
        <v>1199.99875</v>
      </c>
      <c r="CH22">
        <v>0.50000325000000001</v>
      </c>
      <c r="CI22">
        <v>0.49999674999999999</v>
      </c>
      <c r="CJ22">
        <v>0</v>
      </c>
      <c r="CK22">
        <v>528.60900000000004</v>
      </c>
      <c r="CL22">
        <v>4.9990899999999998</v>
      </c>
      <c r="CM22">
        <v>5776.5287499999986</v>
      </c>
      <c r="CN22">
        <v>9557.8599999999988</v>
      </c>
      <c r="CO22">
        <v>40.5</v>
      </c>
      <c r="CP22">
        <v>42.186999999999998</v>
      </c>
      <c r="CQ22">
        <v>41.25</v>
      </c>
      <c r="CR22">
        <v>41.319875000000003</v>
      </c>
      <c r="CS22">
        <v>41.936999999999998</v>
      </c>
      <c r="CT22">
        <v>597.505</v>
      </c>
      <c r="CU22">
        <v>597.49374999999998</v>
      </c>
      <c r="CV22">
        <v>0</v>
      </c>
      <c r="CW22">
        <v>1670955102.4000001</v>
      </c>
      <c r="CX22">
        <v>0</v>
      </c>
      <c r="CY22">
        <v>1670954496.5999999</v>
      </c>
      <c r="CZ22" t="s">
        <v>356</v>
      </c>
      <c r="DA22">
        <v>1670954495.5999999</v>
      </c>
      <c r="DB22">
        <v>1670954496.5999999</v>
      </c>
      <c r="DC22">
        <v>16</v>
      </c>
      <c r="DD22">
        <v>-7.6999999999999999E-2</v>
      </c>
      <c r="DE22">
        <v>-1.0999999999999999E-2</v>
      </c>
      <c r="DF22">
        <v>-4.38</v>
      </c>
      <c r="DG22">
        <v>0.152</v>
      </c>
      <c r="DH22">
        <v>415</v>
      </c>
      <c r="DI22">
        <v>32</v>
      </c>
      <c r="DJ22">
        <v>0.4</v>
      </c>
      <c r="DK22">
        <v>0.41</v>
      </c>
      <c r="DL22">
        <v>-3.9443461219512188</v>
      </c>
      <c r="DM22">
        <v>-28.46475727526132</v>
      </c>
      <c r="DN22">
        <v>2.8423779279753889</v>
      </c>
      <c r="DO22">
        <v>0</v>
      </c>
      <c r="DP22">
        <v>0.86057387804878049</v>
      </c>
      <c r="DQ22">
        <v>-0.14568313588850171</v>
      </c>
      <c r="DR22">
        <v>1.7392294318693401E-2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373</v>
      </c>
      <c r="EA22">
        <v>3.29908</v>
      </c>
      <c r="EB22">
        <v>2.6251699999999998</v>
      </c>
      <c r="EC22">
        <v>9.6928899999999991E-3</v>
      </c>
      <c r="ED22">
        <v>1.0892300000000001E-2</v>
      </c>
      <c r="EE22">
        <v>0.137465</v>
      </c>
      <c r="EF22">
        <v>0.13372000000000001</v>
      </c>
      <c r="EG22">
        <v>30099.7</v>
      </c>
      <c r="EH22">
        <v>30596.3</v>
      </c>
      <c r="EI22">
        <v>28267.599999999999</v>
      </c>
      <c r="EJ22">
        <v>29757.1</v>
      </c>
      <c r="EK22">
        <v>33546.1</v>
      </c>
      <c r="EL22">
        <v>35758.800000000003</v>
      </c>
      <c r="EM22">
        <v>39895.599999999999</v>
      </c>
      <c r="EN22">
        <v>42500.6</v>
      </c>
      <c r="EO22">
        <v>2.26233</v>
      </c>
      <c r="EP22">
        <v>2.2376499999999999</v>
      </c>
      <c r="EQ22">
        <v>0.13028799999999999</v>
      </c>
      <c r="ER22">
        <v>0</v>
      </c>
      <c r="ES22">
        <v>30.010100000000001</v>
      </c>
      <c r="ET22">
        <v>999.9</v>
      </c>
      <c r="EU22">
        <v>73.3</v>
      </c>
      <c r="EV22">
        <v>32.6</v>
      </c>
      <c r="EW22">
        <v>35.799700000000001</v>
      </c>
      <c r="EX22">
        <v>57.311799999999998</v>
      </c>
      <c r="EY22">
        <v>-2.8205100000000001</v>
      </c>
      <c r="EZ22">
        <v>2</v>
      </c>
      <c r="FA22">
        <v>0.244759</v>
      </c>
      <c r="FB22">
        <v>-0.60463</v>
      </c>
      <c r="FC22">
        <v>20.270499999999998</v>
      </c>
      <c r="FD22">
        <v>5.2208800000000002</v>
      </c>
      <c r="FE22">
        <v>12.004</v>
      </c>
      <c r="FF22">
        <v>4.9874000000000001</v>
      </c>
      <c r="FG22">
        <v>3.2842199999999999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1.86219</v>
      </c>
      <c r="FN22">
        <v>1.8641700000000001</v>
      </c>
      <c r="FO22">
        <v>1.8602099999999999</v>
      </c>
      <c r="FP22">
        <v>1.8609599999999999</v>
      </c>
      <c r="FQ22">
        <v>1.86016</v>
      </c>
      <c r="FR22">
        <v>1.86182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-3.5169999999999999</v>
      </c>
      <c r="GH22">
        <v>0.15240000000000001</v>
      </c>
      <c r="GI22">
        <v>-3.43048097447471</v>
      </c>
      <c r="GJ22">
        <v>-2.7043828418459848E-3</v>
      </c>
      <c r="GK22">
        <v>1.1637646390227569E-6</v>
      </c>
      <c r="GL22">
        <v>-2.7935288173591201E-10</v>
      </c>
      <c r="GM22">
        <v>0.15243500000000409</v>
      </c>
      <c r="GN22">
        <v>0</v>
      </c>
      <c r="GO22">
        <v>0</v>
      </c>
      <c r="GP22">
        <v>0</v>
      </c>
      <c r="GQ22">
        <v>5</v>
      </c>
      <c r="GR22">
        <v>2087</v>
      </c>
      <c r="GS22">
        <v>4</v>
      </c>
      <c r="GT22">
        <v>31</v>
      </c>
      <c r="GU22">
        <v>9.6</v>
      </c>
      <c r="GV22">
        <v>9.6</v>
      </c>
      <c r="GW22">
        <v>0.27221699999999999</v>
      </c>
      <c r="GX22">
        <v>2.6147499999999999</v>
      </c>
      <c r="GY22">
        <v>2.04834</v>
      </c>
      <c r="GZ22">
        <v>2.6184099999999999</v>
      </c>
      <c r="HA22">
        <v>2.1972700000000001</v>
      </c>
      <c r="HB22">
        <v>2.3339799999999999</v>
      </c>
      <c r="HC22">
        <v>37.554000000000002</v>
      </c>
      <c r="HD22">
        <v>15.2966</v>
      </c>
      <c r="HE22">
        <v>18</v>
      </c>
      <c r="HF22">
        <v>706.36500000000001</v>
      </c>
      <c r="HG22">
        <v>765.15099999999995</v>
      </c>
      <c r="HH22">
        <v>30.9999</v>
      </c>
      <c r="HI22">
        <v>30.578700000000001</v>
      </c>
      <c r="HJ22">
        <v>30.000399999999999</v>
      </c>
      <c r="HK22">
        <v>30.457999999999998</v>
      </c>
      <c r="HL22">
        <v>30.444800000000001</v>
      </c>
      <c r="HM22">
        <v>5.4926300000000001</v>
      </c>
      <c r="HN22">
        <v>10.9565</v>
      </c>
      <c r="HO22">
        <v>100</v>
      </c>
      <c r="HP22">
        <v>31</v>
      </c>
      <c r="HQ22">
        <v>53.486199999999997</v>
      </c>
      <c r="HR22">
        <v>32.244799999999998</v>
      </c>
      <c r="HS22">
        <v>99.599299999999999</v>
      </c>
      <c r="HT22">
        <v>98.586399999999998</v>
      </c>
    </row>
    <row r="23" spans="1:228" x14ac:dyDescent="0.2">
      <c r="A23">
        <v>8</v>
      </c>
      <c r="B23">
        <v>1670955074.0999999</v>
      </c>
      <c r="C23">
        <v>28</v>
      </c>
      <c r="D23" t="s">
        <v>374</v>
      </c>
      <c r="E23" t="s">
        <v>375</v>
      </c>
      <c r="F23">
        <v>4</v>
      </c>
      <c r="G23">
        <v>1670955072.0999999</v>
      </c>
      <c r="H23">
        <f t="shared" si="0"/>
        <v>2.1357707102307505E-3</v>
      </c>
      <c r="I23">
        <f t="shared" si="1"/>
        <v>2.1357707102307506</v>
      </c>
      <c r="J23">
        <f t="shared" si="2"/>
        <v>-1.7097114794496353</v>
      </c>
      <c r="K23">
        <f t="shared" si="3"/>
        <v>31.911542857142859</v>
      </c>
      <c r="L23">
        <f t="shared" si="4"/>
        <v>50.168934566539725</v>
      </c>
      <c r="M23">
        <f t="shared" si="5"/>
        <v>5.0791861686457214</v>
      </c>
      <c r="N23">
        <f t="shared" si="6"/>
        <v>3.2307775419302578</v>
      </c>
      <c r="O23">
        <f t="shared" si="7"/>
        <v>0.14479123824670334</v>
      </c>
      <c r="P23">
        <f t="shared" si="8"/>
        <v>3.7019277869231972</v>
      </c>
      <c r="Q23">
        <f t="shared" si="9"/>
        <v>0.1417171137531425</v>
      </c>
      <c r="R23">
        <f t="shared" si="10"/>
        <v>8.8843957860264999E-2</v>
      </c>
      <c r="S23">
        <f t="shared" si="11"/>
        <v>226.11629109205128</v>
      </c>
      <c r="T23">
        <f t="shared" si="12"/>
        <v>32.690826982372421</v>
      </c>
      <c r="U23">
        <f t="shared" si="13"/>
        <v>32.128414285714292</v>
      </c>
      <c r="V23">
        <f t="shared" si="14"/>
        <v>4.809900068167793</v>
      </c>
      <c r="W23">
        <f t="shared" si="15"/>
        <v>69.794222399291684</v>
      </c>
      <c r="X23">
        <f t="shared" si="16"/>
        <v>3.3455754591351514</v>
      </c>
      <c r="Y23">
        <f t="shared" si="17"/>
        <v>4.7934848245678063</v>
      </c>
      <c r="Z23">
        <f t="shared" si="18"/>
        <v>1.4643246090326416</v>
      </c>
      <c r="AA23">
        <f t="shared" si="19"/>
        <v>-94.18748832117609</v>
      </c>
      <c r="AB23">
        <f t="shared" si="20"/>
        <v>-12.063084540292568</v>
      </c>
      <c r="AC23">
        <f t="shared" si="21"/>
        <v>-0.73970839322729454</v>
      </c>
      <c r="AD23">
        <f t="shared" si="22"/>
        <v>119.12600983735534</v>
      </c>
      <c r="AE23">
        <f t="shared" si="23"/>
        <v>19.837221581340167</v>
      </c>
      <c r="AF23">
        <f t="shared" si="24"/>
        <v>2.0438316229501039</v>
      </c>
      <c r="AG23">
        <f t="shared" si="25"/>
        <v>-1.7097114794496353</v>
      </c>
      <c r="AH23">
        <v>40.547221106698473</v>
      </c>
      <c r="AI23">
        <v>35.332422424242417</v>
      </c>
      <c r="AJ23">
        <v>1.543815243382388</v>
      </c>
      <c r="AK23">
        <v>62.83573271486673</v>
      </c>
      <c r="AL23">
        <f t="shared" si="26"/>
        <v>2.1357707102307506</v>
      </c>
      <c r="AM23">
        <v>32.222285646203723</v>
      </c>
      <c r="AN23">
        <v>33.049184848484849</v>
      </c>
      <c r="AO23">
        <v>5.1902361679073694E-3</v>
      </c>
      <c r="AP23">
        <v>97.350239608309039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47867.43363703302</v>
      </c>
      <c r="AV23">
        <f t="shared" si="30"/>
        <v>1200.004285714286</v>
      </c>
      <c r="AW23">
        <f t="shared" si="31"/>
        <v>1025.9287850217886</v>
      </c>
      <c r="AX23">
        <f t="shared" si="32"/>
        <v>0.85493760083624915</v>
      </c>
      <c r="AY23">
        <f t="shared" si="33"/>
        <v>0.18842956961396073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1670955072.0999999</v>
      </c>
      <c r="BF23">
        <v>31.911542857142859</v>
      </c>
      <c r="BG23">
        <v>40.179071428571433</v>
      </c>
      <c r="BH23">
        <v>33.045442857142852</v>
      </c>
      <c r="BI23">
        <v>32.224485714285713</v>
      </c>
      <c r="BJ23">
        <v>35.436414285714292</v>
      </c>
      <c r="BK23">
        <v>32.89301428571428</v>
      </c>
      <c r="BL23">
        <v>649.97171428571426</v>
      </c>
      <c r="BM23">
        <v>101.1421428571428</v>
      </c>
      <c r="BN23">
        <v>9.9516199999999985E-2</v>
      </c>
      <c r="BO23">
        <v>32.067971428571433</v>
      </c>
      <c r="BP23">
        <v>32.128414285714292</v>
      </c>
      <c r="BQ23">
        <v>999.89999999999986</v>
      </c>
      <c r="BR23">
        <v>0</v>
      </c>
      <c r="BS23">
        <v>0</v>
      </c>
      <c r="BT23">
        <v>9075.8928571428569</v>
      </c>
      <c r="BU23">
        <v>0</v>
      </c>
      <c r="BV23">
        <v>218.66557142857141</v>
      </c>
      <c r="BW23">
        <v>-8.2675142857142863</v>
      </c>
      <c r="BX23">
        <v>33.002128571428571</v>
      </c>
      <c r="BY23">
        <v>41.516928571428579</v>
      </c>
      <c r="BZ23">
        <v>0.82097728571428574</v>
      </c>
      <c r="CA23">
        <v>40.179071428571433</v>
      </c>
      <c r="CB23">
        <v>32.224485714285713</v>
      </c>
      <c r="CC23">
        <v>3.342281428571428</v>
      </c>
      <c r="CD23">
        <v>3.2592457142857141</v>
      </c>
      <c r="CE23">
        <v>25.839171428571429</v>
      </c>
      <c r="CF23">
        <v>25.415214285714288</v>
      </c>
      <c r="CG23">
        <v>1200.004285714286</v>
      </c>
      <c r="CH23">
        <v>0.49999700000000002</v>
      </c>
      <c r="CI23">
        <v>0.50000300000000009</v>
      </c>
      <c r="CJ23">
        <v>0</v>
      </c>
      <c r="CK23">
        <v>527.69657142857147</v>
      </c>
      <c r="CL23">
        <v>4.9990899999999998</v>
      </c>
      <c r="CM23">
        <v>5766.8228571428581</v>
      </c>
      <c r="CN23">
        <v>9557.86</v>
      </c>
      <c r="CO23">
        <v>40.5</v>
      </c>
      <c r="CP23">
        <v>42.186999999999998</v>
      </c>
      <c r="CQ23">
        <v>41.267714285714291</v>
      </c>
      <c r="CR23">
        <v>41.366</v>
      </c>
      <c r="CS23">
        <v>41.936999999999998</v>
      </c>
      <c r="CT23">
        <v>597.49857142857138</v>
      </c>
      <c r="CU23">
        <v>597.50571428571425</v>
      </c>
      <c r="CV23">
        <v>0</v>
      </c>
      <c r="CW23">
        <v>1670955106.5999999</v>
      </c>
      <c r="CX23">
        <v>0</v>
      </c>
      <c r="CY23">
        <v>1670954496.5999999</v>
      </c>
      <c r="CZ23" t="s">
        <v>356</v>
      </c>
      <c r="DA23">
        <v>1670954495.5999999</v>
      </c>
      <c r="DB23">
        <v>1670954496.5999999</v>
      </c>
      <c r="DC23">
        <v>16</v>
      </c>
      <c r="DD23">
        <v>-7.6999999999999999E-2</v>
      </c>
      <c r="DE23">
        <v>-1.0999999999999999E-2</v>
      </c>
      <c r="DF23">
        <v>-4.38</v>
      </c>
      <c r="DG23">
        <v>0.152</v>
      </c>
      <c r="DH23">
        <v>415</v>
      </c>
      <c r="DI23">
        <v>32</v>
      </c>
      <c r="DJ23">
        <v>0.4</v>
      </c>
      <c r="DK23">
        <v>0.41</v>
      </c>
      <c r="DL23">
        <v>-5.9006472499999996</v>
      </c>
      <c r="DM23">
        <v>-20.479998461538461</v>
      </c>
      <c r="DN23">
        <v>2.0248285687805621</v>
      </c>
      <c r="DO23">
        <v>0</v>
      </c>
      <c r="DP23">
        <v>0.84745654999999986</v>
      </c>
      <c r="DQ23">
        <v>-0.19910978611632421</v>
      </c>
      <c r="DR23">
        <v>2.162548778288018E-2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373</v>
      </c>
      <c r="EA23">
        <v>3.2991299999999999</v>
      </c>
      <c r="EB23">
        <v>2.6256200000000001</v>
      </c>
      <c r="EC23">
        <v>1.1465100000000001E-2</v>
      </c>
      <c r="ED23">
        <v>1.27986E-2</v>
      </c>
      <c r="EE23">
        <v>0.13750000000000001</v>
      </c>
      <c r="EF23">
        <v>0.13373399999999999</v>
      </c>
      <c r="EG23">
        <v>30045.3</v>
      </c>
      <c r="EH23">
        <v>30537.8</v>
      </c>
      <c r="EI23">
        <v>28267.1</v>
      </c>
      <c r="EJ23">
        <v>29757.599999999999</v>
      </c>
      <c r="EK23">
        <v>33544.300000000003</v>
      </c>
      <c r="EL23">
        <v>35758.800000000003</v>
      </c>
      <c r="EM23">
        <v>39894.800000000003</v>
      </c>
      <c r="EN23">
        <v>42501.2</v>
      </c>
      <c r="EO23">
        <v>2.2622</v>
      </c>
      <c r="EP23">
        <v>2.2376499999999999</v>
      </c>
      <c r="EQ23">
        <v>0.130497</v>
      </c>
      <c r="ER23">
        <v>0</v>
      </c>
      <c r="ES23">
        <v>30.008099999999999</v>
      </c>
      <c r="ET23">
        <v>999.9</v>
      </c>
      <c r="EU23">
        <v>73.3</v>
      </c>
      <c r="EV23">
        <v>32.6</v>
      </c>
      <c r="EW23">
        <v>35.797899999999998</v>
      </c>
      <c r="EX23">
        <v>57.281799999999997</v>
      </c>
      <c r="EY23">
        <v>-2.8285300000000002</v>
      </c>
      <c r="EZ23">
        <v>2</v>
      </c>
      <c r="FA23">
        <v>0.244726</v>
      </c>
      <c r="FB23">
        <v>-0.60602400000000001</v>
      </c>
      <c r="FC23">
        <v>20.270499999999998</v>
      </c>
      <c r="FD23">
        <v>5.2208800000000002</v>
      </c>
      <c r="FE23">
        <v>12.004</v>
      </c>
      <c r="FF23">
        <v>4.9877000000000002</v>
      </c>
      <c r="FG23">
        <v>3.2843800000000001</v>
      </c>
      <c r="FH23">
        <v>9999</v>
      </c>
      <c r="FI23">
        <v>9999</v>
      </c>
      <c r="FJ23">
        <v>9999</v>
      </c>
      <c r="FK23">
        <v>999.9</v>
      </c>
      <c r="FL23">
        <v>1.8658300000000001</v>
      </c>
      <c r="FM23">
        <v>1.86219</v>
      </c>
      <c r="FN23">
        <v>1.8641700000000001</v>
      </c>
      <c r="FO23">
        <v>1.8602099999999999</v>
      </c>
      <c r="FP23">
        <v>1.8609599999999999</v>
      </c>
      <c r="FQ23">
        <v>1.86016</v>
      </c>
      <c r="FR23">
        <v>1.86181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-3.5329999999999999</v>
      </c>
      <c r="GH23">
        <v>0.15240000000000001</v>
      </c>
      <c r="GI23">
        <v>-3.43048097447471</v>
      </c>
      <c r="GJ23">
        <v>-2.7043828418459848E-3</v>
      </c>
      <c r="GK23">
        <v>1.1637646390227569E-6</v>
      </c>
      <c r="GL23">
        <v>-2.7935288173591201E-10</v>
      </c>
      <c r="GM23">
        <v>0.15243500000000409</v>
      </c>
      <c r="GN23">
        <v>0</v>
      </c>
      <c r="GO23">
        <v>0</v>
      </c>
      <c r="GP23">
        <v>0</v>
      </c>
      <c r="GQ23">
        <v>5</v>
      </c>
      <c r="GR23">
        <v>2087</v>
      </c>
      <c r="GS23">
        <v>4</v>
      </c>
      <c r="GT23">
        <v>31</v>
      </c>
      <c r="GU23">
        <v>9.6</v>
      </c>
      <c r="GV23">
        <v>9.6</v>
      </c>
      <c r="GW23">
        <v>0.29296899999999998</v>
      </c>
      <c r="GX23">
        <v>2.6147499999999999</v>
      </c>
      <c r="GY23">
        <v>2.04834</v>
      </c>
      <c r="GZ23">
        <v>2.6171899999999999</v>
      </c>
      <c r="HA23">
        <v>2.1972700000000001</v>
      </c>
      <c r="HB23">
        <v>2.34497</v>
      </c>
      <c r="HC23">
        <v>37.554000000000002</v>
      </c>
      <c r="HD23">
        <v>15.2966</v>
      </c>
      <c r="HE23">
        <v>18</v>
      </c>
      <c r="HF23">
        <v>706.29</v>
      </c>
      <c r="HG23">
        <v>765.17600000000004</v>
      </c>
      <c r="HH23">
        <v>30.999700000000001</v>
      </c>
      <c r="HI23">
        <v>30.581</v>
      </c>
      <c r="HJ23">
        <v>30.0002</v>
      </c>
      <c r="HK23">
        <v>30.4604</v>
      </c>
      <c r="HL23">
        <v>30.4466</v>
      </c>
      <c r="HM23">
        <v>5.8856200000000003</v>
      </c>
      <c r="HN23">
        <v>10.9565</v>
      </c>
      <c r="HO23">
        <v>100</v>
      </c>
      <c r="HP23">
        <v>31</v>
      </c>
      <c r="HQ23">
        <v>60.167099999999998</v>
      </c>
      <c r="HR23">
        <v>32.243699999999997</v>
      </c>
      <c r="HS23">
        <v>99.597399999999993</v>
      </c>
      <c r="HT23">
        <v>98.587800000000001</v>
      </c>
    </row>
    <row r="24" spans="1:228" x14ac:dyDescent="0.2">
      <c r="A24">
        <v>9</v>
      </c>
      <c r="B24">
        <v>1670955078.0999999</v>
      </c>
      <c r="C24">
        <v>32</v>
      </c>
      <c r="D24" t="s">
        <v>376</v>
      </c>
      <c r="E24" t="s">
        <v>377</v>
      </c>
      <c r="F24">
        <v>4</v>
      </c>
      <c r="G24">
        <v>1670955075.7874999</v>
      </c>
      <c r="H24">
        <f t="shared" si="0"/>
        <v>2.0886643606962633E-3</v>
      </c>
      <c r="I24">
        <f t="shared" si="1"/>
        <v>2.0886643606962632</v>
      </c>
      <c r="J24">
        <f t="shared" si="2"/>
        <v>-1.3440319433591286</v>
      </c>
      <c r="K24">
        <f t="shared" si="3"/>
        <v>37.508825000000002</v>
      </c>
      <c r="L24">
        <f t="shared" si="4"/>
        <v>51.892839369739228</v>
      </c>
      <c r="M24">
        <f t="shared" si="5"/>
        <v>5.2537409635828816</v>
      </c>
      <c r="N24">
        <f t="shared" si="6"/>
        <v>3.7974728843470484</v>
      </c>
      <c r="O24">
        <f t="shared" si="7"/>
        <v>0.14165973131278436</v>
      </c>
      <c r="P24">
        <f t="shared" si="8"/>
        <v>3.6821475481053869</v>
      </c>
      <c r="Q24">
        <f t="shared" si="9"/>
        <v>0.13870022567205095</v>
      </c>
      <c r="R24">
        <f t="shared" si="10"/>
        <v>8.694839118850245E-2</v>
      </c>
      <c r="S24">
        <f t="shared" si="11"/>
        <v>226.11603710997093</v>
      </c>
      <c r="T24">
        <f t="shared" si="12"/>
        <v>32.70844916262736</v>
      </c>
      <c r="U24">
        <f t="shared" si="13"/>
        <v>32.127825000000001</v>
      </c>
      <c r="V24">
        <f t="shared" si="14"/>
        <v>4.8097397923624543</v>
      </c>
      <c r="W24">
        <f t="shared" si="15"/>
        <v>69.79660086362351</v>
      </c>
      <c r="X24">
        <f t="shared" si="16"/>
        <v>3.3465632705299595</v>
      </c>
      <c r="Y24">
        <f t="shared" si="17"/>
        <v>4.7947367480958754</v>
      </c>
      <c r="Z24">
        <f t="shared" si="18"/>
        <v>1.4631765218324948</v>
      </c>
      <c r="AA24">
        <f t="shared" si="19"/>
        <v>-92.110098306705211</v>
      </c>
      <c r="AB24">
        <f t="shared" si="20"/>
        <v>-10.96530320916167</v>
      </c>
      <c r="AC24">
        <f t="shared" si="21"/>
        <v>-0.67601786480652515</v>
      </c>
      <c r="AD24">
        <f t="shared" si="22"/>
        <v>122.36461772929749</v>
      </c>
      <c r="AE24">
        <f t="shared" si="23"/>
        <v>20.781617068121598</v>
      </c>
      <c r="AF24">
        <f t="shared" si="24"/>
        <v>2.0629846659703936</v>
      </c>
      <c r="AG24">
        <f t="shared" si="25"/>
        <v>-1.3440319433591286</v>
      </c>
      <c r="AH24">
        <v>47.2589402441548</v>
      </c>
      <c r="AI24">
        <v>41.686569090909103</v>
      </c>
      <c r="AJ24">
        <v>1.5960440267169369</v>
      </c>
      <c r="AK24">
        <v>62.83573271486673</v>
      </c>
      <c r="AL24">
        <f t="shared" si="26"/>
        <v>2.0886643606962632</v>
      </c>
      <c r="AM24">
        <v>32.226144093757441</v>
      </c>
      <c r="AN24">
        <v>33.059519999999999</v>
      </c>
      <c r="AO24">
        <v>9.2083675412712692E-4</v>
      </c>
      <c r="AP24">
        <v>97.350239608309039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47511.795947090613</v>
      </c>
      <c r="AV24">
        <f t="shared" si="30"/>
        <v>1200.0025000000001</v>
      </c>
      <c r="AW24">
        <f t="shared" si="31"/>
        <v>1025.9273010932493</v>
      </c>
      <c r="AX24">
        <f t="shared" si="32"/>
        <v>0.85493763645763177</v>
      </c>
      <c r="AY24">
        <f t="shared" si="33"/>
        <v>0.18842963836322918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1670955075.7874999</v>
      </c>
      <c r="BF24">
        <v>37.508825000000002</v>
      </c>
      <c r="BG24">
        <v>46.172874999999998</v>
      </c>
      <c r="BH24">
        <v>33.055050000000001</v>
      </c>
      <c r="BI24">
        <v>32.226487499999998</v>
      </c>
      <c r="BJ24">
        <v>41.048387499999997</v>
      </c>
      <c r="BK24">
        <v>32.902612499999996</v>
      </c>
      <c r="BL24">
        <v>650.03424999999993</v>
      </c>
      <c r="BM24">
        <v>101.142</v>
      </c>
      <c r="BN24">
        <v>0.1001179375</v>
      </c>
      <c r="BO24">
        <v>32.072587499999997</v>
      </c>
      <c r="BP24">
        <v>32.127825000000001</v>
      </c>
      <c r="BQ24">
        <v>999.9</v>
      </c>
      <c r="BR24">
        <v>0</v>
      </c>
      <c r="BS24">
        <v>0</v>
      </c>
      <c r="BT24">
        <v>9007.5</v>
      </c>
      <c r="BU24">
        <v>0</v>
      </c>
      <c r="BV24">
        <v>218.84537499999999</v>
      </c>
      <c r="BW24">
        <v>-8.66404</v>
      </c>
      <c r="BX24">
        <v>38.791087500000003</v>
      </c>
      <c r="BY24">
        <v>47.710412499999997</v>
      </c>
      <c r="BZ24">
        <v>0.82858575000000001</v>
      </c>
      <c r="CA24">
        <v>46.172874999999998</v>
      </c>
      <c r="CB24">
        <v>32.226487499999998</v>
      </c>
      <c r="CC24">
        <v>3.3432599999999999</v>
      </c>
      <c r="CD24">
        <v>3.259455</v>
      </c>
      <c r="CE24">
        <v>25.844100000000001</v>
      </c>
      <c r="CF24">
        <v>25.416287499999999</v>
      </c>
      <c r="CG24">
        <v>1200.0025000000001</v>
      </c>
      <c r="CH24">
        <v>0.49999624999999998</v>
      </c>
      <c r="CI24">
        <v>0.50000375000000008</v>
      </c>
      <c r="CJ24">
        <v>0</v>
      </c>
      <c r="CK24">
        <v>526.95487500000002</v>
      </c>
      <c r="CL24">
        <v>4.9990899999999998</v>
      </c>
      <c r="CM24">
        <v>5758.4850000000006</v>
      </c>
      <c r="CN24">
        <v>9557.8662499999991</v>
      </c>
      <c r="CO24">
        <v>40.5</v>
      </c>
      <c r="CP24">
        <v>42.186999999999998</v>
      </c>
      <c r="CQ24">
        <v>41.25</v>
      </c>
      <c r="CR24">
        <v>41.343499999999999</v>
      </c>
      <c r="CS24">
        <v>41.952749999999988</v>
      </c>
      <c r="CT24">
        <v>597.49624999999992</v>
      </c>
      <c r="CU24">
        <v>597.50625000000002</v>
      </c>
      <c r="CV24">
        <v>0</v>
      </c>
      <c r="CW24">
        <v>1670955110.2</v>
      </c>
      <c r="CX24">
        <v>0</v>
      </c>
      <c r="CY24">
        <v>1670954496.5999999</v>
      </c>
      <c r="CZ24" t="s">
        <v>356</v>
      </c>
      <c r="DA24">
        <v>1670954495.5999999</v>
      </c>
      <c r="DB24">
        <v>1670954496.5999999</v>
      </c>
      <c r="DC24">
        <v>16</v>
      </c>
      <c r="DD24">
        <v>-7.6999999999999999E-2</v>
      </c>
      <c r="DE24">
        <v>-1.0999999999999999E-2</v>
      </c>
      <c r="DF24">
        <v>-4.38</v>
      </c>
      <c r="DG24">
        <v>0.152</v>
      </c>
      <c r="DH24">
        <v>415</v>
      </c>
      <c r="DI24">
        <v>32</v>
      </c>
      <c r="DJ24">
        <v>0.4</v>
      </c>
      <c r="DK24">
        <v>0.41</v>
      </c>
      <c r="DL24">
        <v>-6.8839807317073181</v>
      </c>
      <c r="DM24">
        <v>-15.124484320557491</v>
      </c>
      <c r="DN24">
        <v>1.5398288144836421</v>
      </c>
      <c r="DO24">
        <v>0</v>
      </c>
      <c r="DP24">
        <v>0.84118758536585359</v>
      </c>
      <c r="DQ24">
        <v>-0.17977143554006869</v>
      </c>
      <c r="DR24">
        <v>2.0929710692155941E-2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373</v>
      </c>
      <c r="EA24">
        <v>3.2991999999999999</v>
      </c>
      <c r="EB24">
        <v>2.6252900000000001</v>
      </c>
      <c r="EC24">
        <v>1.32943E-2</v>
      </c>
      <c r="ED24">
        <v>1.4704999999999999E-2</v>
      </c>
      <c r="EE24">
        <v>0.13753199999999999</v>
      </c>
      <c r="EF24">
        <v>0.133739</v>
      </c>
      <c r="EG24">
        <v>29989.9</v>
      </c>
      <c r="EH24">
        <v>30479</v>
      </c>
      <c r="EI24">
        <v>28267.200000000001</v>
      </c>
      <c r="EJ24">
        <v>29757.7</v>
      </c>
      <c r="EK24">
        <v>33543.599999999999</v>
      </c>
      <c r="EL24">
        <v>35758.9</v>
      </c>
      <c r="EM24">
        <v>39895.4</v>
      </c>
      <c r="EN24">
        <v>42501.4</v>
      </c>
      <c r="EO24">
        <v>2.2624200000000001</v>
      </c>
      <c r="EP24">
        <v>2.2376999999999998</v>
      </c>
      <c r="EQ24">
        <v>0.130415</v>
      </c>
      <c r="ER24">
        <v>0</v>
      </c>
      <c r="ES24">
        <v>30.0063</v>
      </c>
      <c r="ET24">
        <v>999.9</v>
      </c>
      <c r="EU24">
        <v>73.3</v>
      </c>
      <c r="EV24">
        <v>32.700000000000003</v>
      </c>
      <c r="EW24">
        <v>36.002099999999999</v>
      </c>
      <c r="EX24">
        <v>57.161799999999999</v>
      </c>
      <c r="EY24">
        <v>-2.7484000000000002</v>
      </c>
      <c r="EZ24">
        <v>2</v>
      </c>
      <c r="FA24">
        <v>0.245036</v>
      </c>
      <c r="FB24">
        <v>-0.60634299999999997</v>
      </c>
      <c r="FC24">
        <v>20.270399999999999</v>
      </c>
      <c r="FD24">
        <v>5.2211800000000004</v>
      </c>
      <c r="FE24">
        <v>12.004</v>
      </c>
      <c r="FF24">
        <v>4.9875999999999996</v>
      </c>
      <c r="FG24">
        <v>3.2841999999999998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1.8622000000000001</v>
      </c>
      <c r="FN24">
        <v>1.8641700000000001</v>
      </c>
      <c r="FO24">
        <v>1.8602000000000001</v>
      </c>
      <c r="FP24">
        <v>1.8609599999999999</v>
      </c>
      <c r="FQ24">
        <v>1.86015</v>
      </c>
      <c r="FR24">
        <v>1.86181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-3.5489999999999999</v>
      </c>
      <c r="GH24">
        <v>0.15240000000000001</v>
      </c>
      <c r="GI24">
        <v>-3.43048097447471</v>
      </c>
      <c r="GJ24">
        <v>-2.7043828418459848E-3</v>
      </c>
      <c r="GK24">
        <v>1.1637646390227569E-6</v>
      </c>
      <c r="GL24">
        <v>-2.7935288173591201E-10</v>
      </c>
      <c r="GM24">
        <v>0.15243500000000409</v>
      </c>
      <c r="GN24">
        <v>0</v>
      </c>
      <c r="GO24">
        <v>0</v>
      </c>
      <c r="GP24">
        <v>0</v>
      </c>
      <c r="GQ24">
        <v>5</v>
      </c>
      <c r="GR24">
        <v>2087</v>
      </c>
      <c r="GS24">
        <v>4</v>
      </c>
      <c r="GT24">
        <v>31</v>
      </c>
      <c r="GU24">
        <v>9.6999999999999993</v>
      </c>
      <c r="GV24">
        <v>9.6999999999999993</v>
      </c>
      <c r="GW24">
        <v>0.3125</v>
      </c>
      <c r="GX24">
        <v>2.6147499999999999</v>
      </c>
      <c r="GY24">
        <v>2.04834</v>
      </c>
      <c r="GZ24">
        <v>2.6184099999999999</v>
      </c>
      <c r="HA24">
        <v>2.1972700000000001</v>
      </c>
      <c r="HB24">
        <v>2.34375</v>
      </c>
      <c r="HC24">
        <v>37.53</v>
      </c>
      <c r="HD24">
        <v>15.287800000000001</v>
      </c>
      <c r="HE24">
        <v>18</v>
      </c>
      <c r="HF24">
        <v>706.495</v>
      </c>
      <c r="HG24">
        <v>765.24400000000003</v>
      </c>
      <c r="HH24">
        <v>30.9998</v>
      </c>
      <c r="HI24">
        <v>30.581700000000001</v>
      </c>
      <c r="HJ24">
        <v>30.000399999999999</v>
      </c>
      <c r="HK24">
        <v>30.462</v>
      </c>
      <c r="HL24">
        <v>30.4481</v>
      </c>
      <c r="HM24">
        <v>6.2824600000000004</v>
      </c>
      <c r="HN24">
        <v>10.9565</v>
      </c>
      <c r="HO24">
        <v>100</v>
      </c>
      <c r="HP24">
        <v>31</v>
      </c>
      <c r="HQ24">
        <v>66.846900000000005</v>
      </c>
      <c r="HR24">
        <v>32.243699999999997</v>
      </c>
      <c r="HS24">
        <v>99.598500000000001</v>
      </c>
      <c r="HT24">
        <v>98.588200000000001</v>
      </c>
    </row>
    <row r="25" spans="1:228" x14ac:dyDescent="0.2">
      <c r="A25">
        <v>10</v>
      </c>
      <c r="B25">
        <v>1670955082.0999999</v>
      </c>
      <c r="C25">
        <v>36</v>
      </c>
      <c r="D25" t="s">
        <v>378</v>
      </c>
      <c r="E25" t="s">
        <v>379</v>
      </c>
      <c r="F25">
        <v>4</v>
      </c>
      <c r="G25">
        <v>1670955080.0999999</v>
      </c>
      <c r="H25">
        <f t="shared" si="0"/>
        <v>2.0938509790814374E-3</v>
      </c>
      <c r="I25">
        <f t="shared" si="1"/>
        <v>2.0938509790814375</v>
      </c>
      <c r="J25">
        <f t="shared" si="2"/>
        <v>-0.71716475084856213</v>
      </c>
      <c r="K25">
        <f t="shared" si="3"/>
        <v>44.209628571428567</v>
      </c>
      <c r="L25">
        <f t="shared" si="4"/>
        <v>51.279529225869602</v>
      </c>
      <c r="M25">
        <f t="shared" si="5"/>
        <v>5.1915524407565909</v>
      </c>
      <c r="N25">
        <f t="shared" si="6"/>
        <v>4.4757939197139756</v>
      </c>
      <c r="O25">
        <f t="shared" si="7"/>
        <v>0.14224429713829231</v>
      </c>
      <c r="P25">
        <f t="shared" si="8"/>
        <v>3.6779135533868597</v>
      </c>
      <c r="Q25">
        <f t="shared" si="9"/>
        <v>0.13925723609726262</v>
      </c>
      <c r="R25">
        <f t="shared" si="10"/>
        <v>8.7298923668481493E-2</v>
      </c>
      <c r="S25">
        <f t="shared" si="11"/>
        <v>226.11608323515904</v>
      </c>
      <c r="T25">
        <f t="shared" si="12"/>
        <v>32.705679981074923</v>
      </c>
      <c r="U25">
        <f t="shared" si="13"/>
        <v>32.122885714285722</v>
      </c>
      <c r="V25">
        <f t="shared" si="14"/>
        <v>4.8083965724860844</v>
      </c>
      <c r="W25">
        <f t="shared" si="15"/>
        <v>69.825063794165985</v>
      </c>
      <c r="X25">
        <f t="shared" si="16"/>
        <v>3.3474785470785196</v>
      </c>
      <c r="Y25">
        <f t="shared" si="17"/>
        <v>4.7940930737226299</v>
      </c>
      <c r="Z25">
        <f t="shared" si="18"/>
        <v>1.4609180254075649</v>
      </c>
      <c r="AA25">
        <f t="shared" si="19"/>
        <v>-92.338828177491393</v>
      </c>
      <c r="AB25">
        <f t="shared" si="20"/>
        <v>-10.443884450464923</v>
      </c>
      <c r="AC25">
        <f t="shared" si="21"/>
        <v>-0.64459011642802688</v>
      </c>
      <c r="AD25">
        <f t="shared" si="22"/>
        <v>122.6887804907747</v>
      </c>
      <c r="AE25">
        <f t="shared" si="23"/>
        <v>21.675478895207689</v>
      </c>
      <c r="AF25">
        <f t="shared" si="24"/>
        <v>2.0797424117252126</v>
      </c>
      <c r="AG25">
        <f t="shared" si="25"/>
        <v>-0.71716475084856213</v>
      </c>
      <c r="AH25">
        <v>54.03485574317623</v>
      </c>
      <c r="AI25">
        <v>48.135147272727266</v>
      </c>
      <c r="AJ25">
        <v>1.611160053862446</v>
      </c>
      <c r="AK25">
        <v>62.83573271486673</v>
      </c>
      <c r="AL25">
        <f t="shared" si="26"/>
        <v>2.0938509790814375</v>
      </c>
      <c r="AM25">
        <v>32.228857767945982</v>
      </c>
      <c r="AN25">
        <v>33.067494545454537</v>
      </c>
      <c r="AO25">
        <v>3.8989131769181812E-4</v>
      </c>
      <c r="AP25">
        <v>97.350239608309039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47436.223116970032</v>
      </c>
      <c r="AV25">
        <f t="shared" si="30"/>
        <v>1200.001428571429</v>
      </c>
      <c r="AW25">
        <f t="shared" si="31"/>
        <v>1025.926513593347</v>
      </c>
      <c r="AX25">
        <f t="shared" si="32"/>
        <v>0.85493774354476082</v>
      </c>
      <c r="AY25">
        <f t="shared" si="33"/>
        <v>0.18842984504138838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1670955080.0999999</v>
      </c>
      <c r="BF25">
        <v>44.209628571428567</v>
      </c>
      <c r="BG25">
        <v>53.251171428571418</v>
      </c>
      <c r="BH25">
        <v>33.064700000000002</v>
      </c>
      <c r="BI25">
        <v>32.229399999999998</v>
      </c>
      <c r="BJ25">
        <v>47.766657142857142</v>
      </c>
      <c r="BK25">
        <v>32.91227142857143</v>
      </c>
      <c r="BL25">
        <v>650.02228571428566</v>
      </c>
      <c r="BM25">
        <v>101.1402857142857</v>
      </c>
      <c r="BN25">
        <v>9.9965885714285704E-2</v>
      </c>
      <c r="BO25">
        <v>32.070214285714279</v>
      </c>
      <c r="BP25">
        <v>32.122885714285722</v>
      </c>
      <c r="BQ25">
        <v>999.89999999999986</v>
      </c>
      <c r="BR25">
        <v>0</v>
      </c>
      <c r="BS25">
        <v>0</v>
      </c>
      <c r="BT25">
        <v>8993.0357142857138</v>
      </c>
      <c r="BU25">
        <v>0</v>
      </c>
      <c r="BV25">
        <v>218.8544285714286</v>
      </c>
      <c r="BW25">
        <v>-9.0415471428571443</v>
      </c>
      <c r="BX25">
        <v>45.721385714285717</v>
      </c>
      <c r="BY25">
        <v>55.024542857142862</v>
      </c>
      <c r="BZ25">
        <v>0.83529600000000015</v>
      </c>
      <c r="CA25">
        <v>53.251171428571418</v>
      </c>
      <c r="CB25">
        <v>32.229399999999998</v>
      </c>
      <c r="CC25">
        <v>3.344175714285714</v>
      </c>
      <c r="CD25">
        <v>3.25969</v>
      </c>
      <c r="CE25">
        <v>25.84872857142857</v>
      </c>
      <c r="CF25">
        <v>25.41751428571428</v>
      </c>
      <c r="CG25">
        <v>1200.001428571429</v>
      </c>
      <c r="CH25">
        <v>0.49999500000000008</v>
      </c>
      <c r="CI25">
        <v>0.50000500000000003</v>
      </c>
      <c r="CJ25">
        <v>0</v>
      </c>
      <c r="CK25">
        <v>526.27842857142855</v>
      </c>
      <c r="CL25">
        <v>4.9990899999999998</v>
      </c>
      <c r="CM25">
        <v>5749.1399999999994</v>
      </c>
      <c r="CN25">
        <v>9557.8642857142859</v>
      </c>
      <c r="CO25">
        <v>40.5</v>
      </c>
      <c r="CP25">
        <v>42.186999999999998</v>
      </c>
      <c r="CQ25">
        <v>41.267714285714291</v>
      </c>
      <c r="CR25">
        <v>41.375</v>
      </c>
      <c r="CS25">
        <v>41.936999999999998</v>
      </c>
      <c r="CT25">
        <v>597.49142857142851</v>
      </c>
      <c r="CU25">
        <v>597.51</v>
      </c>
      <c r="CV25">
        <v>0</v>
      </c>
      <c r="CW25">
        <v>1670955114.4000001</v>
      </c>
      <c r="CX25">
        <v>0</v>
      </c>
      <c r="CY25">
        <v>1670954496.5999999</v>
      </c>
      <c r="CZ25" t="s">
        <v>356</v>
      </c>
      <c r="DA25">
        <v>1670954495.5999999</v>
      </c>
      <c r="DB25">
        <v>1670954496.5999999</v>
      </c>
      <c r="DC25">
        <v>16</v>
      </c>
      <c r="DD25">
        <v>-7.6999999999999999E-2</v>
      </c>
      <c r="DE25">
        <v>-1.0999999999999999E-2</v>
      </c>
      <c r="DF25">
        <v>-4.38</v>
      </c>
      <c r="DG25">
        <v>0.152</v>
      </c>
      <c r="DH25">
        <v>415</v>
      </c>
      <c r="DI25">
        <v>32</v>
      </c>
      <c r="DJ25">
        <v>0.4</v>
      </c>
      <c r="DK25">
        <v>0.41</v>
      </c>
      <c r="DL25">
        <v>-7.9231832499999992</v>
      </c>
      <c r="DM25">
        <v>-9.4879971106941738</v>
      </c>
      <c r="DN25">
        <v>0.93835865917672301</v>
      </c>
      <c r="DO25">
        <v>0</v>
      </c>
      <c r="DP25">
        <v>0.83350060000000004</v>
      </c>
      <c r="DQ25">
        <v>-7.6403909943716444E-2</v>
      </c>
      <c r="DR25">
        <v>1.588101936715651E-2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3.29908</v>
      </c>
      <c r="EB25">
        <v>2.6252</v>
      </c>
      <c r="EC25">
        <v>1.51424E-2</v>
      </c>
      <c r="ED25">
        <v>1.66299E-2</v>
      </c>
      <c r="EE25">
        <v>0.137545</v>
      </c>
      <c r="EF25">
        <v>0.13373699999999999</v>
      </c>
      <c r="EG25">
        <v>29933.1</v>
      </c>
      <c r="EH25">
        <v>30419.9</v>
      </c>
      <c r="EI25">
        <v>28266.7</v>
      </c>
      <c r="EJ25">
        <v>29758.1</v>
      </c>
      <c r="EK25">
        <v>33542.9</v>
      </c>
      <c r="EL25">
        <v>35759.4</v>
      </c>
      <c r="EM25">
        <v>39895</v>
      </c>
      <c r="EN25">
        <v>42501.8</v>
      </c>
      <c r="EO25">
        <v>2.2621500000000001</v>
      </c>
      <c r="EP25">
        <v>2.23752</v>
      </c>
      <c r="EQ25">
        <v>0.130609</v>
      </c>
      <c r="ER25">
        <v>0</v>
      </c>
      <c r="ES25">
        <v>30.005500000000001</v>
      </c>
      <c r="ET25">
        <v>999.9</v>
      </c>
      <c r="EU25">
        <v>73.3</v>
      </c>
      <c r="EV25">
        <v>32.6</v>
      </c>
      <c r="EW25">
        <v>35.802900000000001</v>
      </c>
      <c r="EX25">
        <v>57.851799999999997</v>
      </c>
      <c r="EY25">
        <v>-2.7283599999999999</v>
      </c>
      <c r="EZ25">
        <v>2</v>
      </c>
      <c r="FA25">
        <v>0.24518300000000001</v>
      </c>
      <c r="FB25">
        <v>-0.60686300000000004</v>
      </c>
      <c r="FC25">
        <v>20.270499999999998</v>
      </c>
      <c r="FD25">
        <v>5.2208800000000002</v>
      </c>
      <c r="FE25">
        <v>12.004</v>
      </c>
      <c r="FF25">
        <v>4.9871999999999996</v>
      </c>
      <c r="FG25">
        <v>3.2842500000000001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1.86219</v>
      </c>
      <c r="FN25">
        <v>1.8641700000000001</v>
      </c>
      <c r="FO25">
        <v>1.8602000000000001</v>
      </c>
      <c r="FP25">
        <v>1.8609599999999999</v>
      </c>
      <c r="FQ25">
        <v>1.86012</v>
      </c>
      <c r="FR25">
        <v>1.8617999999999999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-3.5649999999999999</v>
      </c>
      <c r="GH25">
        <v>0.1525</v>
      </c>
      <c r="GI25">
        <v>-3.43048097447471</v>
      </c>
      <c r="GJ25">
        <v>-2.7043828418459848E-3</v>
      </c>
      <c r="GK25">
        <v>1.1637646390227569E-6</v>
      </c>
      <c r="GL25">
        <v>-2.7935288173591201E-10</v>
      </c>
      <c r="GM25">
        <v>0.15243500000000409</v>
      </c>
      <c r="GN25">
        <v>0</v>
      </c>
      <c r="GO25">
        <v>0</v>
      </c>
      <c r="GP25">
        <v>0</v>
      </c>
      <c r="GQ25">
        <v>5</v>
      </c>
      <c r="GR25">
        <v>2087</v>
      </c>
      <c r="GS25">
        <v>4</v>
      </c>
      <c r="GT25">
        <v>31</v>
      </c>
      <c r="GU25">
        <v>9.8000000000000007</v>
      </c>
      <c r="GV25">
        <v>9.8000000000000007</v>
      </c>
      <c r="GW25">
        <v>0.33203100000000002</v>
      </c>
      <c r="GX25">
        <v>2.6122999999999998</v>
      </c>
      <c r="GY25">
        <v>2.04834</v>
      </c>
      <c r="GZ25">
        <v>2.6184099999999999</v>
      </c>
      <c r="HA25">
        <v>2.1972700000000001</v>
      </c>
      <c r="HB25">
        <v>2.34375</v>
      </c>
      <c r="HC25">
        <v>37.53</v>
      </c>
      <c r="HD25">
        <v>15.270300000000001</v>
      </c>
      <c r="HE25">
        <v>18</v>
      </c>
      <c r="HF25">
        <v>706.28200000000004</v>
      </c>
      <c r="HG25">
        <v>765.09100000000001</v>
      </c>
      <c r="HH25">
        <v>30.9998</v>
      </c>
      <c r="HI25">
        <v>30.584</v>
      </c>
      <c r="HJ25">
        <v>30.000299999999999</v>
      </c>
      <c r="HK25">
        <v>30.4633</v>
      </c>
      <c r="HL25">
        <v>30.449400000000001</v>
      </c>
      <c r="HM25">
        <v>6.6804199999999998</v>
      </c>
      <c r="HN25">
        <v>10.9565</v>
      </c>
      <c r="HO25">
        <v>100</v>
      </c>
      <c r="HP25">
        <v>31</v>
      </c>
      <c r="HQ25">
        <v>73.526399999999995</v>
      </c>
      <c r="HR25">
        <v>32.243699999999997</v>
      </c>
      <c r="HS25">
        <v>99.597099999999998</v>
      </c>
      <c r="HT25">
        <v>98.589299999999994</v>
      </c>
    </row>
    <row r="26" spans="1:228" x14ac:dyDescent="0.2">
      <c r="A26">
        <v>11</v>
      </c>
      <c r="B26">
        <v>1670955086.0999999</v>
      </c>
      <c r="C26">
        <v>40</v>
      </c>
      <c r="D26" t="s">
        <v>380</v>
      </c>
      <c r="E26" t="s">
        <v>381</v>
      </c>
      <c r="F26">
        <v>4</v>
      </c>
      <c r="G26">
        <v>1670955083.7874999</v>
      </c>
      <c r="H26">
        <f t="shared" si="0"/>
        <v>2.0959864980828564E-3</v>
      </c>
      <c r="I26">
        <f t="shared" si="1"/>
        <v>2.0959864980828562</v>
      </c>
      <c r="J26">
        <f t="shared" si="2"/>
        <v>-0.76584145191118713</v>
      </c>
      <c r="K26">
        <f t="shared" si="3"/>
        <v>50.051762500000002</v>
      </c>
      <c r="L26">
        <f t="shared" si="4"/>
        <v>57.534686659551163</v>
      </c>
      <c r="M26">
        <f t="shared" si="5"/>
        <v>5.8247864304732699</v>
      </c>
      <c r="N26">
        <f t="shared" si="6"/>
        <v>5.0672184721609685</v>
      </c>
      <c r="O26">
        <f t="shared" si="7"/>
        <v>0.14221206012102844</v>
      </c>
      <c r="P26">
        <f t="shared" si="8"/>
        <v>3.6734584813750062</v>
      </c>
      <c r="Q26">
        <f t="shared" si="9"/>
        <v>0.13922279855113115</v>
      </c>
      <c r="R26">
        <f t="shared" si="10"/>
        <v>8.7277589025145708E-2</v>
      </c>
      <c r="S26">
        <f t="shared" si="11"/>
        <v>226.11455060991534</v>
      </c>
      <c r="T26">
        <f t="shared" si="12"/>
        <v>32.70329984081819</v>
      </c>
      <c r="U26">
        <f t="shared" si="13"/>
        <v>32.131150000000012</v>
      </c>
      <c r="V26">
        <f t="shared" si="14"/>
        <v>4.8106441973453924</v>
      </c>
      <c r="W26">
        <f t="shared" si="15"/>
        <v>69.844435594419281</v>
      </c>
      <c r="X26">
        <f t="shared" si="16"/>
        <v>3.3479049693491008</v>
      </c>
      <c r="Y26">
        <f t="shared" si="17"/>
        <v>4.7933739328786356</v>
      </c>
      <c r="Z26">
        <f t="shared" si="18"/>
        <v>1.4627392279962916</v>
      </c>
      <c r="AA26">
        <f t="shared" si="19"/>
        <v>-92.43300456545397</v>
      </c>
      <c r="AB26">
        <f t="shared" si="20"/>
        <v>-12.59309065233739</v>
      </c>
      <c r="AC26">
        <f t="shared" si="21"/>
        <v>-0.77820188854310024</v>
      </c>
      <c r="AD26">
        <f t="shared" si="22"/>
        <v>120.31025350358087</v>
      </c>
      <c r="AE26">
        <f t="shared" si="23"/>
        <v>22.343595657137843</v>
      </c>
      <c r="AF26">
        <f t="shared" si="24"/>
        <v>2.0888674072599427</v>
      </c>
      <c r="AG26">
        <f t="shared" si="25"/>
        <v>-0.76584145191118713</v>
      </c>
      <c r="AH26">
        <v>60.908307348070892</v>
      </c>
      <c r="AI26">
        <v>54.795992121212102</v>
      </c>
      <c r="AJ26">
        <v>1.6717368684167191</v>
      </c>
      <c r="AK26">
        <v>62.83573271486673</v>
      </c>
      <c r="AL26">
        <f t="shared" si="26"/>
        <v>2.0959864980828562</v>
      </c>
      <c r="AM26">
        <v>32.229770044566713</v>
      </c>
      <c r="AN26">
        <v>33.07091212121211</v>
      </c>
      <c r="AO26">
        <v>1.15709979066999E-4</v>
      </c>
      <c r="AP26">
        <v>97.350239608309039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47356.749707963463</v>
      </c>
      <c r="AV26">
        <f t="shared" si="30"/>
        <v>1199.9949999999999</v>
      </c>
      <c r="AW26">
        <f t="shared" si="31"/>
        <v>1025.9208510932203</v>
      </c>
      <c r="AX26">
        <f t="shared" si="32"/>
        <v>0.85493760481770376</v>
      </c>
      <c r="AY26">
        <f t="shared" si="33"/>
        <v>0.1884295772981682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1670955083.7874999</v>
      </c>
      <c r="BF26">
        <v>50.051762500000002</v>
      </c>
      <c r="BG26">
        <v>59.376212500000001</v>
      </c>
      <c r="BH26">
        <v>33.069137499999997</v>
      </c>
      <c r="BI26">
        <v>32.230162499999999</v>
      </c>
      <c r="BJ26">
        <v>53.623925</v>
      </c>
      <c r="BK26">
        <v>32.916687499999988</v>
      </c>
      <c r="BL26">
        <v>650.01150000000007</v>
      </c>
      <c r="BM26">
        <v>101.1395</v>
      </c>
      <c r="BN26">
        <v>0.1000611875</v>
      </c>
      <c r="BO26">
        <v>32.067562500000001</v>
      </c>
      <c r="BP26">
        <v>32.131150000000012</v>
      </c>
      <c r="BQ26">
        <v>999.9</v>
      </c>
      <c r="BR26">
        <v>0</v>
      </c>
      <c r="BS26">
        <v>0</v>
      </c>
      <c r="BT26">
        <v>8977.7350000000006</v>
      </c>
      <c r="BU26">
        <v>0</v>
      </c>
      <c r="BV26">
        <v>218.94137499999999</v>
      </c>
      <c r="BW26">
        <v>-9.3244825000000002</v>
      </c>
      <c r="BX26">
        <v>51.763512499999997</v>
      </c>
      <c r="BY26">
        <v>61.353650000000002</v>
      </c>
      <c r="BZ26">
        <v>0.83895862500000007</v>
      </c>
      <c r="CA26">
        <v>59.376212500000001</v>
      </c>
      <c r="CB26">
        <v>32.230162499999999</v>
      </c>
      <c r="CC26">
        <v>3.3445974999999999</v>
      </c>
      <c r="CD26">
        <v>3.2597425000000002</v>
      </c>
      <c r="CE26">
        <v>25.850850000000001</v>
      </c>
      <c r="CF26">
        <v>25.417774999999999</v>
      </c>
      <c r="CG26">
        <v>1199.9949999999999</v>
      </c>
      <c r="CH26">
        <v>0.49999800000000011</v>
      </c>
      <c r="CI26">
        <v>0.50000200000000006</v>
      </c>
      <c r="CJ26">
        <v>0</v>
      </c>
      <c r="CK26">
        <v>525.48637499999995</v>
      </c>
      <c r="CL26">
        <v>4.9990899999999998</v>
      </c>
      <c r="CM26">
        <v>5741.8612499999999</v>
      </c>
      <c r="CN26">
        <v>9557.8012500000004</v>
      </c>
      <c r="CO26">
        <v>40.5</v>
      </c>
      <c r="CP26">
        <v>42.186999999999998</v>
      </c>
      <c r="CQ26">
        <v>41.265500000000003</v>
      </c>
      <c r="CR26">
        <v>41.375</v>
      </c>
      <c r="CS26">
        <v>41.936999999999998</v>
      </c>
      <c r="CT26">
        <v>597.49375000000009</v>
      </c>
      <c r="CU26">
        <v>597.50125000000003</v>
      </c>
      <c r="CV26">
        <v>0</v>
      </c>
      <c r="CW26">
        <v>1670955118.5999999</v>
      </c>
      <c r="CX26">
        <v>0</v>
      </c>
      <c r="CY26">
        <v>1670954496.5999999</v>
      </c>
      <c r="CZ26" t="s">
        <v>356</v>
      </c>
      <c r="DA26">
        <v>1670954495.5999999</v>
      </c>
      <c r="DB26">
        <v>1670954496.5999999</v>
      </c>
      <c r="DC26">
        <v>16</v>
      </c>
      <c r="DD26">
        <v>-7.6999999999999999E-2</v>
      </c>
      <c r="DE26">
        <v>-1.0999999999999999E-2</v>
      </c>
      <c r="DF26">
        <v>-4.38</v>
      </c>
      <c r="DG26">
        <v>0.152</v>
      </c>
      <c r="DH26">
        <v>415</v>
      </c>
      <c r="DI26">
        <v>32</v>
      </c>
      <c r="DJ26">
        <v>0.4</v>
      </c>
      <c r="DK26">
        <v>0.41</v>
      </c>
      <c r="DL26">
        <v>-8.5016390000000008</v>
      </c>
      <c r="DM26">
        <v>-6.8226441275797232</v>
      </c>
      <c r="DN26">
        <v>0.66848671348726163</v>
      </c>
      <c r="DO26">
        <v>0</v>
      </c>
      <c r="DP26">
        <v>0.82895794999999983</v>
      </c>
      <c r="DQ26">
        <v>6.0751902439022558E-2</v>
      </c>
      <c r="DR26">
        <v>8.8740392971577466E-3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3.2991899999999998</v>
      </c>
      <c r="EB26">
        <v>2.6251600000000002</v>
      </c>
      <c r="EC26">
        <v>1.70423E-2</v>
      </c>
      <c r="ED26">
        <v>1.85466E-2</v>
      </c>
      <c r="EE26">
        <v>0.13755800000000001</v>
      </c>
      <c r="EF26">
        <v>0.133745</v>
      </c>
      <c r="EG26">
        <v>29874.9</v>
      </c>
      <c r="EH26">
        <v>30360</v>
      </c>
      <c r="EI26">
        <v>28266.2</v>
      </c>
      <c r="EJ26">
        <v>29757.5</v>
      </c>
      <c r="EK26">
        <v>33541.699999999997</v>
      </c>
      <c r="EL26">
        <v>35758.5</v>
      </c>
      <c r="EM26">
        <v>39894.1</v>
      </c>
      <c r="EN26">
        <v>42501</v>
      </c>
      <c r="EO26">
        <v>2.2623000000000002</v>
      </c>
      <c r="EP26">
        <v>2.2374700000000001</v>
      </c>
      <c r="EQ26">
        <v>0.13120499999999999</v>
      </c>
      <c r="ER26">
        <v>0</v>
      </c>
      <c r="ES26">
        <v>30.003599999999999</v>
      </c>
      <c r="ET26">
        <v>999.9</v>
      </c>
      <c r="EU26">
        <v>73.3</v>
      </c>
      <c r="EV26">
        <v>32.700000000000003</v>
      </c>
      <c r="EW26">
        <v>36.002499999999998</v>
      </c>
      <c r="EX26">
        <v>57.221800000000002</v>
      </c>
      <c r="EY26">
        <v>-2.73638</v>
      </c>
      <c r="EZ26">
        <v>2</v>
      </c>
      <c r="FA26">
        <v>0.24532000000000001</v>
      </c>
      <c r="FB26">
        <v>-0.60755400000000004</v>
      </c>
      <c r="FC26">
        <v>20.270399999999999</v>
      </c>
      <c r="FD26">
        <v>5.2207299999999996</v>
      </c>
      <c r="FE26">
        <v>12.004</v>
      </c>
      <c r="FF26">
        <v>4.9874499999999999</v>
      </c>
      <c r="FG26">
        <v>3.2843300000000002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1.86219</v>
      </c>
      <c r="FN26">
        <v>1.8641700000000001</v>
      </c>
      <c r="FO26">
        <v>1.8602000000000001</v>
      </c>
      <c r="FP26">
        <v>1.8609599999999999</v>
      </c>
      <c r="FQ26">
        <v>1.86009</v>
      </c>
      <c r="FR26">
        <v>1.86182</v>
      </c>
      <c r="FS26">
        <v>1.8583799999999999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-3.5819999999999999</v>
      </c>
      <c r="GH26">
        <v>0.15240000000000001</v>
      </c>
      <c r="GI26">
        <v>-3.43048097447471</v>
      </c>
      <c r="GJ26">
        <v>-2.7043828418459848E-3</v>
      </c>
      <c r="GK26">
        <v>1.1637646390227569E-6</v>
      </c>
      <c r="GL26">
        <v>-2.7935288173591201E-10</v>
      </c>
      <c r="GM26">
        <v>0.15243500000000409</v>
      </c>
      <c r="GN26">
        <v>0</v>
      </c>
      <c r="GO26">
        <v>0</v>
      </c>
      <c r="GP26">
        <v>0</v>
      </c>
      <c r="GQ26">
        <v>5</v>
      </c>
      <c r="GR26">
        <v>2087</v>
      </c>
      <c r="GS26">
        <v>4</v>
      </c>
      <c r="GT26">
        <v>31</v>
      </c>
      <c r="GU26">
        <v>9.8000000000000007</v>
      </c>
      <c r="GV26">
        <v>9.8000000000000007</v>
      </c>
      <c r="GW26">
        <v>0.35278300000000001</v>
      </c>
      <c r="GX26">
        <v>2.6171899999999999</v>
      </c>
      <c r="GY26">
        <v>2.04834</v>
      </c>
      <c r="GZ26">
        <v>2.6184099999999999</v>
      </c>
      <c r="HA26">
        <v>2.1972700000000001</v>
      </c>
      <c r="HB26">
        <v>2.3144499999999999</v>
      </c>
      <c r="HC26">
        <v>37.554000000000002</v>
      </c>
      <c r="HD26">
        <v>15.270300000000001</v>
      </c>
      <c r="HE26">
        <v>18</v>
      </c>
      <c r="HF26">
        <v>706.43499999999995</v>
      </c>
      <c r="HG26">
        <v>765.07600000000002</v>
      </c>
      <c r="HH26">
        <v>30.9999</v>
      </c>
      <c r="HI26">
        <v>30.586300000000001</v>
      </c>
      <c r="HJ26">
        <v>30.0001</v>
      </c>
      <c r="HK26">
        <v>30.465699999999998</v>
      </c>
      <c r="HL26">
        <v>30.451899999999998</v>
      </c>
      <c r="HM26">
        <v>7.0812900000000001</v>
      </c>
      <c r="HN26">
        <v>10.9565</v>
      </c>
      <c r="HO26">
        <v>100</v>
      </c>
      <c r="HP26">
        <v>31</v>
      </c>
      <c r="HQ26">
        <v>80.213300000000004</v>
      </c>
      <c r="HR26">
        <v>32.243699999999997</v>
      </c>
      <c r="HS26">
        <v>99.595200000000006</v>
      </c>
      <c r="HT26">
        <v>98.587400000000002</v>
      </c>
    </row>
    <row r="27" spans="1:228" x14ac:dyDescent="0.2">
      <c r="A27">
        <v>12</v>
      </c>
      <c r="B27">
        <v>1670955090.0999999</v>
      </c>
      <c r="C27">
        <v>44</v>
      </c>
      <c r="D27" t="s">
        <v>382</v>
      </c>
      <c r="E27" t="s">
        <v>383</v>
      </c>
      <c r="F27">
        <v>4</v>
      </c>
      <c r="G27">
        <v>1670955088.0999999</v>
      </c>
      <c r="H27">
        <f t="shared" si="0"/>
        <v>2.1010524065158136E-3</v>
      </c>
      <c r="I27">
        <f t="shared" si="1"/>
        <v>2.1010524065158136</v>
      </c>
      <c r="J27">
        <f t="shared" si="2"/>
        <v>-0.38615799138775764</v>
      </c>
      <c r="K27">
        <f t="shared" si="3"/>
        <v>57.000028571428572</v>
      </c>
      <c r="L27">
        <f t="shared" si="4"/>
        <v>60.01194282525168</v>
      </c>
      <c r="M27">
        <f t="shared" si="5"/>
        <v>6.0756323822634926</v>
      </c>
      <c r="N27">
        <f t="shared" si="6"/>
        <v>5.7707050142825196</v>
      </c>
      <c r="O27">
        <f t="shared" si="7"/>
        <v>0.14240522201430764</v>
      </c>
      <c r="P27">
        <f t="shared" si="8"/>
        <v>3.6816933295145544</v>
      </c>
      <c r="Q27">
        <f t="shared" si="9"/>
        <v>0.13941447904918355</v>
      </c>
      <c r="R27">
        <f t="shared" si="10"/>
        <v>8.7397524350684874E-2</v>
      </c>
      <c r="S27">
        <f t="shared" si="11"/>
        <v>226.11506837785896</v>
      </c>
      <c r="T27">
        <f t="shared" si="12"/>
        <v>32.699997675786101</v>
      </c>
      <c r="U27">
        <f t="shared" si="13"/>
        <v>32.13861428571429</v>
      </c>
      <c r="V27">
        <f t="shared" si="14"/>
        <v>4.8126750334460322</v>
      </c>
      <c r="W27">
        <f t="shared" si="15"/>
        <v>69.85882391757238</v>
      </c>
      <c r="X27">
        <f t="shared" si="16"/>
        <v>3.3484231497281431</v>
      </c>
      <c r="Y27">
        <f t="shared" si="17"/>
        <v>4.7931284295295393</v>
      </c>
      <c r="Z27">
        <f t="shared" si="18"/>
        <v>1.4642518837178891</v>
      </c>
      <c r="AA27">
        <f t="shared" si="19"/>
        <v>-92.656411127347383</v>
      </c>
      <c r="AB27">
        <f t="shared" si="20"/>
        <v>-14.282589851182172</v>
      </c>
      <c r="AC27">
        <f t="shared" si="21"/>
        <v>-0.8806603557309034</v>
      </c>
      <c r="AD27">
        <f t="shared" si="22"/>
        <v>118.29540704359852</v>
      </c>
      <c r="AE27">
        <f t="shared" si="23"/>
        <v>22.777721474868642</v>
      </c>
      <c r="AF27">
        <f t="shared" si="24"/>
        <v>2.0985855329092091</v>
      </c>
      <c r="AG27">
        <f t="shared" si="25"/>
        <v>-0.38615799138775764</v>
      </c>
      <c r="AH27">
        <v>67.738451285727095</v>
      </c>
      <c r="AI27">
        <v>61.463303636363626</v>
      </c>
      <c r="AJ27">
        <v>1.6716320988992119</v>
      </c>
      <c r="AK27">
        <v>62.83573271486673</v>
      </c>
      <c r="AL27">
        <f t="shared" si="26"/>
        <v>2.1010524065158136</v>
      </c>
      <c r="AM27">
        <v>32.231180975288403</v>
      </c>
      <c r="AN27">
        <v>33.073996363636347</v>
      </c>
      <c r="AO27">
        <v>1.801542542684994E-4</v>
      </c>
      <c r="AP27">
        <v>97.350239608309039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47504.561740412224</v>
      </c>
      <c r="AV27">
        <f t="shared" si="30"/>
        <v>1199.997142857143</v>
      </c>
      <c r="AW27">
        <f t="shared" si="31"/>
        <v>1025.9227421646938</v>
      </c>
      <c r="AX27">
        <f t="shared" si="32"/>
        <v>0.85493765403642108</v>
      </c>
      <c r="AY27">
        <f t="shared" si="33"/>
        <v>0.18842967229029267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1670955088.0999999</v>
      </c>
      <c r="BF27">
        <v>57.000028571428572</v>
      </c>
      <c r="BG27">
        <v>66.511357142857136</v>
      </c>
      <c r="BH27">
        <v>33.073985714285719</v>
      </c>
      <c r="BI27">
        <v>32.231085714285712</v>
      </c>
      <c r="BJ27">
        <v>60.590142857142858</v>
      </c>
      <c r="BK27">
        <v>32.92154285714286</v>
      </c>
      <c r="BL27">
        <v>649.99142857142863</v>
      </c>
      <c r="BM27">
        <v>101.1404285714286</v>
      </c>
      <c r="BN27">
        <v>9.9959528571428563E-2</v>
      </c>
      <c r="BO27">
        <v>32.066657142857153</v>
      </c>
      <c r="BP27">
        <v>32.13861428571429</v>
      </c>
      <c r="BQ27">
        <v>999.89999999999986</v>
      </c>
      <c r="BR27">
        <v>0</v>
      </c>
      <c r="BS27">
        <v>0</v>
      </c>
      <c r="BT27">
        <v>9006.0714285714294</v>
      </c>
      <c r="BU27">
        <v>0</v>
      </c>
      <c r="BV27">
        <v>219.05714285714291</v>
      </c>
      <c r="BW27">
        <v>-9.5113671428571429</v>
      </c>
      <c r="BX27">
        <v>58.949714285714293</v>
      </c>
      <c r="BY27">
        <v>68.726485714285715</v>
      </c>
      <c r="BZ27">
        <v>0.84289942857142852</v>
      </c>
      <c r="CA27">
        <v>66.511357142857136</v>
      </c>
      <c r="CB27">
        <v>32.231085714285712</v>
      </c>
      <c r="CC27">
        <v>3.3451200000000001</v>
      </c>
      <c r="CD27">
        <v>3.259868571428572</v>
      </c>
      <c r="CE27">
        <v>25.853514285714279</v>
      </c>
      <c r="CF27">
        <v>25.418428571428571</v>
      </c>
      <c r="CG27">
        <v>1199.997142857143</v>
      </c>
      <c r="CH27">
        <v>0.49999500000000002</v>
      </c>
      <c r="CI27">
        <v>0.50000500000000003</v>
      </c>
      <c r="CJ27">
        <v>0</v>
      </c>
      <c r="CK27">
        <v>524.68042857142859</v>
      </c>
      <c r="CL27">
        <v>4.9990899999999998</v>
      </c>
      <c r="CM27">
        <v>5733.4457142857136</v>
      </c>
      <c r="CN27">
        <v>9557.8057142857142</v>
      </c>
      <c r="CO27">
        <v>40.5</v>
      </c>
      <c r="CP27">
        <v>42.196000000000012</v>
      </c>
      <c r="CQ27">
        <v>41.285428571428568</v>
      </c>
      <c r="CR27">
        <v>41.375</v>
      </c>
      <c r="CS27">
        <v>41.972999999999999</v>
      </c>
      <c r="CT27">
        <v>597.49285714285713</v>
      </c>
      <c r="CU27">
        <v>597.50428571428563</v>
      </c>
      <c r="CV27">
        <v>0</v>
      </c>
      <c r="CW27">
        <v>1670955122.2</v>
      </c>
      <c r="CX27">
        <v>0</v>
      </c>
      <c r="CY27">
        <v>1670954496.5999999</v>
      </c>
      <c r="CZ27" t="s">
        <v>356</v>
      </c>
      <c r="DA27">
        <v>1670954495.5999999</v>
      </c>
      <c r="DB27">
        <v>1670954496.5999999</v>
      </c>
      <c r="DC27">
        <v>16</v>
      </c>
      <c r="DD27">
        <v>-7.6999999999999999E-2</v>
      </c>
      <c r="DE27">
        <v>-1.0999999999999999E-2</v>
      </c>
      <c r="DF27">
        <v>-4.38</v>
      </c>
      <c r="DG27">
        <v>0.152</v>
      </c>
      <c r="DH27">
        <v>415</v>
      </c>
      <c r="DI27">
        <v>32</v>
      </c>
      <c r="DJ27">
        <v>0.4</v>
      </c>
      <c r="DK27">
        <v>0.41</v>
      </c>
      <c r="DL27">
        <v>-8.908042</v>
      </c>
      <c r="DM27">
        <v>-4.9853833395872318</v>
      </c>
      <c r="DN27">
        <v>0.48727908372512779</v>
      </c>
      <c r="DO27">
        <v>0</v>
      </c>
      <c r="DP27">
        <v>0.83245625000000012</v>
      </c>
      <c r="DQ27">
        <v>8.5287332082550113E-2</v>
      </c>
      <c r="DR27">
        <v>8.4179017271229697E-3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3.29915</v>
      </c>
      <c r="EB27">
        <v>2.6254300000000002</v>
      </c>
      <c r="EC27">
        <v>1.8933499999999999E-2</v>
      </c>
      <c r="ED27">
        <v>2.0450599999999999E-2</v>
      </c>
      <c r="EE27">
        <v>0.13756499999999999</v>
      </c>
      <c r="EF27">
        <v>0.133744</v>
      </c>
      <c r="EG27">
        <v>29818.5</v>
      </c>
      <c r="EH27">
        <v>30301.3</v>
      </c>
      <c r="EI27">
        <v>28267.200000000001</v>
      </c>
      <c r="EJ27">
        <v>29757.7</v>
      </c>
      <c r="EK27">
        <v>33542.6</v>
      </c>
      <c r="EL27">
        <v>35759.199999999997</v>
      </c>
      <c r="EM27">
        <v>39895.4</v>
      </c>
      <c r="EN27">
        <v>42501.599999999999</v>
      </c>
      <c r="EO27">
        <v>2.2623500000000001</v>
      </c>
      <c r="EP27">
        <v>2.2375799999999999</v>
      </c>
      <c r="EQ27">
        <v>0.131302</v>
      </c>
      <c r="ER27">
        <v>0</v>
      </c>
      <c r="ES27">
        <v>30.001100000000001</v>
      </c>
      <c r="ET27">
        <v>999.9</v>
      </c>
      <c r="EU27">
        <v>73.3</v>
      </c>
      <c r="EV27">
        <v>32.700000000000003</v>
      </c>
      <c r="EW27">
        <v>36.0017</v>
      </c>
      <c r="EX27">
        <v>57.311799999999998</v>
      </c>
      <c r="EY27">
        <v>-2.77644</v>
      </c>
      <c r="EZ27">
        <v>2</v>
      </c>
      <c r="FA27">
        <v>0.24537100000000001</v>
      </c>
      <c r="FB27">
        <v>-0.60759799999999997</v>
      </c>
      <c r="FC27">
        <v>20.270600000000002</v>
      </c>
      <c r="FD27">
        <v>5.2208800000000002</v>
      </c>
      <c r="FE27">
        <v>12.004</v>
      </c>
      <c r="FF27">
        <v>4.9874000000000001</v>
      </c>
      <c r="FG27">
        <v>3.2841499999999999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1.8622000000000001</v>
      </c>
      <c r="FN27">
        <v>1.8641700000000001</v>
      </c>
      <c r="FO27">
        <v>1.8602000000000001</v>
      </c>
      <c r="FP27">
        <v>1.8609599999999999</v>
      </c>
      <c r="FQ27">
        <v>1.8601399999999999</v>
      </c>
      <c r="FR27">
        <v>1.8617999999999999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-3.5990000000000002</v>
      </c>
      <c r="GH27">
        <v>0.15240000000000001</v>
      </c>
      <c r="GI27">
        <v>-3.43048097447471</v>
      </c>
      <c r="GJ27">
        <v>-2.7043828418459848E-3</v>
      </c>
      <c r="GK27">
        <v>1.1637646390227569E-6</v>
      </c>
      <c r="GL27">
        <v>-2.7935288173591201E-10</v>
      </c>
      <c r="GM27">
        <v>0.15243500000000409</v>
      </c>
      <c r="GN27">
        <v>0</v>
      </c>
      <c r="GO27">
        <v>0</v>
      </c>
      <c r="GP27">
        <v>0</v>
      </c>
      <c r="GQ27">
        <v>5</v>
      </c>
      <c r="GR27">
        <v>2087</v>
      </c>
      <c r="GS27">
        <v>4</v>
      </c>
      <c r="GT27">
        <v>31</v>
      </c>
      <c r="GU27">
        <v>9.9</v>
      </c>
      <c r="GV27">
        <v>9.9</v>
      </c>
      <c r="GW27">
        <v>0.37231399999999998</v>
      </c>
      <c r="GX27">
        <v>2.6147499999999999</v>
      </c>
      <c r="GY27">
        <v>2.04834</v>
      </c>
      <c r="GZ27">
        <v>2.6196299999999999</v>
      </c>
      <c r="HA27">
        <v>2.1972700000000001</v>
      </c>
      <c r="HB27">
        <v>2.3046899999999999</v>
      </c>
      <c r="HC27">
        <v>37.554000000000002</v>
      </c>
      <c r="HD27">
        <v>15.2615</v>
      </c>
      <c r="HE27">
        <v>18</v>
      </c>
      <c r="HF27">
        <v>706.49400000000003</v>
      </c>
      <c r="HG27">
        <v>765.20100000000002</v>
      </c>
      <c r="HH27">
        <v>31</v>
      </c>
      <c r="HI27">
        <v>30.587599999999998</v>
      </c>
      <c r="HJ27">
        <v>30.0002</v>
      </c>
      <c r="HK27">
        <v>30.467300000000002</v>
      </c>
      <c r="HL27">
        <v>30.454000000000001</v>
      </c>
      <c r="HM27">
        <v>7.4850700000000003</v>
      </c>
      <c r="HN27">
        <v>10.9565</v>
      </c>
      <c r="HO27">
        <v>100</v>
      </c>
      <c r="HP27">
        <v>31</v>
      </c>
      <c r="HQ27">
        <v>86.892300000000006</v>
      </c>
      <c r="HR27">
        <v>32.243699999999997</v>
      </c>
      <c r="HS27">
        <v>99.598399999999998</v>
      </c>
      <c r="HT27">
        <v>98.588499999999996</v>
      </c>
    </row>
    <row r="28" spans="1:228" x14ac:dyDescent="0.2">
      <c r="A28">
        <v>13</v>
      </c>
      <c r="B28">
        <v>1670955094.0999999</v>
      </c>
      <c r="C28">
        <v>48</v>
      </c>
      <c r="D28" t="s">
        <v>384</v>
      </c>
      <c r="E28" t="s">
        <v>385</v>
      </c>
      <c r="F28">
        <v>4</v>
      </c>
      <c r="G28">
        <v>1670955091.7874999</v>
      </c>
      <c r="H28">
        <f t="shared" si="0"/>
        <v>2.0985579739217887E-3</v>
      </c>
      <c r="I28">
        <f t="shared" si="1"/>
        <v>2.0985579739217886</v>
      </c>
      <c r="J28">
        <f t="shared" si="2"/>
        <v>-0.22766695488591995</v>
      </c>
      <c r="K28">
        <f t="shared" si="3"/>
        <v>62.980112499999997</v>
      </c>
      <c r="L28">
        <f t="shared" si="4"/>
        <v>64.058916301706574</v>
      </c>
      <c r="M28">
        <f t="shared" si="5"/>
        <v>6.485419847506412</v>
      </c>
      <c r="N28">
        <f t="shared" si="6"/>
        <v>6.3762001480316206</v>
      </c>
      <c r="O28">
        <f t="shared" si="7"/>
        <v>0.14253076995737668</v>
      </c>
      <c r="P28">
        <f t="shared" si="8"/>
        <v>3.6842156787942324</v>
      </c>
      <c r="Q28">
        <f t="shared" si="9"/>
        <v>0.13953681573328364</v>
      </c>
      <c r="R28">
        <f t="shared" si="10"/>
        <v>8.74742666748934E-2</v>
      </c>
      <c r="S28">
        <f t="shared" si="11"/>
        <v>226.11639898524535</v>
      </c>
      <c r="T28">
        <f t="shared" si="12"/>
        <v>32.704595974391673</v>
      </c>
      <c r="U28">
        <f t="shared" si="13"/>
        <v>32.127799999999993</v>
      </c>
      <c r="V28">
        <f t="shared" si="14"/>
        <v>4.8097329928856318</v>
      </c>
      <c r="W28">
        <f t="shared" si="15"/>
        <v>69.841959569892794</v>
      </c>
      <c r="X28">
        <f t="shared" si="16"/>
        <v>3.3484634232909887</v>
      </c>
      <c r="Y28">
        <f t="shared" si="17"/>
        <v>4.7943434633160438</v>
      </c>
      <c r="Z28">
        <f t="shared" si="18"/>
        <v>1.4612695695946432</v>
      </c>
      <c r="AA28">
        <f t="shared" si="19"/>
        <v>-92.546406649950882</v>
      </c>
      <c r="AB28">
        <f t="shared" si="20"/>
        <v>-11.25450042394236</v>
      </c>
      <c r="AC28">
        <f t="shared" si="21"/>
        <v>-0.69345253687553587</v>
      </c>
      <c r="AD28">
        <f t="shared" si="22"/>
        <v>121.62203937447659</v>
      </c>
      <c r="AE28">
        <f t="shared" si="23"/>
        <v>23.020159696342294</v>
      </c>
      <c r="AF28">
        <f t="shared" si="24"/>
        <v>2.095992026970662</v>
      </c>
      <c r="AG28">
        <f t="shared" si="25"/>
        <v>-0.22766695488591995</v>
      </c>
      <c r="AH28">
        <v>74.546001453292263</v>
      </c>
      <c r="AI28">
        <v>68.176796969696952</v>
      </c>
      <c r="AJ28">
        <v>1.6784596457501799</v>
      </c>
      <c r="AK28">
        <v>62.83573271486673</v>
      </c>
      <c r="AL28">
        <f t="shared" si="26"/>
        <v>2.0985579739217886</v>
      </c>
      <c r="AM28">
        <v>32.231016383981739</v>
      </c>
      <c r="AN28">
        <v>33.073924848484857</v>
      </c>
      <c r="AO28">
        <v>-8.8456532662192879E-6</v>
      </c>
      <c r="AP28">
        <v>97.350239608309039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47549.111920449919</v>
      </c>
      <c r="AV28">
        <f t="shared" si="30"/>
        <v>1200.0025000000001</v>
      </c>
      <c r="AW28">
        <f t="shared" si="31"/>
        <v>1025.9274885933914</v>
      </c>
      <c r="AX28">
        <f t="shared" si="32"/>
        <v>0.85493779270742465</v>
      </c>
      <c r="AY28">
        <f t="shared" si="33"/>
        <v>0.18842993992532961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1670955091.7874999</v>
      </c>
      <c r="BF28">
        <v>62.980112499999997</v>
      </c>
      <c r="BG28">
        <v>72.596912500000002</v>
      </c>
      <c r="BH28">
        <v>33.074025000000013</v>
      </c>
      <c r="BI28">
        <v>32.232200000000013</v>
      </c>
      <c r="BJ28">
        <v>66.585562499999995</v>
      </c>
      <c r="BK28">
        <v>32.921574999999997</v>
      </c>
      <c r="BL28">
        <v>650.01712499999996</v>
      </c>
      <c r="BM28">
        <v>101.14149999999999</v>
      </c>
      <c r="BN28">
        <v>9.9985525000000006E-2</v>
      </c>
      <c r="BO28">
        <v>32.071137499999999</v>
      </c>
      <c r="BP28">
        <v>32.127799999999993</v>
      </c>
      <c r="BQ28">
        <v>999.9</v>
      </c>
      <c r="BR28">
        <v>0</v>
      </c>
      <c r="BS28">
        <v>0</v>
      </c>
      <c r="BT28">
        <v>9014.6875</v>
      </c>
      <c r="BU28">
        <v>0</v>
      </c>
      <c r="BV28">
        <v>219.22925000000001</v>
      </c>
      <c r="BW28">
        <v>-9.6168187500000002</v>
      </c>
      <c r="BX28">
        <v>65.134349999999998</v>
      </c>
      <c r="BY28">
        <v>75.014800000000008</v>
      </c>
      <c r="BZ28">
        <v>0.84181649999999997</v>
      </c>
      <c r="CA28">
        <v>72.596912500000002</v>
      </c>
      <c r="CB28">
        <v>32.232200000000013</v>
      </c>
      <c r="CC28">
        <v>3.3451562500000001</v>
      </c>
      <c r="CD28">
        <v>3.2600125000000002</v>
      </c>
      <c r="CE28">
        <v>25.853687499999999</v>
      </c>
      <c r="CF28">
        <v>25.4191875</v>
      </c>
      <c r="CG28">
        <v>1200.0025000000001</v>
      </c>
      <c r="CH28">
        <v>0.49999100000000002</v>
      </c>
      <c r="CI28">
        <v>0.50000900000000004</v>
      </c>
      <c r="CJ28">
        <v>0</v>
      </c>
      <c r="CK28">
        <v>524.00900000000001</v>
      </c>
      <c r="CL28">
        <v>4.9990899999999998</v>
      </c>
      <c r="CM28">
        <v>5726.3987500000003</v>
      </c>
      <c r="CN28">
        <v>9557.8449999999993</v>
      </c>
      <c r="CO28">
        <v>40.5</v>
      </c>
      <c r="CP28">
        <v>42.210624999999993</v>
      </c>
      <c r="CQ28">
        <v>41.296499999999988</v>
      </c>
      <c r="CR28">
        <v>41.375</v>
      </c>
      <c r="CS28">
        <v>41.944875000000003</v>
      </c>
      <c r="CT28">
        <v>597.49</v>
      </c>
      <c r="CU28">
        <v>597.51250000000005</v>
      </c>
      <c r="CV28">
        <v>0</v>
      </c>
      <c r="CW28">
        <v>1670955126.4000001</v>
      </c>
      <c r="CX28">
        <v>0</v>
      </c>
      <c r="CY28">
        <v>1670954496.5999999</v>
      </c>
      <c r="CZ28" t="s">
        <v>356</v>
      </c>
      <c r="DA28">
        <v>1670954495.5999999</v>
      </c>
      <c r="DB28">
        <v>1670954496.5999999</v>
      </c>
      <c r="DC28">
        <v>16</v>
      </c>
      <c r="DD28">
        <v>-7.6999999999999999E-2</v>
      </c>
      <c r="DE28">
        <v>-1.0999999999999999E-2</v>
      </c>
      <c r="DF28">
        <v>-4.38</v>
      </c>
      <c r="DG28">
        <v>0.152</v>
      </c>
      <c r="DH28">
        <v>415</v>
      </c>
      <c r="DI28">
        <v>32</v>
      </c>
      <c r="DJ28">
        <v>0.4</v>
      </c>
      <c r="DK28">
        <v>0.41</v>
      </c>
      <c r="DL28">
        <v>-9.1958535000000001</v>
      </c>
      <c r="DM28">
        <v>-3.6789048405253229</v>
      </c>
      <c r="DN28">
        <v>0.36302086681449891</v>
      </c>
      <c r="DO28">
        <v>0</v>
      </c>
      <c r="DP28">
        <v>0.83705194999999999</v>
      </c>
      <c r="DQ28">
        <v>5.6021403377108217E-2</v>
      </c>
      <c r="DR28">
        <v>5.8442760285171286E-3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3.2990699999999999</v>
      </c>
      <c r="EB28">
        <v>2.6252900000000001</v>
      </c>
      <c r="EC28">
        <v>2.0820999999999999E-2</v>
      </c>
      <c r="ED28">
        <v>2.2365199999999998E-2</v>
      </c>
      <c r="EE28">
        <v>0.13755999999999999</v>
      </c>
      <c r="EF28">
        <v>0.13375300000000001</v>
      </c>
      <c r="EG28">
        <v>29760.5</v>
      </c>
      <c r="EH28">
        <v>30242.2</v>
      </c>
      <c r="EI28">
        <v>28266.6</v>
      </c>
      <c r="EJ28">
        <v>29757.8</v>
      </c>
      <c r="EK28">
        <v>33542.300000000003</v>
      </c>
      <c r="EL28">
        <v>35759</v>
      </c>
      <c r="EM28">
        <v>39894.6</v>
      </c>
      <c r="EN28">
        <v>42501.599999999999</v>
      </c>
      <c r="EO28">
        <v>2.2621500000000001</v>
      </c>
      <c r="EP28">
        <v>2.23773</v>
      </c>
      <c r="EQ28">
        <v>0.13098099999999999</v>
      </c>
      <c r="ER28">
        <v>0</v>
      </c>
      <c r="ES28">
        <v>29.999099999999999</v>
      </c>
      <c r="ET28">
        <v>999.9</v>
      </c>
      <c r="EU28">
        <v>73.3</v>
      </c>
      <c r="EV28">
        <v>32.700000000000003</v>
      </c>
      <c r="EW28">
        <v>36.002499999999998</v>
      </c>
      <c r="EX28">
        <v>57.071800000000003</v>
      </c>
      <c r="EY28">
        <v>-2.7003200000000001</v>
      </c>
      <c r="EZ28">
        <v>2</v>
      </c>
      <c r="FA28">
        <v>0.245508</v>
      </c>
      <c r="FB28">
        <v>-0.60810500000000001</v>
      </c>
      <c r="FC28">
        <v>20.270499999999998</v>
      </c>
      <c r="FD28">
        <v>5.2211800000000004</v>
      </c>
      <c r="FE28">
        <v>12.004</v>
      </c>
      <c r="FF28">
        <v>4.9876500000000004</v>
      </c>
      <c r="FG28">
        <v>3.2842199999999999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1.86219</v>
      </c>
      <c r="FN28">
        <v>1.8641700000000001</v>
      </c>
      <c r="FO28">
        <v>1.8602099999999999</v>
      </c>
      <c r="FP28">
        <v>1.8609599999999999</v>
      </c>
      <c r="FQ28">
        <v>1.86016</v>
      </c>
      <c r="FR28">
        <v>1.86182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-3.6150000000000002</v>
      </c>
      <c r="GH28">
        <v>0.15240000000000001</v>
      </c>
      <c r="GI28">
        <v>-3.43048097447471</v>
      </c>
      <c r="GJ28">
        <v>-2.7043828418459848E-3</v>
      </c>
      <c r="GK28">
        <v>1.1637646390227569E-6</v>
      </c>
      <c r="GL28">
        <v>-2.7935288173591201E-10</v>
      </c>
      <c r="GM28">
        <v>0.15243500000000409</v>
      </c>
      <c r="GN28">
        <v>0</v>
      </c>
      <c r="GO28">
        <v>0</v>
      </c>
      <c r="GP28">
        <v>0</v>
      </c>
      <c r="GQ28">
        <v>5</v>
      </c>
      <c r="GR28">
        <v>2087</v>
      </c>
      <c r="GS28">
        <v>4</v>
      </c>
      <c r="GT28">
        <v>31</v>
      </c>
      <c r="GU28">
        <v>10</v>
      </c>
      <c r="GV28">
        <v>10</v>
      </c>
      <c r="GW28">
        <v>0.39306600000000003</v>
      </c>
      <c r="GX28">
        <v>2.6086399999999998</v>
      </c>
      <c r="GY28">
        <v>2.04834</v>
      </c>
      <c r="GZ28">
        <v>2.6184099999999999</v>
      </c>
      <c r="HA28">
        <v>2.1972700000000001</v>
      </c>
      <c r="HB28">
        <v>2.2875999999999999</v>
      </c>
      <c r="HC28">
        <v>37.53</v>
      </c>
      <c r="HD28">
        <v>15.270300000000001</v>
      </c>
      <c r="HE28">
        <v>18</v>
      </c>
      <c r="HF28">
        <v>706.351</v>
      </c>
      <c r="HG28">
        <v>765.37300000000005</v>
      </c>
      <c r="HH28">
        <v>30.9999</v>
      </c>
      <c r="HI28">
        <v>30.589600000000001</v>
      </c>
      <c r="HJ28">
        <v>30.000299999999999</v>
      </c>
      <c r="HK28">
        <v>30.469200000000001</v>
      </c>
      <c r="HL28">
        <v>30.456</v>
      </c>
      <c r="HM28">
        <v>7.8872600000000004</v>
      </c>
      <c r="HN28">
        <v>10.9565</v>
      </c>
      <c r="HO28">
        <v>100</v>
      </c>
      <c r="HP28">
        <v>31</v>
      </c>
      <c r="HQ28">
        <v>93.579300000000003</v>
      </c>
      <c r="HR28">
        <v>32.243699999999997</v>
      </c>
      <c r="HS28">
        <v>99.596400000000003</v>
      </c>
      <c r="HT28">
        <v>98.588800000000006</v>
      </c>
    </row>
    <row r="29" spans="1:228" x14ac:dyDescent="0.2">
      <c r="A29">
        <v>14</v>
      </c>
      <c r="B29">
        <v>1670955098.0999999</v>
      </c>
      <c r="C29">
        <v>52</v>
      </c>
      <c r="D29" t="s">
        <v>386</v>
      </c>
      <c r="E29" t="s">
        <v>387</v>
      </c>
      <c r="F29">
        <v>4</v>
      </c>
      <c r="G29">
        <v>1670955096.0999999</v>
      </c>
      <c r="H29">
        <f t="shared" si="0"/>
        <v>2.084024222289628E-3</v>
      </c>
      <c r="I29">
        <f t="shared" si="1"/>
        <v>2.0840242222896279</v>
      </c>
      <c r="J29">
        <f t="shared" si="2"/>
        <v>0.17237040223294994</v>
      </c>
      <c r="K29">
        <f t="shared" si="3"/>
        <v>69.99035714285715</v>
      </c>
      <c r="L29">
        <f t="shared" si="4"/>
        <v>66.369604181387672</v>
      </c>
      <c r="M29">
        <f t="shared" si="5"/>
        <v>6.7192810531103984</v>
      </c>
      <c r="N29">
        <f t="shared" si="6"/>
        <v>7.0858473008991396</v>
      </c>
      <c r="O29">
        <f t="shared" si="7"/>
        <v>0.14148983369576895</v>
      </c>
      <c r="P29">
        <f t="shared" si="8"/>
        <v>3.6895566025962374</v>
      </c>
      <c r="Q29">
        <f t="shared" si="9"/>
        <v>0.13854313884559422</v>
      </c>
      <c r="R29">
        <f t="shared" si="10"/>
        <v>8.6849099276971181E-2</v>
      </c>
      <c r="S29">
        <f t="shared" si="11"/>
        <v>226.11548194960113</v>
      </c>
      <c r="T29">
        <f t="shared" si="12"/>
        <v>32.705040713380534</v>
      </c>
      <c r="U29">
        <f t="shared" si="13"/>
        <v>32.127928571428583</v>
      </c>
      <c r="V29">
        <f t="shared" si="14"/>
        <v>4.8097679617127014</v>
      </c>
      <c r="W29">
        <f t="shared" si="15"/>
        <v>69.843819753623336</v>
      </c>
      <c r="X29">
        <f t="shared" si="16"/>
        <v>3.348226190110422</v>
      </c>
      <c r="Y29">
        <f t="shared" si="17"/>
        <v>4.7938761109020298</v>
      </c>
      <c r="Z29">
        <f t="shared" si="18"/>
        <v>1.4615417716022794</v>
      </c>
      <c r="AA29">
        <f t="shared" si="19"/>
        <v>-91.9054682029726</v>
      </c>
      <c r="AB29">
        <f t="shared" si="20"/>
        <v>-11.639157061294128</v>
      </c>
      <c r="AC29">
        <f t="shared" si="21"/>
        <v>-0.71610962762779828</v>
      </c>
      <c r="AD29">
        <f t="shared" si="22"/>
        <v>121.85474705770662</v>
      </c>
      <c r="AE29">
        <f t="shared" si="23"/>
        <v>23.445669466122233</v>
      </c>
      <c r="AF29">
        <f t="shared" si="24"/>
        <v>2.0822529195753439</v>
      </c>
      <c r="AG29">
        <f t="shared" si="25"/>
        <v>0.17237040223294994</v>
      </c>
      <c r="AH29">
        <v>81.469568332411441</v>
      </c>
      <c r="AI29">
        <v>74.908095151515141</v>
      </c>
      <c r="AJ29">
        <v>1.6836739057755259</v>
      </c>
      <c r="AK29">
        <v>62.83573271486673</v>
      </c>
      <c r="AL29">
        <f t="shared" si="26"/>
        <v>2.0840242222896279</v>
      </c>
      <c r="AM29">
        <v>32.235289964004359</v>
      </c>
      <c r="AN29">
        <v>33.072847272727252</v>
      </c>
      <c r="AO29">
        <v>-7.9584438411515088E-5</v>
      </c>
      <c r="AP29">
        <v>97.350239608309039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47645.184766608189</v>
      </c>
      <c r="AV29">
        <f t="shared" si="30"/>
        <v>1199.997142857143</v>
      </c>
      <c r="AW29">
        <f t="shared" si="31"/>
        <v>1025.9229564505706</v>
      </c>
      <c r="AX29">
        <f t="shared" si="32"/>
        <v>0.85493783260841028</v>
      </c>
      <c r="AY29">
        <f t="shared" si="33"/>
        <v>0.18843001693423173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1670955096.0999999</v>
      </c>
      <c r="BF29">
        <v>69.99035714285715</v>
      </c>
      <c r="BG29">
        <v>79.790342857142861</v>
      </c>
      <c r="BH29">
        <v>33.07205714285714</v>
      </c>
      <c r="BI29">
        <v>32.235685714285708</v>
      </c>
      <c r="BJ29">
        <v>73.613728571428581</v>
      </c>
      <c r="BK29">
        <v>32.919642857142847</v>
      </c>
      <c r="BL29">
        <v>649.9682857142858</v>
      </c>
      <c r="BM29">
        <v>101.1407142857143</v>
      </c>
      <c r="BN29">
        <v>9.9622100000000005E-2</v>
      </c>
      <c r="BO29">
        <v>32.069414285714281</v>
      </c>
      <c r="BP29">
        <v>32.127928571428583</v>
      </c>
      <c r="BQ29">
        <v>999.89999999999986</v>
      </c>
      <c r="BR29">
        <v>0</v>
      </c>
      <c r="BS29">
        <v>0</v>
      </c>
      <c r="BT29">
        <v>9033.2142857142862</v>
      </c>
      <c r="BU29">
        <v>0</v>
      </c>
      <c r="BV29">
        <v>219.36114285714291</v>
      </c>
      <c r="BW29">
        <v>-9.7999985714285707</v>
      </c>
      <c r="BX29">
        <v>72.384257142857138</v>
      </c>
      <c r="BY29">
        <v>82.448114285714283</v>
      </c>
      <c r="BZ29">
        <v>0.83638342857142856</v>
      </c>
      <c r="CA29">
        <v>79.790342857142861</v>
      </c>
      <c r="CB29">
        <v>32.235685714285708</v>
      </c>
      <c r="CC29">
        <v>3.3449371428571428</v>
      </c>
      <c r="CD29">
        <v>3.2603414285714289</v>
      </c>
      <c r="CE29">
        <v>25.85255714285714</v>
      </c>
      <c r="CF29">
        <v>25.420857142857141</v>
      </c>
      <c r="CG29">
        <v>1199.997142857143</v>
      </c>
      <c r="CH29">
        <v>0.49999100000000002</v>
      </c>
      <c r="CI29">
        <v>0.50000900000000004</v>
      </c>
      <c r="CJ29">
        <v>0</v>
      </c>
      <c r="CK29">
        <v>523.24542857142853</v>
      </c>
      <c r="CL29">
        <v>4.9990899999999998</v>
      </c>
      <c r="CM29">
        <v>5718.4785714285708</v>
      </c>
      <c r="CN29">
        <v>9557.7857142857138</v>
      </c>
      <c r="CO29">
        <v>40.5</v>
      </c>
      <c r="CP29">
        <v>42.25</v>
      </c>
      <c r="CQ29">
        <v>41.294285714285706</v>
      </c>
      <c r="CR29">
        <v>41.375</v>
      </c>
      <c r="CS29">
        <v>41.954999999999998</v>
      </c>
      <c r="CT29">
        <v>597.48571428571427</v>
      </c>
      <c r="CU29">
        <v>597.51142857142861</v>
      </c>
      <c r="CV29">
        <v>0</v>
      </c>
      <c r="CW29">
        <v>1670955130.5999999</v>
      </c>
      <c r="CX29">
        <v>0</v>
      </c>
      <c r="CY29">
        <v>1670954496.5999999</v>
      </c>
      <c r="CZ29" t="s">
        <v>356</v>
      </c>
      <c r="DA29">
        <v>1670954495.5999999</v>
      </c>
      <c r="DB29">
        <v>1670954496.5999999</v>
      </c>
      <c r="DC29">
        <v>16</v>
      </c>
      <c r="DD29">
        <v>-7.6999999999999999E-2</v>
      </c>
      <c r="DE29">
        <v>-1.0999999999999999E-2</v>
      </c>
      <c r="DF29">
        <v>-4.38</v>
      </c>
      <c r="DG29">
        <v>0.152</v>
      </c>
      <c r="DH29">
        <v>415</v>
      </c>
      <c r="DI29">
        <v>32</v>
      </c>
      <c r="DJ29">
        <v>0.4</v>
      </c>
      <c r="DK29">
        <v>0.41</v>
      </c>
      <c r="DL29">
        <v>-9.4271399999999996</v>
      </c>
      <c r="DM29">
        <v>-2.854890731707294</v>
      </c>
      <c r="DN29">
        <v>0.28071782278651269</v>
      </c>
      <c r="DO29">
        <v>0</v>
      </c>
      <c r="DP29">
        <v>0.83893232500000003</v>
      </c>
      <c r="DQ29">
        <v>1.239425515947378E-2</v>
      </c>
      <c r="DR29">
        <v>3.2868503494036601E-3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3.2990699999999999</v>
      </c>
      <c r="EB29">
        <v>2.6252599999999999</v>
      </c>
      <c r="EC29">
        <v>2.27143E-2</v>
      </c>
      <c r="ED29">
        <v>2.4242699999999999E-2</v>
      </c>
      <c r="EE29">
        <v>0.13756199999999999</v>
      </c>
      <c r="EF29">
        <v>0.13375699999999999</v>
      </c>
      <c r="EG29">
        <v>29703</v>
      </c>
      <c r="EH29">
        <v>30183.7</v>
      </c>
      <c r="EI29">
        <v>28266.6</v>
      </c>
      <c r="EJ29">
        <v>29757.3</v>
      </c>
      <c r="EK29">
        <v>33542</v>
      </c>
      <c r="EL29">
        <v>35758.6</v>
      </c>
      <c r="EM29">
        <v>39894.199999999997</v>
      </c>
      <c r="EN29">
        <v>42501.2</v>
      </c>
      <c r="EO29">
        <v>2.2622</v>
      </c>
      <c r="EP29">
        <v>2.2376</v>
      </c>
      <c r="EQ29">
        <v>0.13101099999999999</v>
      </c>
      <c r="ER29">
        <v>0</v>
      </c>
      <c r="ES29">
        <v>29.9971</v>
      </c>
      <c r="ET29">
        <v>999.9</v>
      </c>
      <c r="EU29">
        <v>73.3</v>
      </c>
      <c r="EV29">
        <v>32.700000000000003</v>
      </c>
      <c r="EW29">
        <v>36.004399999999997</v>
      </c>
      <c r="EX29">
        <v>57.071800000000003</v>
      </c>
      <c r="EY29">
        <v>-2.8245200000000001</v>
      </c>
      <c r="EZ29">
        <v>2</v>
      </c>
      <c r="FA29">
        <v>0.24585599999999999</v>
      </c>
      <c r="FB29">
        <v>-0.60801499999999997</v>
      </c>
      <c r="FC29">
        <v>20.270399999999999</v>
      </c>
      <c r="FD29">
        <v>5.2210299999999998</v>
      </c>
      <c r="FE29">
        <v>12.004</v>
      </c>
      <c r="FF29">
        <v>4.9872500000000004</v>
      </c>
      <c r="FG29">
        <v>3.2843800000000001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1.8622000000000001</v>
      </c>
      <c r="FN29">
        <v>1.8641700000000001</v>
      </c>
      <c r="FO29">
        <v>1.8602000000000001</v>
      </c>
      <c r="FP29">
        <v>1.8609599999999999</v>
      </c>
      <c r="FQ29">
        <v>1.8601399999999999</v>
      </c>
      <c r="FR29">
        <v>1.8618399999999999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-3.6320000000000001</v>
      </c>
      <c r="GH29">
        <v>0.1525</v>
      </c>
      <c r="GI29">
        <v>-3.43048097447471</v>
      </c>
      <c r="GJ29">
        <v>-2.7043828418459848E-3</v>
      </c>
      <c r="GK29">
        <v>1.1637646390227569E-6</v>
      </c>
      <c r="GL29">
        <v>-2.7935288173591201E-10</v>
      </c>
      <c r="GM29">
        <v>0.15243500000000409</v>
      </c>
      <c r="GN29">
        <v>0</v>
      </c>
      <c r="GO29">
        <v>0</v>
      </c>
      <c r="GP29">
        <v>0</v>
      </c>
      <c r="GQ29">
        <v>5</v>
      </c>
      <c r="GR29">
        <v>2087</v>
      </c>
      <c r="GS29">
        <v>4</v>
      </c>
      <c r="GT29">
        <v>31</v>
      </c>
      <c r="GU29">
        <v>10</v>
      </c>
      <c r="GV29">
        <v>10</v>
      </c>
      <c r="GW29">
        <v>0.41259800000000002</v>
      </c>
      <c r="GX29">
        <v>2.5964399999999999</v>
      </c>
      <c r="GY29">
        <v>2.04834</v>
      </c>
      <c r="GZ29">
        <v>2.6184099999999999</v>
      </c>
      <c r="HA29">
        <v>2.1972700000000001</v>
      </c>
      <c r="HB29">
        <v>2.3327599999999999</v>
      </c>
      <c r="HC29">
        <v>37.53</v>
      </c>
      <c r="HD29">
        <v>15.2791</v>
      </c>
      <c r="HE29">
        <v>18</v>
      </c>
      <c r="HF29">
        <v>706.41399999999999</v>
      </c>
      <c r="HG29">
        <v>765.26900000000001</v>
      </c>
      <c r="HH29">
        <v>31</v>
      </c>
      <c r="HI29">
        <v>30.591899999999999</v>
      </c>
      <c r="HJ29">
        <v>30.000399999999999</v>
      </c>
      <c r="HK29">
        <v>30.471</v>
      </c>
      <c r="HL29">
        <v>30.4573</v>
      </c>
      <c r="HM29">
        <v>8.2932400000000008</v>
      </c>
      <c r="HN29">
        <v>10.9565</v>
      </c>
      <c r="HO29">
        <v>100</v>
      </c>
      <c r="HP29">
        <v>31</v>
      </c>
      <c r="HQ29">
        <v>100.25700000000001</v>
      </c>
      <c r="HR29">
        <v>32.243699999999997</v>
      </c>
      <c r="HS29">
        <v>99.595799999999997</v>
      </c>
      <c r="HT29">
        <v>98.587599999999995</v>
      </c>
    </row>
    <row r="30" spans="1:228" x14ac:dyDescent="0.2">
      <c r="A30">
        <v>15</v>
      </c>
      <c r="B30">
        <v>1670955102.0999999</v>
      </c>
      <c r="C30">
        <v>56</v>
      </c>
      <c r="D30" t="s">
        <v>388</v>
      </c>
      <c r="E30" t="s">
        <v>389</v>
      </c>
      <c r="F30">
        <v>4</v>
      </c>
      <c r="G30">
        <v>1670955099.7874999</v>
      </c>
      <c r="H30">
        <f t="shared" si="0"/>
        <v>2.0894356422043953E-3</v>
      </c>
      <c r="I30">
        <f t="shared" si="1"/>
        <v>2.0894356422043954</v>
      </c>
      <c r="J30">
        <f t="shared" si="2"/>
        <v>0.25897482025819712</v>
      </c>
      <c r="K30">
        <f t="shared" si="3"/>
        <v>76.009337500000001</v>
      </c>
      <c r="L30">
        <f t="shared" si="4"/>
        <v>71.273220395787433</v>
      </c>
      <c r="M30">
        <f t="shared" si="5"/>
        <v>7.2156479917948344</v>
      </c>
      <c r="N30">
        <f t="shared" si="6"/>
        <v>7.695128976127295</v>
      </c>
      <c r="O30">
        <f t="shared" si="7"/>
        <v>0.14203080210785485</v>
      </c>
      <c r="P30">
        <f t="shared" si="8"/>
        <v>3.6754418609391029</v>
      </c>
      <c r="Q30">
        <f t="shared" si="9"/>
        <v>0.13905064224850458</v>
      </c>
      <c r="R30">
        <f t="shared" si="10"/>
        <v>8.7169198764582151E-2</v>
      </c>
      <c r="S30">
        <f t="shared" si="11"/>
        <v>226.11444111018955</v>
      </c>
      <c r="T30">
        <f t="shared" si="12"/>
        <v>32.709410026793229</v>
      </c>
      <c r="U30">
        <f t="shared" si="13"/>
        <v>32.123274999999992</v>
      </c>
      <c r="V30">
        <f t="shared" si="14"/>
        <v>4.8085024253934066</v>
      </c>
      <c r="W30">
        <f t="shared" si="15"/>
        <v>69.837317860335631</v>
      </c>
      <c r="X30">
        <f t="shared" si="16"/>
        <v>3.3485226468582199</v>
      </c>
      <c r="Y30">
        <f t="shared" si="17"/>
        <v>4.7947469196265136</v>
      </c>
      <c r="Z30">
        <f t="shared" si="18"/>
        <v>1.4599797785351867</v>
      </c>
      <c r="AA30">
        <f t="shared" si="19"/>
        <v>-92.144111821213826</v>
      </c>
      <c r="AB30">
        <f t="shared" si="20"/>
        <v>-10.036318854390045</v>
      </c>
      <c r="AC30">
        <f t="shared" si="21"/>
        <v>-0.6198605147004268</v>
      </c>
      <c r="AD30">
        <f t="shared" si="22"/>
        <v>123.31414991988522</v>
      </c>
      <c r="AE30">
        <f t="shared" si="23"/>
        <v>23.625537010383212</v>
      </c>
      <c r="AF30">
        <f t="shared" si="24"/>
        <v>2.0837678896057987</v>
      </c>
      <c r="AG30">
        <f t="shared" si="25"/>
        <v>0.25897482025819712</v>
      </c>
      <c r="AH30">
        <v>88.289200309416145</v>
      </c>
      <c r="AI30">
        <v>81.670607878787891</v>
      </c>
      <c r="AJ30">
        <v>1.689078298135962</v>
      </c>
      <c r="AK30">
        <v>62.83573271486673</v>
      </c>
      <c r="AL30">
        <f t="shared" si="26"/>
        <v>2.0894356422043954</v>
      </c>
      <c r="AM30">
        <v>32.237222857142193</v>
      </c>
      <c r="AN30">
        <v>33.075797575757562</v>
      </c>
      <c r="AO30">
        <v>9.8624914371361853E-5</v>
      </c>
      <c r="AP30">
        <v>97.350239608309039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47391.521115409596</v>
      </c>
      <c r="AV30">
        <f t="shared" si="30"/>
        <v>1199.9925000000001</v>
      </c>
      <c r="AW30">
        <f t="shared" si="31"/>
        <v>1025.9189010933626</v>
      </c>
      <c r="AX30">
        <f t="shared" si="32"/>
        <v>0.85493776093880802</v>
      </c>
      <c r="AY30">
        <f t="shared" si="33"/>
        <v>0.18842987861189928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1670955099.7874999</v>
      </c>
      <c r="BF30">
        <v>76.009337500000001</v>
      </c>
      <c r="BG30">
        <v>85.888237500000002</v>
      </c>
      <c r="BH30">
        <v>33.075337500000003</v>
      </c>
      <c r="BI30">
        <v>32.23845</v>
      </c>
      <c r="BJ30">
        <v>79.647962500000006</v>
      </c>
      <c r="BK30">
        <v>32.922887500000002</v>
      </c>
      <c r="BL30">
        <v>650.03787499999999</v>
      </c>
      <c r="BM30">
        <v>101.13912500000001</v>
      </c>
      <c r="BN30">
        <v>0.1001336125</v>
      </c>
      <c r="BO30">
        <v>32.072625000000002</v>
      </c>
      <c r="BP30">
        <v>32.123274999999992</v>
      </c>
      <c r="BQ30">
        <v>999.9</v>
      </c>
      <c r="BR30">
        <v>0</v>
      </c>
      <c r="BS30">
        <v>0</v>
      </c>
      <c r="BT30">
        <v>8984.61</v>
      </c>
      <c r="BU30">
        <v>0</v>
      </c>
      <c r="BV30">
        <v>219.40462500000001</v>
      </c>
      <c r="BW30">
        <v>-9.8789162499999996</v>
      </c>
      <c r="BX30">
        <v>78.609375</v>
      </c>
      <c r="BY30">
        <v>88.749387499999997</v>
      </c>
      <c r="BZ30">
        <v>0.83688874999999996</v>
      </c>
      <c r="CA30">
        <v>85.888237500000002</v>
      </c>
      <c r="CB30">
        <v>32.23845</v>
      </c>
      <c r="CC30">
        <v>3.3452125000000001</v>
      </c>
      <c r="CD30">
        <v>3.26057</v>
      </c>
      <c r="CE30">
        <v>25.853974999999998</v>
      </c>
      <c r="CF30">
        <v>25.422049999999999</v>
      </c>
      <c r="CG30">
        <v>1199.9925000000001</v>
      </c>
      <c r="CH30">
        <v>0.49999100000000002</v>
      </c>
      <c r="CI30">
        <v>0.50000900000000004</v>
      </c>
      <c r="CJ30">
        <v>0</v>
      </c>
      <c r="CK30">
        <v>522.59112499999992</v>
      </c>
      <c r="CL30">
        <v>4.9990899999999998</v>
      </c>
      <c r="CM30">
        <v>5711.7199999999993</v>
      </c>
      <c r="CN30">
        <v>9557.7775000000001</v>
      </c>
      <c r="CO30">
        <v>40.5</v>
      </c>
      <c r="CP30">
        <v>42.234250000000003</v>
      </c>
      <c r="CQ30">
        <v>41.311999999999998</v>
      </c>
      <c r="CR30">
        <v>41.375</v>
      </c>
      <c r="CS30">
        <v>41.960624999999993</v>
      </c>
      <c r="CT30">
        <v>597.48625000000004</v>
      </c>
      <c r="CU30">
        <v>597.50625000000002</v>
      </c>
      <c r="CV30">
        <v>0</v>
      </c>
      <c r="CW30">
        <v>1670955134.2</v>
      </c>
      <c r="CX30">
        <v>0</v>
      </c>
      <c r="CY30">
        <v>1670954496.5999999</v>
      </c>
      <c r="CZ30" t="s">
        <v>356</v>
      </c>
      <c r="DA30">
        <v>1670954495.5999999</v>
      </c>
      <c r="DB30">
        <v>1670954496.5999999</v>
      </c>
      <c r="DC30">
        <v>16</v>
      </c>
      <c r="DD30">
        <v>-7.6999999999999999E-2</v>
      </c>
      <c r="DE30">
        <v>-1.0999999999999999E-2</v>
      </c>
      <c r="DF30">
        <v>-4.38</v>
      </c>
      <c r="DG30">
        <v>0.152</v>
      </c>
      <c r="DH30">
        <v>415</v>
      </c>
      <c r="DI30">
        <v>32</v>
      </c>
      <c r="DJ30">
        <v>0.4</v>
      </c>
      <c r="DK30">
        <v>0.41</v>
      </c>
      <c r="DL30">
        <v>-9.6048915000000008</v>
      </c>
      <c r="DM30">
        <v>-2.1381550469042998</v>
      </c>
      <c r="DN30">
        <v>0.2074988253647474</v>
      </c>
      <c r="DO30">
        <v>0</v>
      </c>
      <c r="DP30">
        <v>0.83944150000000017</v>
      </c>
      <c r="DQ30">
        <v>-1.2581403377113781E-2</v>
      </c>
      <c r="DR30">
        <v>2.6093553897466649E-3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3.29914</v>
      </c>
      <c r="EB30">
        <v>2.6252499999999999</v>
      </c>
      <c r="EC30">
        <v>2.4591999999999999E-2</v>
      </c>
      <c r="ED30">
        <v>2.61265E-2</v>
      </c>
      <c r="EE30">
        <v>0.13756399999999999</v>
      </c>
      <c r="EF30">
        <v>0.133765</v>
      </c>
      <c r="EG30">
        <v>29645.4</v>
      </c>
      <c r="EH30">
        <v>30125.3</v>
      </c>
      <c r="EI30">
        <v>28266.1</v>
      </c>
      <c r="EJ30">
        <v>29757.3</v>
      </c>
      <c r="EK30">
        <v>33541.599999999999</v>
      </c>
      <c r="EL30">
        <v>35758.199999999997</v>
      </c>
      <c r="EM30">
        <v>39893.699999999997</v>
      </c>
      <c r="EN30">
        <v>42501</v>
      </c>
      <c r="EO30">
        <v>2.2623000000000002</v>
      </c>
      <c r="EP30">
        <v>2.2374000000000001</v>
      </c>
      <c r="EQ30">
        <v>0.130884</v>
      </c>
      <c r="ER30">
        <v>0</v>
      </c>
      <c r="ES30">
        <v>29.995100000000001</v>
      </c>
      <c r="ET30">
        <v>999.9</v>
      </c>
      <c r="EU30">
        <v>73.3</v>
      </c>
      <c r="EV30">
        <v>32.700000000000003</v>
      </c>
      <c r="EW30">
        <v>35.997799999999998</v>
      </c>
      <c r="EX30">
        <v>57.431800000000003</v>
      </c>
      <c r="EY30">
        <v>-2.7524000000000002</v>
      </c>
      <c r="EZ30">
        <v>2</v>
      </c>
      <c r="FA30">
        <v>0.24596499999999999</v>
      </c>
      <c r="FB30">
        <v>-0.60676200000000002</v>
      </c>
      <c r="FC30">
        <v>20.270499999999998</v>
      </c>
      <c r="FD30">
        <v>5.2208800000000002</v>
      </c>
      <c r="FE30">
        <v>12.004</v>
      </c>
      <c r="FF30">
        <v>4.9875499999999997</v>
      </c>
      <c r="FG30">
        <v>3.28443</v>
      </c>
      <c r="FH30">
        <v>9999</v>
      </c>
      <c r="FI30">
        <v>9999</v>
      </c>
      <c r="FJ30">
        <v>9999</v>
      </c>
      <c r="FK30">
        <v>999.9</v>
      </c>
      <c r="FL30">
        <v>1.86582</v>
      </c>
      <c r="FM30">
        <v>1.8622000000000001</v>
      </c>
      <c r="FN30">
        <v>1.8641700000000001</v>
      </c>
      <c r="FO30">
        <v>1.8602000000000001</v>
      </c>
      <c r="FP30">
        <v>1.8609599999999999</v>
      </c>
      <c r="FQ30">
        <v>1.8601399999999999</v>
      </c>
      <c r="FR30">
        <v>1.8617999999999999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-3.6480000000000001</v>
      </c>
      <c r="GH30">
        <v>0.15240000000000001</v>
      </c>
      <c r="GI30">
        <v>-3.43048097447471</v>
      </c>
      <c r="GJ30">
        <v>-2.7043828418459848E-3</v>
      </c>
      <c r="GK30">
        <v>1.1637646390227569E-6</v>
      </c>
      <c r="GL30">
        <v>-2.7935288173591201E-10</v>
      </c>
      <c r="GM30">
        <v>0.15243500000000409</v>
      </c>
      <c r="GN30">
        <v>0</v>
      </c>
      <c r="GO30">
        <v>0</v>
      </c>
      <c r="GP30">
        <v>0</v>
      </c>
      <c r="GQ30">
        <v>5</v>
      </c>
      <c r="GR30">
        <v>2087</v>
      </c>
      <c r="GS30">
        <v>4</v>
      </c>
      <c r="GT30">
        <v>31</v>
      </c>
      <c r="GU30">
        <v>10.1</v>
      </c>
      <c r="GV30">
        <v>10.1</v>
      </c>
      <c r="GW30">
        <v>0.43335000000000001</v>
      </c>
      <c r="GX30">
        <v>2.5976599999999999</v>
      </c>
      <c r="GY30">
        <v>2.04834</v>
      </c>
      <c r="GZ30">
        <v>2.6184099999999999</v>
      </c>
      <c r="HA30">
        <v>2.1972700000000001</v>
      </c>
      <c r="HB30">
        <v>2.35229</v>
      </c>
      <c r="HC30">
        <v>37.53</v>
      </c>
      <c r="HD30">
        <v>15.287800000000001</v>
      </c>
      <c r="HE30">
        <v>18</v>
      </c>
      <c r="HF30">
        <v>706.52200000000005</v>
      </c>
      <c r="HG30">
        <v>765.10900000000004</v>
      </c>
      <c r="HH30">
        <v>31.0002</v>
      </c>
      <c r="HI30">
        <v>30.5943</v>
      </c>
      <c r="HJ30">
        <v>30.0002</v>
      </c>
      <c r="HK30">
        <v>30.473199999999999</v>
      </c>
      <c r="HL30">
        <v>30.459800000000001</v>
      </c>
      <c r="HM30">
        <v>8.6998499999999996</v>
      </c>
      <c r="HN30">
        <v>10.9565</v>
      </c>
      <c r="HO30">
        <v>100</v>
      </c>
      <c r="HP30">
        <v>31</v>
      </c>
      <c r="HQ30">
        <v>106.937</v>
      </c>
      <c r="HR30">
        <v>32.243699999999997</v>
      </c>
      <c r="HS30">
        <v>99.594300000000004</v>
      </c>
      <c r="HT30">
        <v>98.587199999999996</v>
      </c>
    </row>
    <row r="31" spans="1:228" x14ac:dyDescent="0.2">
      <c r="A31">
        <v>16</v>
      </c>
      <c r="B31">
        <v>1670955106.0999999</v>
      </c>
      <c r="C31">
        <v>60</v>
      </c>
      <c r="D31" t="s">
        <v>390</v>
      </c>
      <c r="E31" t="s">
        <v>391</v>
      </c>
      <c r="F31">
        <v>4</v>
      </c>
      <c r="G31">
        <v>1670955104.0999999</v>
      </c>
      <c r="H31">
        <f t="shared" si="0"/>
        <v>2.0867261078370536E-3</v>
      </c>
      <c r="I31">
        <f t="shared" si="1"/>
        <v>2.0867261078370536</v>
      </c>
      <c r="J31">
        <f t="shared" si="2"/>
        <v>0.71804433697897607</v>
      </c>
      <c r="K31">
        <f t="shared" si="3"/>
        <v>83.021314285714297</v>
      </c>
      <c r="L31">
        <f t="shared" si="4"/>
        <v>72.902954208347637</v>
      </c>
      <c r="M31">
        <f t="shared" si="5"/>
        <v>7.3805938312229538</v>
      </c>
      <c r="N31">
        <f t="shared" si="6"/>
        <v>8.4049625523543376</v>
      </c>
      <c r="O31">
        <f t="shared" si="7"/>
        <v>0.14181809466275069</v>
      </c>
      <c r="P31">
        <f t="shared" si="8"/>
        <v>3.6795766266451913</v>
      </c>
      <c r="Q31">
        <f t="shared" si="9"/>
        <v>0.13885001738346123</v>
      </c>
      <c r="R31">
        <f t="shared" si="10"/>
        <v>8.7042757047658501E-2</v>
      </c>
      <c r="S31">
        <f t="shared" si="11"/>
        <v>226.11332709245718</v>
      </c>
      <c r="T31">
        <f t="shared" si="12"/>
        <v>32.706902548741375</v>
      </c>
      <c r="U31">
        <f t="shared" si="13"/>
        <v>32.124357142857143</v>
      </c>
      <c r="V31">
        <f t="shared" si="14"/>
        <v>4.8087966877101183</v>
      </c>
      <c r="W31">
        <f t="shared" si="15"/>
        <v>69.848734072099788</v>
      </c>
      <c r="X31">
        <f t="shared" si="16"/>
        <v>3.3486160284624451</v>
      </c>
      <c r="Y31">
        <f t="shared" si="17"/>
        <v>4.7940969481363984</v>
      </c>
      <c r="Z31">
        <f t="shared" si="18"/>
        <v>1.4601806592476732</v>
      </c>
      <c r="AA31">
        <f t="shared" si="19"/>
        <v>-92.024621355614059</v>
      </c>
      <c r="AB31">
        <f t="shared" si="20"/>
        <v>-10.737665238251136</v>
      </c>
      <c r="AC31">
        <f t="shared" si="21"/>
        <v>-0.66242739146163432</v>
      </c>
      <c r="AD31">
        <f t="shared" si="22"/>
        <v>122.68861310713035</v>
      </c>
      <c r="AE31">
        <f t="shared" si="23"/>
        <v>24.019876128281858</v>
      </c>
      <c r="AF31">
        <f t="shared" si="24"/>
        <v>2.0829668515098203</v>
      </c>
      <c r="AG31">
        <f t="shared" si="25"/>
        <v>0.71804433697897607</v>
      </c>
      <c r="AH31">
        <v>95.174059229172912</v>
      </c>
      <c r="AI31">
        <v>88.386339393939423</v>
      </c>
      <c r="AJ31">
        <v>1.681727218251049</v>
      </c>
      <c r="AK31">
        <v>62.83573271486673</v>
      </c>
      <c r="AL31">
        <f t="shared" si="26"/>
        <v>2.0867261078370536</v>
      </c>
      <c r="AM31">
        <v>32.240260181154909</v>
      </c>
      <c r="AN31">
        <v>33.078520606060607</v>
      </c>
      <c r="AO31">
        <v>-2.3123120898472859E-5</v>
      </c>
      <c r="AP31">
        <v>97.350239608309039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47466.031664135669</v>
      </c>
      <c r="AV31">
        <f t="shared" si="30"/>
        <v>1199.985714285714</v>
      </c>
      <c r="AW31">
        <f t="shared" si="31"/>
        <v>1025.9131850219983</v>
      </c>
      <c r="AX31">
        <f t="shared" si="32"/>
        <v>0.85493783201633233</v>
      </c>
      <c r="AY31">
        <f t="shared" si="33"/>
        <v>0.18843001579152141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1670955104.0999999</v>
      </c>
      <c r="BF31">
        <v>83.021314285714297</v>
      </c>
      <c r="BG31">
        <v>93.070642857142872</v>
      </c>
      <c r="BH31">
        <v>33.076471428571431</v>
      </c>
      <c r="BI31">
        <v>32.23985714285714</v>
      </c>
      <c r="BJ31">
        <v>86.677657142857143</v>
      </c>
      <c r="BK31">
        <v>32.924014285714293</v>
      </c>
      <c r="BL31">
        <v>649.99942857142844</v>
      </c>
      <c r="BM31">
        <v>101.1385714285714</v>
      </c>
      <c r="BN31">
        <v>0.1000397</v>
      </c>
      <c r="BO31">
        <v>32.070228571428572</v>
      </c>
      <c r="BP31">
        <v>32.124357142857143</v>
      </c>
      <c r="BQ31">
        <v>999.89999999999986</v>
      </c>
      <c r="BR31">
        <v>0</v>
      </c>
      <c r="BS31">
        <v>0</v>
      </c>
      <c r="BT31">
        <v>8998.9285714285706</v>
      </c>
      <c r="BU31">
        <v>0</v>
      </c>
      <c r="BV31">
        <v>219.256</v>
      </c>
      <c r="BW31">
        <v>-10.049340000000001</v>
      </c>
      <c r="BX31">
        <v>85.861285714285714</v>
      </c>
      <c r="BY31">
        <v>96.171185714285713</v>
      </c>
      <c r="BZ31">
        <v>0.83659842857142863</v>
      </c>
      <c r="CA31">
        <v>93.070642857142872</v>
      </c>
      <c r="CB31">
        <v>32.23985714285714</v>
      </c>
      <c r="CC31">
        <v>3.345307142857143</v>
      </c>
      <c r="CD31">
        <v>3.2606957142857138</v>
      </c>
      <c r="CE31">
        <v>25.854457142857139</v>
      </c>
      <c r="CF31">
        <v>25.422685714285709</v>
      </c>
      <c r="CG31">
        <v>1199.985714285714</v>
      </c>
      <c r="CH31">
        <v>0.49999100000000002</v>
      </c>
      <c r="CI31">
        <v>0.50000900000000004</v>
      </c>
      <c r="CJ31">
        <v>0</v>
      </c>
      <c r="CK31">
        <v>521.68585714285712</v>
      </c>
      <c r="CL31">
        <v>4.9990899999999998</v>
      </c>
      <c r="CM31">
        <v>5704.238571428571</v>
      </c>
      <c r="CN31">
        <v>9557.7185714285715</v>
      </c>
      <c r="CO31">
        <v>40.5</v>
      </c>
      <c r="CP31">
        <v>42.25</v>
      </c>
      <c r="CQ31">
        <v>41.311999999999998</v>
      </c>
      <c r="CR31">
        <v>41.375</v>
      </c>
      <c r="CS31">
        <v>42</v>
      </c>
      <c r="CT31">
        <v>597.48000000000013</v>
      </c>
      <c r="CU31">
        <v>597.50571428571425</v>
      </c>
      <c r="CV31">
        <v>0</v>
      </c>
      <c r="CW31">
        <v>1670955138.4000001</v>
      </c>
      <c r="CX31">
        <v>0</v>
      </c>
      <c r="CY31">
        <v>1670954496.5999999</v>
      </c>
      <c r="CZ31" t="s">
        <v>356</v>
      </c>
      <c r="DA31">
        <v>1670954495.5999999</v>
      </c>
      <c r="DB31">
        <v>1670954496.5999999</v>
      </c>
      <c r="DC31">
        <v>16</v>
      </c>
      <c r="DD31">
        <v>-7.6999999999999999E-2</v>
      </c>
      <c r="DE31">
        <v>-1.0999999999999999E-2</v>
      </c>
      <c r="DF31">
        <v>-4.38</v>
      </c>
      <c r="DG31">
        <v>0.152</v>
      </c>
      <c r="DH31">
        <v>415</v>
      </c>
      <c r="DI31">
        <v>32</v>
      </c>
      <c r="DJ31">
        <v>0.4</v>
      </c>
      <c r="DK31">
        <v>0.41</v>
      </c>
      <c r="DL31">
        <v>-9.7201556097560982</v>
      </c>
      <c r="DM31">
        <v>-2.0328487108014119</v>
      </c>
      <c r="DN31">
        <v>0.20176703158440989</v>
      </c>
      <c r="DO31">
        <v>0</v>
      </c>
      <c r="DP31">
        <v>0.83896626829268306</v>
      </c>
      <c r="DQ31">
        <v>-2.4102794425087889E-2</v>
      </c>
      <c r="DR31">
        <v>2.921753650024869E-3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3.2991999999999999</v>
      </c>
      <c r="EB31">
        <v>2.6252499999999999</v>
      </c>
      <c r="EC31">
        <v>2.6454999999999999E-2</v>
      </c>
      <c r="ED31">
        <v>2.8004000000000001E-2</v>
      </c>
      <c r="EE31">
        <v>0.137577</v>
      </c>
      <c r="EF31">
        <v>0.133765</v>
      </c>
      <c r="EG31">
        <v>29588.9</v>
      </c>
      <c r="EH31">
        <v>30067.8</v>
      </c>
      <c r="EI31">
        <v>28266.2</v>
      </c>
      <c r="EJ31">
        <v>29757.8</v>
      </c>
      <c r="EK31">
        <v>33541.5</v>
      </c>
      <c r="EL31">
        <v>35759</v>
      </c>
      <c r="EM31">
        <v>39894</v>
      </c>
      <c r="EN31">
        <v>42501.8</v>
      </c>
      <c r="EO31">
        <v>2.2622499999999999</v>
      </c>
      <c r="EP31">
        <v>2.2374700000000001</v>
      </c>
      <c r="EQ31">
        <v>0.131212</v>
      </c>
      <c r="ER31">
        <v>0</v>
      </c>
      <c r="ES31">
        <v>29.993300000000001</v>
      </c>
      <c r="ET31">
        <v>999.9</v>
      </c>
      <c r="EU31">
        <v>73.3</v>
      </c>
      <c r="EV31">
        <v>32.6</v>
      </c>
      <c r="EW31">
        <v>35.798099999999998</v>
      </c>
      <c r="EX31">
        <v>57.671799999999998</v>
      </c>
      <c r="EY31">
        <v>-2.88862</v>
      </c>
      <c r="EZ31">
        <v>2</v>
      </c>
      <c r="FA31">
        <v>0.24610299999999999</v>
      </c>
      <c r="FB31">
        <v>-0.60487999999999997</v>
      </c>
      <c r="FC31">
        <v>20.270499999999998</v>
      </c>
      <c r="FD31">
        <v>5.2207299999999996</v>
      </c>
      <c r="FE31">
        <v>12.004</v>
      </c>
      <c r="FF31">
        <v>4.9873000000000003</v>
      </c>
      <c r="FG31">
        <v>3.2843800000000001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1.86219</v>
      </c>
      <c r="FN31">
        <v>1.8641700000000001</v>
      </c>
      <c r="FO31">
        <v>1.8602000000000001</v>
      </c>
      <c r="FP31">
        <v>1.8609599999999999</v>
      </c>
      <c r="FQ31">
        <v>1.8601300000000001</v>
      </c>
      <c r="FR31">
        <v>1.8617600000000001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-3.665</v>
      </c>
      <c r="GH31">
        <v>0.15240000000000001</v>
      </c>
      <c r="GI31">
        <v>-3.43048097447471</v>
      </c>
      <c r="GJ31">
        <v>-2.7043828418459848E-3</v>
      </c>
      <c r="GK31">
        <v>1.1637646390227569E-6</v>
      </c>
      <c r="GL31">
        <v>-2.7935288173591201E-10</v>
      </c>
      <c r="GM31">
        <v>0.15243500000000409</v>
      </c>
      <c r="GN31">
        <v>0</v>
      </c>
      <c r="GO31">
        <v>0</v>
      </c>
      <c r="GP31">
        <v>0</v>
      </c>
      <c r="GQ31">
        <v>5</v>
      </c>
      <c r="GR31">
        <v>2087</v>
      </c>
      <c r="GS31">
        <v>4</v>
      </c>
      <c r="GT31">
        <v>31</v>
      </c>
      <c r="GU31">
        <v>10.199999999999999</v>
      </c>
      <c r="GV31">
        <v>10.199999999999999</v>
      </c>
      <c r="GW31">
        <v>0.45410200000000001</v>
      </c>
      <c r="GX31">
        <v>2.5939899999999998</v>
      </c>
      <c r="GY31">
        <v>2.04834</v>
      </c>
      <c r="GZ31">
        <v>2.6171899999999999</v>
      </c>
      <c r="HA31">
        <v>2.1972700000000001</v>
      </c>
      <c r="HB31">
        <v>2.32666</v>
      </c>
      <c r="HC31">
        <v>37.53</v>
      </c>
      <c r="HD31">
        <v>15.287800000000001</v>
      </c>
      <c r="HE31">
        <v>18</v>
      </c>
      <c r="HF31">
        <v>706.50400000000002</v>
      </c>
      <c r="HG31">
        <v>765.2</v>
      </c>
      <c r="HH31">
        <v>31.000399999999999</v>
      </c>
      <c r="HI31">
        <v>30.595600000000001</v>
      </c>
      <c r="HJ31">
        <v>30.000299999999999</v>
      </c>
      <c r="HK31">
        <v>30.475100000000001</v>
      </c>
      <c r="HL31">
        <v>30.461200000000002</v>
      </c>
      <c r="HM31">
        <v>9.1054499999999994</v>
      </c>
      <c r="HN31">
        <v>10.9565</v>
      </c>
      <c r="HO31">
        <v>100</v>
      </c>
      <c r="HP31">
        <v>31</v>
      </c>
      <c r="HQ31">
        <v>113.61799999999999</v>
      </c>
      <c r="HR31">
        <v>32.243699999999997</v>
      </c>
      <c r="HS31">
        <v>99.594899999999996</v>
      </c>
      <c r="HT31">
        <v>98.588999999999999</v>
      </c>
    </row>
    <row r="32" spans="1:228" x14ac:dyDescent="0.2">
      <c r="A32">
        <v>17</v>
      </c>
      <c r="B32">
        <v>1670955110.0999999</v>
      </c>
      <c r="C32">
        <v>64</v>
      </c>
      <c r="D32" t="s">
        <v>392</v>
      </c>
      <c r="E32" t="s">
        <v>393</v>
      </c>
      <c r="F32">
        <v>4</v>
      </c>
      <c r="G32">
        <v>1670955107.7874999</v>
      </c>
      <c r="H32">
        <f t="shared" si="0"/>
        <v>2.0981433025117411E-3</v>
      </c>
      <c r="I32">
        <f t="shared" si="1"/>
        <v>2.0981433025117413</v>
      </c>
      <c r="J32">
        <f t="shared" si="2"/>
        <v>0.9992514618296755</v>
      </c>
      <c r="K32">
        <f t="shared" si="3"/>
        <v>89.043925000000002</v>
      </c>
      <c r="L32">
        <f t="shared" si="4"/>
        <v>75.651346862669612</v>
      </c>
      <c r="M32">
        <f t="shared" si="5"/>
        <v>7.6588362837319517</v>
      </c>
      <c r="N32">
        <f t="shared" si="6"/>
        <v>9.0146821162866608</v>
      </c>
      <c r="O32">
        <f t="shared" si="7"/>
        <v>0.14260465437300845</v>
      </c>
      <c r="P32">
        <f t="shared" si="8"/>
        <v>3.6714130893239152</v>
      </c>
      <c r="Q32">
        <f t="shared" si="9"/>
        <v>0.13959741708618603</v>
      </c>
      <c r="R32">
        <f t="shared" si="10"/>
        <v>8.7513292109887064E-2</v>
      </c>
      <c r="S32">
        <f t="shared" si="11"/>
        <v>226.11438636032665</v>
      </c>
      <c r="T32">
        <f t="shared" si="12"/>
        <v>32.707266064294409</v>
      </c>
      <c r="U32">
        <f t="shared" si="13"/>
        <v>32.126787499999999</v>
      </c>
      <c r="V32">
        <f t="shared" si="14"/>
        <v>4.8094576211061746</v>
      </c>
      <c r="W32">
        <f t="shared" si="15"/>
        <v>69.85441289945912</v>
      </c>
      <c r="X32">
        <f t="shared" si="16"/>
        <v>3.349157578146122</v>
      </c>
      <c r="Y32">
        <f t="shared" si="17"/>
        <v>4.7944824659345961</v>
      </c>
      <c r="Z32">
        <f t="shared" si="18"/>
        <v>1.4603000429600526</v>
      </c>
      <c r="AA32">
        <f t="shared" si="19"/>
        <v>-92.528119640767784</v>
      </c>
      <c r="AB32">
        <f t="shared" si="20"/>
        <v>-10.913543054026881</v>
      </c>
      <c r="AC32">
        <f t="shared" si="21"/>
        <v>-0.67478747397476913</v>
      </c>
      <c r="AD32">
        <f t="shared" si="22"/>
        <v>121.99793619155722</v>
      </c>
      <c r="AE32">
        <f t="shared" si="23"/>
        <v>24.338205216602525</v>
      </c>
      <c r="AF32">
        <f t="shared" si="24"/>
        <v>2.0937765351039674</v>
      </c>
      <c r="AG32">
        <f t="shared" si="25"/>
        <v>0.9992514618296755</v>
      </c>
      <c r="AH32">
        <v>102.08403413064759</v>
      </c>
      <c r="AI32">
        <v>95.149947272727275</v>
      </c>
      <c r="AJ32">
        <v>1.68845610397521</v>
      </c>
      <c r="AK32">
        <v>62.83573271486673</v>
      </c>
      <c r="AL32">
        <f t="shared" si="26"/>
        <v>2.0981433025117413</v>
      </c>
      <c r="AM32">
        <v>32.240644898336953</v>
      </c>
      <c r="AN32">
        <v>33.082742424242419</v>
      </c>
      <c r="AO32">
        <v>9.7253005804941541E-5</v>
      </c>
      <c r="AP32">
        <v>97.350239608309039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47319.439039030913</v>
      </c>
      <c r="AV32">
        <f t="shared" si="30"/>
        <v>1199.99125</v>
      </c>
      <c r="AW32">
        <f t="shared" si="31"/>
        <v>1025.9179260934336</v>
      </c>
      <c r="AX32">
        <f t="shared" si="32"/>
        <v>0.85493783899960396</v>
      </c>
      <c r="AY32">
        <f t="shared" si="33"/>
        <v>0.18843002926923563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1670955107.7874999</v>
      </c>
      <c r="BF32">
        <v>89.043925000000002</v>
      </c>
      <c r="BG32">
        <v>99.230774999999994</v>
      </c>
      <c r="BH32">
        <v>33.081825000000002</v>
      </c>
      <c r="BI32">
        <v>32.240900000000003</v>
      </c>
      <c r="BJ32">
        <v>92.715374999999995</v>
      </c>
      <c r="BK32">
        <v>32.929387499999997</v>
      </c>
      <c r="BL32">
        <v>650.01974999999993</v>
      </c>
      <c r="BM32">
        <v>101.138375</v>
      </c>
      <c r="BN32">
        <v>0.100222875</v>
      </c>
      <c r="BO32">
        <v>32.071650000000012</v>
      </c>
      <c r="BP32">
        <v>32.126787499999999</v>
      </c>
      <c r="BQ32">
        <v>999.9</v>
      </c>
      <c r="BR32">
        <v>0</v>
      </c>
      <c r="BS32">
        <v>0</v>
      </c>
      <c r="BT32">
        <v>8970.78125</v>
      </c>
      <c r="BU32">
        <v>0</v>
      </c>
      <c r="BV32">
        <v>219.2115</v>
      </c>
      <c r="BW32">
        <v>-10.186787499999999</v>
      </c>
      <c r="BX32">
        <v>92.090462500000001</v>
      </c>
      <c r="BY32">
        <v>102.53660000000001</v>
      </c>
      <c r="BZ32">
        <v>0.84090262500000001</v>
      </c>
      <c r="CA32">
        <v>99.230774999999994</v>
      </c>
      <c r="CB32">
        <v>32.240900000000003</v>
      </c>
      <c r="CC32">
        <v>3.3458399999999999</v>
      </c>
      <c r="CD32">
        <v>3.26079125</v>
      </c>
      <c r="CE32">
        <v>25.8571375</v>
      </c>
      <c r="CF32">
        <v>25.423212500000002</v>
      </c>
      <c r="CG32">
        <v>1199.99125</v>
      </c>
      <c r="CH32">
        <v>0.49998912499999998</v>
      </c>
      <c r="CI32">
        <v>0.50001087500000008</v>
      </c>
      <c r="CJ32">
        <v>0</v>
      </c>
      <c r="CK32">
        <v>521.24537499999997</v>
      </c>
      <c r="CL32">
        <v>4.9990899999999998</v>
      </c>
      <c r="CM32">
        <v>5698.1324999999997</v>
      </c>
      <c r="CN32">
        <v>9557.7537499999999</v>
      </c>
      <c r="CO32">
        <v>40.5</v>
      </c>
      <c r="CP32">
        <v>42.25</v>
      </c>
      <c r="CQ32">
        <v>41.311999999999998</v>
      </c>
      <c r="CR32">
        <v>41.375</v>
      </c>
      <c r="CS32">
        <v>41.984250000000003</v>
      </c>
      <c r="CT32">
        <v>597.48250000000007</v>
      </c>
      <c r="CU32">
        <v>597.50874999999996</v>
      </c>
      <c r="CV32">
        <v>0</v>
      </c>
      <c r="CW32">
        <v>1670955142</v>
      </c>
      <c r="CX32">
        <v>0</v>
      </c>
      <c r="CY32">
        <v>1670954496.5999999</v>
      </c>
      <c r="CZ32" t="s">
        <v>356</v>
      </c>
      <c r="DA32">
        <v>1670954495.5999999</v>
      </c>
      <c r="DB32">
        <v>1670954496.5999999</v>
      </c>
      <c r="DC32">
        <v>16</v>
      </c>
      <c r="DD32">
        <v>-7.6999999999999999E-2</v>
      </c>
      <c r="DE32">
        <v>-1.0999999999999999E-2</v>
      </c>
      <c r="DF32">
        <v>-4.38</v>
      </c>
      <c r="DG32">
        <v>0.152</v>
      </c>
      <c r="DH32">
        <v>415</v>
      </c>
      <c r="DI32">
        <v>32</v>
      </c>
      <c r="DJ32">
        <v>0.4</v>
      </c>
      <c r="DK32">
        <v>0.41</v>
      </c>
      <c r="DL32">
        <v>-9.8862230000000011</v>
      </c>
      <c r="DM32">
        <v>-2.072977936210127</v>
      </c>
      <c r="DN32">
        <v>0.20069465217339499</v>
      </c>
      <c r="DO32">
        <v>0</v>
      </c>
      <c r="DP32">
        <v>0.83861940000000001</v>
      </c>
      <c r="DQ32">
        <v>-6.3706941838671894E-3</v>
      </c>
      <c r="DR32">
        <v>2.646016163971792E-3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3.2991100000000002</v>
      </c>
      <c r="EB32">
        <v>2.6253199999999999</v>
      </c>
      <c r="EC32">
        <v>2.8315E-2</v>
      </c>
      <c r="ED32">
        <v>2.9862099999999999E-2</v>
      </c>
      <c r="EE32">
        <v>0.13758300000000001</v>
      </c>
      <c r="EF32">
        <v>0.133768</v>
      </c>
      <c r="EG32">
        <v>29531.8</v>
      </c>
      <c r="EH32">
        <v>30009.5</v>
      </c>
      <c r="EI32">
        <v>28265.599999999999</v>
      </c>
      <c r="EJ32">
        <v>29757</v>
      </c>
      <c r="EK32">
        <v>33540.699999999997</v>
      </c>
      <c r="EL32">
        <v>35758.1</v>
      </c>
      <c r="EM32">
        <v>39893.199999999997</v>
      </c>
      <c r="EN32">
        <v>42500.7</v>
      </c>
      <c r="EO32">
        <v>2.2623000000000002</v>
      </c>
      <c r="EP32">
        <v>2.2374299999999998</v>
      </c>
      <c r="EQ32">
        <v>0.13167400000000001</v>
      </c>
      <c r="ER32">
        <v>0</v>
      </c>
      <c r="ES32">
        <v>29.993300000000001</v>
      </c>
      <c r="ET32">
        <v>999.9</v>
      </c>
      <c r="EU32">
        <v>73.3</v>
      </c>
      <c r="EV32">
        <v>32.6</v>
      </c>
      <c r="EW32">
        <v>35.800899999999999</v>
      </c>
      <c r="EX32">
        <v>57.641800000000003</v>
      </c>
      <c r="EY32">
        <v>-2.8846099999999999</v>
      </c>
      <c r="EZ32">
        <v>2</v>
      </c>
      <c r="FA32">
        <v>0.246253</v>
      </c>
      <c r="FB32">
        <v>-0.60239100000000001</v>
      </c>
      <c r="FC32">
        <v>20.270800000000001</v>
      </c>
      <c r="FD32">
        <v>5.2201399999999998</v>
      </c>
      <c r="FE32">
        <v>12.004</v>
      </c>
      <c r="FF32">
        <v>4.98705</v>
      </c>
      <c r="FG32">
        <v>3.2842199999999999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1.86219</v>
      </c>
      <c r="FN32">
        <v>1.8641700000000001</v>
      </c>
      <c r="FO32">
        <v>1.8602000000000001</v>
      </c>
      <c r="FP32">
        <v>1.8609599999999999</v>
      </c>
      <c r="FQ32">
        <v>1.8601399999999999</v>
      </c>
      <c r="FR32">
        <v>1.86178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-3.681</v>
      </c>
      <c r="GH32">
        <v>0.1525</v>
      </c>
      <c r="GI32">
        <v>-3.43048097447471</v>
      </c>
      <c r="GJ32">
        <v>-2.7043828418459848E-3</v>
      </c>
      <c r="GK32">
        <v>1.1637646390227569E-6</v>
      </c>
      <c r="GL32">
        <v>-2.7935288173591201E-10</v>
      </c>
      <c r="GM32">
        <v>0.15243500000000409</v>
      </c>
      <c r="GN32">
        <v>0</v>
      </c>
      <c r="GO32">
        <v>0</v>
      </c>
      <c r="GP32">
        <v>0</v>
      </c>
      <c r="GQ32">
        <v>5</v>
      </c>
      <c r="GR32">
        <v>2087</v>
      </c>
      <c r="GS32">
        <v>4</v>
      </c>
      <c r="GT32">
        <v>31</v>
      </c>
      <c r="GU32">
        <v>10.199999999999999</v>
      </c>
      <c r="GV32">
        <v>10.199999999999999</v>
      </c>
      <c r="GW32">
        <v>0.474854</v>
      </c>
      <c r="GX32">
        <v>2.6025399999999999</v>
      </c>
      <c r="GY32">
        <v>2.04834</v>
      </c>
      <c r="GZ32">
        <v>2.6184099999999999</v>
      </c>
      <c r="HA32">
        <v>2.1972700000000001</v>
      </c>
      <c r="HB32">
        <v>2.34253</v>
      </c>
      <c r="HC32">
        <v>37.53</v>
      </c>
      <c r="HD32">
        <v>15.270300000000001</v>
      </c>
      <c r="HE32">
        <v>18</v>
      </c>
      <c r="HF32">
        <v>706.56</v>
      </c>
      <c r="HG32">
        <v>765.178</v>
      </c>
      <c r="HH32">
        <v>31.000599999999999</v>
      </c>
      <c r="HI32">
        <v>30.598199999999999</v>
      </c>
      <c r="HJ32">
        <v>30.000299999999999</v>
      </c>
      <c r="HK32">
        <v>30.476400000000002</v>
      </c>
      <c r="HL32">
        <v>30.463200000000001</v>
      </c>
      <c r="HM32">
        <v>9.5130099999999995</v>
      </c>
      <c r="HN32">
        <v>10.9565</v>
      </c>
      <c r="HO32">
        <v>100</v>
      </c>
      <c r="HP32">
        <v>31</v>
      </c>
      <c r="HQ32">
        <v>116.985</v>
      </c>
      <c r="HR32">
        <v>32.243699999999997</v>
      </c>
      <c r="HS32">
        <v>99.593000000000004</v>
      </c>
      <c r="HT32">
        <v>98.586399999999998</v>
      </c>
    </row>
    <row r="33" spans="1:228" x14ac:dyDescent="0.2">
      <c r="A33">
        <v>18</v>
      </c>
      <c r="B33">
        <v>1670955114.0999999</v>
      </c>
      <c r="C33">
        <v>68</v>
      </c>
      <c r="D33" t="s">
        <v>394</v>
      </c>
      <c r="E33" t="s">
        <v>395</v>
      </c>
      <c r="F33">
        <v>4</v>
      </c>
      <c r="G33">
        <v>1670955112.0999999</v>
      </c>
      <c r="H33">
        <f t="shared" si="0"/>
        <v>2.0881756596613167E-3</v>
      </c>
      <c r="I33">
        <f t="shared" si="1"/>
        <v>2.0881756596613168</v>
      </c>
      <c r="J33">
        <f t="shared" si="2"/>
        <v>1.0165939089070133</v>
      </c>
      <c r="K33">
        <f t="shared" si="3"/>
        <v>96.106642857142859</v>
      </c>
      <c r="L33">
        <f t="shared" si="4"/>
        <v>82.286890411919941</v>
      </c>
      <c r="M33">
        <f t="shared" si="5"/>
        <v>8.3305796371057266</v>
      </c>
      <c r="N33">
        <f t="shared" si="6"/>
        <v>9.729666997603907</v>
      </c>
      <c r="O33">
        <f t="shared" si="7"/>
        <v>0.14180728036050994</v>
      </c>
      <c r="P33">
        <f t="shared" si="8"/>
        <v>3.6852346249941279</v>
      </c>
      <c r="Q33">
        <f t="shared" si="9"/>
        <v>0.13884410427506239</v>
      </c>
      <c r="R33">
        <f t="shared" si="10"/>
        <v>8.7038637680483463E-2</v>
      </c>
      <c r="S33">
        <f t="shared" si="11"/>
        <v>226.11674494994659</v>
      </c>
      <c r="T33">
        <f t="shared" si="12"/>
        <v>32.709707704000508</v>
      </c>
      <c r="U33">
        <f t="shared" si="13"/>
        <v>32.130142857142857</v>
      </c>
      <c r="V33">
        <f t="shared" si="14"/>
        <v>4.8103702373511794</v>
      </c>
      <c r="W33">
        <f t="shared" si="15"/>
        <v>69.843684137693671</v>
      </c>
      <c r="X33">
        <f t="shared" si="16"/>
        <v>3.3491344005046941</v>
      </c>
      <c r="Y33">
        <f t="shared" si="17"/>
        <v>4.7951857664066324</v>
      </c>
      <c r="Z33">
        <f t="shared" si="18"/>
        <v>1.4612358368464853</v>
      </c>
      <c r="AA33">
        <f t="shared" si="19"/>
        <v>-92.088546591064073</v>
      </c>
      <c r="AB33">
        <f t="shared" si="20"/>
        <v>-11.106120832838824</v>
      </c>
      <c r="AC33">
        <f t="shared" si="21"/>
        <v>-0.6841391596705092</v>
      </c>
      <c r="AD33">
        <f t="shared" si="22"/>
        <v>122.23793836637319</v>
      </c>
      <c r="AE33">
        <f t="shared" si="23"/>
        <v>24.580035302914567</v>
      </c>
      <c r="AF33">
        <f t="shared" si="24"/>
        <v>2.0865881570531157</v>
      </c>
      <c r="AG33">
        <f t="shared" si="25"/>
        <v>1.0165939089070133</v>
      </c>
      <c r="AH33">
        <v>108.94572684368811</v>
      </c>
      <c r="AI33">
        <v>101.95129575757571</v>
      </c>
      <c r="AJ33">
        <v>1.70218949457675</v>
      </c>
      <c r="AK33">
        <v>62.83573271486673</v>
      </c>
      <c r="AL33">
        <f t="shared" si="26"/>
        <v>2.0881756596613168</v>
      </c>
      <c r="AM33">
        <v>32.241900028110152</v>
      </c>
      <c r="AN33">
        <v>33.080749090909102</v>
      </c>
      <c r="AO33">
        <v>-2.8107797719382321E-5</v>
      </c>
      <c r="AP33">
        <v>97.350239608309039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47566.882025843348</v>
      </c>
      <c r="AV33">
        <f t="shared" si="30"/>
        <v>1200.001428571429</v>
      </c>
      <c r="AW33">
        <f t="shared" si="31"/>
        <v>1025.9268564507499</v>
      </c>
      <c r="AX33">
        <f t="shared" si="32"/>
        <v>0.85493802925892315</v>
      </c>
      <c r="AY33">
        <f t="shared" si="33"/>
        <v>0.18843039646972154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1670955112.0999999</v>
      </c>
      <c r="BF33">
        <v>96.106642857142859</v>
      </c>
      <c r="BG33">
        <v>106.3998571428572</v>
      </c>
      <c r="BH33">
        <v>33.081714285714277</v>
      </c>
      <c r="BI33">
        <v>32.243671428571417</v>
      </c>
      <c r="BJ33">
        <v>99.795785714285699</v>
      </c>
      <c r="BK33">
        <v>32.929257142857139</v>
      </c>
      <c r="BL33">
        <v>650.01599999999985</v>
      </c>
      <c r="BM33">
        <v>101.13842857142861</v>
      </c>
      <c r="BN33">
        <v>9.9807500000000007E-2</v>
      </c>
      <c r="BO33">
        <v>32.074242857142863</v>
      </c>
      <c r="BP33">
        <v>32.130142857142857</v>
      </c>
      <c r="BQ33">
        <v>999.89999999999986</v>
      </c>
      <c r="BR33">
        <v>0</v>
      </c>
      <c r="BS33">
        <v>0</v>
      </c>
      <c r="BT33">
        <v>9018.4814285714292</v>
      </c>
      <c r="BU33">
        <v>0</v>
      </c>
      <c r="BV33">
        <v>219.434</v>
      </c>
      <c r="BW33">
        <v>-10.29348571428571</v>
      </c>
      <c r="BX33">
        <v>99.394771428571431</v>
      </c>
      <c r="BY33">
        <v>109.9451428571429</v>
      </c>
      <c r="BZ33">
        <v>0.83802428571428578</v>
      </c>
      <c r="CA33">
        <v>106.3998571428572</v>
      </c>
      <c r="CB33">
        <v>32.243671428571417</v>
      </c>
      <c r="CC33">
        <v>3.3458242857142859</v>
      </c>
      <c r="CD33">
        <v>3.2610714285714288</v>
      </c>
      <c r="CE33">
        <v>25.857057142857141</v>
      </c>
      <c r="CF33">
        <v>25.424614285714291</v>
      </c>
      <c r="CG33">
        <v>1200.001428571429</v>
      </c>
      <c r="CH33">
        <v>0.49998271428571428</v>
      </c>
      <c r="CI33">
        <v>0.50001728571428583</v>
      </c>
      <c r="CJ33">
        <v>0</v>
      </c>
      <c r="CK33">
        <v>520.6325714285714</v>
      </c>
      <c r="CL33">
        <v>4.9990899999999998</v>
      </c>
      <c r="CM33">
        <v>5691.1871428571421</v>
      </c>
      <c r="CN33">
        <v>9557.8085714285717</v>
      </c>
      <c r="CO33">
        <v>40.5</v>
      </c>
      <c r="CP33">
        <v>42.25</v>
      </c>
      <c r="CQ33">
        <v>41.311999999999998</v>
      </c>
      <c r="CR33">
        <v>41.392714285714291</v>
      </c>
      <c r="CS33">
        <v>41.982000000000014</v>
      </c>
      <c r="CT33">
        <v>597.48000000000013</v>
      </c>
      <c r="CU33">
        <v>597.52142857142849</v>
      </c>
      <c r="CV33">
        <v>0</v>
      </c>
      <c r="CW33">
        <v>1670955146.2</v>
      </c>
      <c r="CX33">
        <v>0</v>
      </c>
      <c r="CY33">
        <v>1670954496.5999999</v>
      </c>
      <c r="CZ33" t="s">
        <v>356</v>
      </c>
      <c r="DA33">
        <v>1670954495.5999999</v>
      </c>
      <c r="DB33">
        <v>1670954496.5999999</v>
      </c>
      <c r="DC33">
        <v>16</v>
      </c>
      <c r="DD33">
        <v>-7.6999999999999999E-2</v>
      </c>
      <c r="DE33">
        <v>-1.0999999999999999E-2</v>
      </c>
      <c r="DF33">
        <v>-4.38</v>
      </c>
      <c r="DG33">
        <v>0.152</v>
      </c>
      <c r="DH33">
        <v>415</v>
      </c>
      <c r="DI33">
        <v>32</v>
      </c>
      <c r="DJ33">
        <v>0.4</v>
      </c>
      <c r="DK33">
        <v>0.41</v>
      </c>
      <c r="DL33">
        <v>-10.021968749999999</v>
      </c>
      <c r="DM33">
        <v>-1.9485844277673281</v>
      </c>
      <c r="DN33">
        <v>0.1887101190872856</v>
      </c>
      <c r="DO33">
        <v>0</v>
      </c>
      <c r="DP33">
        <v>0.83801372500000004</v>
      </c>
      <c r="DQ33">
        <v>1.153649155722385E-2</v>
      </c>
      <c r="DR33">
        <v>2.1296416128952361E-3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3.2990400000000002</v>
      </c>
      <c r="EB33">
        <v>2.6252499999999999</v>
      </c>
      <c r="EC33">
        <v>3.01675E-2</v>
      </c>
      <c r="ED33">
        <v>3.1712900000000002E-2</v>
      </c>
      <c r="EE33">
        <v>0.137573</v>
      </c>
      <c r="EF33">
        <v>0.13377700000000001</v>
      </c>
      <c r="EG33">
        <v>29475.200000000001</v>
      </c>
      <c r="EH33">
        <v>29952</v>
      </c>
      <c r="EI33">
        <v>28265.3</v>
      </c>
      <c r="EJ33">
        <v>29756.799999999999</v>
      </c>
      <c r="EK33">
        <v>33540.9</v>
      </c>
      <c r="EL33">
        <v>35757.599999999999</v>
      </c>
      <c r="EM33">
        <v>39892.9</v>
      </c>
      <c r="EN33">
        <v>42500.4</v>
      </c>
      <c r="EO33">
        <v>2.2619799999999999</v>
      </c>
      <c r="EP33">
        <v>2.2374299999999998</v>
      </c>
      <c r="EQ33">
        <v>0.13130900000000001</v>
      </c>
      <c r="ER33">
        <v>0</v>
      </c>
      <c r="ES33">
        <v>29.993200000000002</v>
      </c>
      <c r="ET33">
        <v>999.9</v>
      </c>
      <c r="EU33">
        <v>73.3</v>
      </c>
      <c r="EV33">
        <v>32.6</v>
      </c>
      <c r="EW33">
        <v>35.802399999999999</v>
      </c>
      <c r="EX33">
        <v>56.471800000000002</v>
      </c>
      <c r="EY33">
        <v>-2.8044899999999999</v>
      </c>
      <c r="EZ33">
        <v>2</v>
      </c>
      <c r="FA33">
        <v>0.24651699999999999</v>
      </c>
      <c r="FB33">
        <v>-0.60046299999999997</v>
      </c>
      <c r="FC33">
        <v>20.270600000000002</v>
      </c>
      <c r="FD33">
        <v>5.2193899999999998</v>
      </c>
      <c r="FE33">
        <v>12.004</v>
      </c>
      <c r="FF33">
        <v>4.9869000000000003</v>
      </c>
      <c r="FG33">
        <v>3.2841300000000002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1.8641700000000001</v>
      </c>
      <c r="FO33">
        <v>1.8602099999999999</v>
      </c>
      <c r="FP33">
        <v>1.8609599999999999</v>
      </c>
      <c r="FQ33">
        <v>1.8601799999999999</v>
      </c>
      <c r="FR33">
        <v>1.86182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-3.6970000000000001</v>
      </c>
      <c r="GH33">
        <v>0.1525</v>
      </c>
      <c r="GI33">
        <v>-3.43048097447471</v>
      </c>
      <c r="GJ33">
        <v>-2.7043828418459848E-3</v>
      </c>
      <c r="GK33">
        <v>1.1637646390227569E-6</v>
      </c>
      <c r="GL33">
        <v>-2.7935288173591201E-10</v>
      </c>
      <c r="GM33">
        <v>0.15243500000000409</v>
      </c>
      <c r="GN33">
        <v>0</v>
      </c>
      <c r="GO33">
        <v>0</v>
      </c>
      <c r="GP33">
        <v>0</v>
      </c>
      <c r="GQ33">
        <v>5</v>
      </c>
      <c r="GR33">
        <v>2087</v>
      </c>
      <c r="GS33">
        <v>4</v>
      </c>
      <c r="GT33">
        <v>31</v>
      </c>
      <c r="GU33">
        <v>10.3</v>
      </c>
      <c r="GV33">
        <v>10.3</v>
      </c>
      <c r="GW33">
        <v>0.49438500000000002</v>
      </c>
      <c r="GX33">
        <v>2.6049799999999999</v>
      </c>
      <c r="GY33">
        <v>2.04834</v>
      </c>
      <c r="GZ33">
        <v>2.6184099999999999</v>
      </c>
      <c r="HA33">
        <v>2.1972700000000001</v>
      </c>
      <c r="HB33">
        <v>2.3290999999999999</v>
      </c>
      <c r="HC33">
        <v>37.53</v>
      </c>
      <c r="HD33">
        <v>15.2615</v>
      </c>
      <c r="HE33">
        <v>18</v>
      </c>
      <c r="HF33">
        <v>706.32</v>
      </c>
      <c r="HG33">
        <v>765.20399999999995</v>
      </c>
      <c r="HH33">
        <v>31.000599999999999</v>
      </c>
      <c r="HI33">
        <v>30.600200000000001</v>
      </c>
      <c r="HJ33">
        <v>30.000399999999999</v>
      </c>
      <c r="HK33">
        <v>30.478899999999999</v>
      </c>
      <c r="HL33">
        <v>30.4651</v>
      </c>
      <c r="HM33">
        <v>9.9203200000000002</v>
      </c>
      <c r="HN33">
        <v>10.9565</v>
      </c>
      <c r="HO33">
        <v>100</v>
      </c>
      <c r="HP33">
        <v>31</v>
      </c>
      <c r="HQ33">
        <v>123.664</v>
      </c>
      <c r="HR33">
        <v>32.243699999999997</v>
      </c>
      <c r="HS33">
        <v>99.591999999999999</v>
      </c>
      <c r="HT33">
        <v>98.585599999999999</v>
      </c>
    </row>
    <row r="34" spans="1:228" x14ac:dyDescent="0.2">
      <c r="A34">
        <v>19</v>
      </c>
      <c r="B34">
        <v>1670955118.0999999</v>
      </c>
      <c r="C34">
        <v>72</v>
      </c>
      <c r="D34" t="s">
        <v>396</v>
      </c>
      <c r="E34" t="s">
        <v>397</v>
      </c>
      <c r="F34">
        <v>4</v>
      </c>
      <c r="G34">
        <v>1670955115.7874999</v>
      </c>
      <c r="H34">
        <f t="shared" si="0"/>
        <v>2.0910320985404168E-3</v>
      </c>
      <c r="I34">
        <f t="shared" si="1"/>
        <v>2.0910320985404169</v>
      </c>
      <c r="J34">
        <f t="shared" si="2"/>
        <v>1.5274769658890721</v>
      </c>
      <c r="K34">
        <f t="shared" si="3"/>
        <v>102.16145</v>
      </c>
      <c r="L34">
        <f t="shared" si="4"/>
        <v>82.433118628382829</v>
      </c>
      <c r="M34">
        <f t="shared" si="5"/>
        <v>8.3452955978431316</v>
      </c>
      <c r="N34">
        <f t="shared" si="6"/>
        <v>10.342536023630684</v>
      </c>
      <c r="O34">
        <f t="shared" si="7"/>
        <v>0.14208271573137846</v>
      </c>
      <c r="P34">
        <f t="shared" si="8"/>
        <v>3.6937400566015115</v>
      </c>
      <c r="Q34">
        <f t="shared" si="9"/>
        <v>0.1391148429261215</v>
      </c>
      <c r="R34">
        <f t="shared" si="10"/>
        <v>8.7208264986534764E-2</v>
      </c>
      <c r="S34">
        <f t="shared" si="11"/>
        <v>226.11690561062954</v>
      </c>
      <c r="T34">
        <f t="shared" si="12"/>
        <v>32.708790708175421</v>
      </c>
      <c r="U34">
        <f t="shared" si="13"/>
        <v>32.127087500000002</v>
      </c>
      <c r="V34">
        <f t="shared" si="14"/>
        <v>4.8095392113137301</v>
      </c>
      <c r="W34">
        <f t="shared" si="15"/>
        <v>69.840087308263463</v>
      </c>
      <c r="X34">
        <f t="shared" si="16"/>
        <v>3.3491622068760605</v>
      </c>
      <c r="Y34">
        <f t="shared" si="17"/>
        <v>4.7954725372741454</v>
      </c>
      <c r="Z34">
        <f t="shared" si="18"/>
        <v>1.4603770044376696</v>
      </c>
      <c r="AA34">
        <f t="shared" si="19"/>
        <v>-92.214515545632381</v>
      </c>
      <c r="AB34">
        <f t="shared" si="20"/>
        <v>-10.312802930228232</v>
      </c>
      <c r="AC34">
        <f t="shared" si="21"/>
        <v>-0.63380158547145116</v>
      </c>
      <c r="AD34">
        <f t="shared" si="22"/>
        <v>122.95578554929747</v>
      </c>
      <c r="AE34">
        <f t="shared" si="23"/>
        <v>24.894831295975191</v>
      </c>
      <c r="AF34">
        <f t="shared" si="24"/>
        <v>2.0816444177668929</v>
      </c>
      <c r="AG34">
        <f t="shared" si="25"/>
        <v>1.5274769658890721</v>
      </c>
      <c r="AH34">
        <v>115.8914315956753</v>
      </c>
      <c r="AI34">
        <v>108.720606060606</v>
      </c>
      <c r="AJ34">
        <v>1.6909834663315451</v>
      </c>
      <c r="AK34">
        <v>62.83573271486673</v>
      </c>
      <c r="AL34">
        <f t="shared" si="26"/>
        <v>2.0910320985404169</v>
      </c>
      <c r="AM34">
        <v>32.246217616065003</v>
      </c>
      <c r="AN34">
        <v>33.085944242424247</v>
      </c>
      <c r="AO34">
        <v>2.3593844900513159E-5</v>
      </c>
      <c r="AP34">
        <v>97.350239608309039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47719.301075786796</v>
      </c>
      <c r="AV34">
        <f t="shared" si="30"/>
        <v>1200.0025000000001</v>
      </c>
      <c r="AW34">
        <f t="shared" si="31"/>
        <v>1025.9277510935904</v>
      </c>
      <c r="AX34">
        <f t="shared" si="32"/>
        <v>0.85493801145713477</v>
      </c>
      <c r="AY34">
        <f t="shared" si="33"/>
        <v>0.18843036211227021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1670955115.7874999</v>
      </c>
      <c r="BF34">
        <v>102.16145</v>
      </c>
      <c r="BG34">
        <v>112.59099999999999</v>
      </c>
      <c r="BH34">
        <v>33.082337500000001</v>
      </c>
      <c r="BI34">
        <v>32.246237499999999</v>
      </c>
      <c r="BJ34">
        <v>105.8655</v>
      </c>
      <c r="BK34">
        <v>32.929900000000004</v>
      </c>
      <c r="BL34">
        <v>649.98237499999993</v>
      </c>
      <c r="BM34">
        <v>101.1375</v>
      </c>
      <c r="BN34">
        <v>9.9669437500000013E-2</v>
      </c>
      <c r="BO34">
        <v>32.075299999999999</v>
      </c>
      <c r="BP34">
        <v>32.127087500000002</v>
      </c>
      <c r="BQ34">
        <v>999.9</v>
      </c>
      <c r="BR34">
        <v>0</v>
      </c>
      <c r="BS34">
        <v>0</v>
      </c>
      <c r="BT34">
        <v>9047.96875</v>
      </c>
      <c r="BU34">
        <v>0</v>
      </c>
      <c r="BV34">
        <v>219.57974999999999</v>
      </c>
      <c r="BW34">
        <v>-10.429600000000001</v>
      </c>
      <c r="BX34">
        <v>105.65662500000001</v>
      </c>
      <c r="BY34">
        <v>116.34287500000001</v>
      </c>
      <c r="BZ34">
        <v>0.83610387500000005</v>
      </c>
      <c r="CA34">
        <v>112.59099999999999</v>
      </c>
      <c r="CB34">
        <v>32.246237499999999</v>
      </c>
      <c r="CC34">
        <v>3.34586125</v>
      </c>
      <c r="CD34">
        <v>3.2612999999999999</v>
      </c>
      <c r="CE34">
        <v>25.8572375</v>
      </c>
      <c r="CF34">
        <v>25.425812499999999</v>
      </c>
      <c r="CG34">
        <v>1200.0025000000001</v>
      </c>
      <c r="CH34">
        <v>0.499982125</v>
      </c>
      <c r="CI34">
        <v>0.50001787500000006</v>
      </c>
      <c r="CJ34">
        <v>0</v>
      </c>
      <c r="CK34">
        <v>519.83112500000004</v>
      </c>
      <c r="CL34">
        <v>4.9990899999999998</v>
      </c>
      <c r="CM34">
        <v>5685.4812499999998</v>
      </c>
      <c r="CN34">
        <v>9557.8150000000005</v>
      </c>
      <c r="CO34">
        <v>40.530999999999999</v>
      </c>
      <c r="CP34">
        <v>42.25</v>
      </c>
      <c r="CQ34">
        <v>41.311999999999998</v>
      </c>
      <c r="CR34">
        <v>41.413749999999993</v>
      </c>
      <c r="CS34">
        <v>42</v>
      </c>
      <c r="CT34">
        <v>597.48125000000005</v>
      </c>
      <c r="CU34">
        <v>597.52125000000001</v>
      </c>
      <c r="CV34">
        <v>0</v>
      </c>
      <c r="CW34">
        <v>1670955150.4000001</v>
      </c>
      <c r="CX34">
        <v>0</v>
      </c>
      <c r="CY34">
        <v>1670954496.5999999</v>
      </c>
      <c r="CZ34" t="s">
        <v>356</v>
      </c>
      <c r="DA34">
        <v>1670954495.5999999</v>
      </c>
      <c r="DB34">
        <v>1670954496.5999999</v>
      </c>
      <c r="DC34">
        <v>16</v>
      </c>
      <c r="DD34">
        <v>-7.6999999999999999E-2</v>
      </c>
      <c r="DE34">
        <v>-1.0999999999999999E-2</v>
      </c>
      <c r="DF34">
        <v>-4.38</v>
      </c>
      <c r="DG34">
        <v>0.152</v>
      </c>
      <c r="DH34">
        <v>415</v>
      </c>
      <c r="DI34">
        <v>32</v>
      </c>
      <c r="DJ34">
        <v>0.4</v>
      </c>
      <c r="DK34">
        <v>0.41</v>
      </c>
      <c r="DL34">
        <v>-10.148608250000001</v>
      </c>
      <c r="DM34">
        <v>-2.0361013508442491</v>
      </c>
      <c r="DN34">
        <v>0.19668909574360621</v>
      </c>
      <c r="DO34">
        <v>0</v>
      </c>
      <c r="DP34">
        <v>0.83774237500000004</v>
      </c>
      <c r="DQ34">
        <v>1.509230769207895E-4</v>
      </c>
      <c r="DR34">
        <v>2.407192666650309E-3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3.2990699999999999</v>
      </c>
      <c r="EB34">
        <v>2.62548</v>
      </c>
      <c r="EC34">
        <v>3.2002599999999999E-2</v>
      </c>
      <c r="ED34">
        <v>3.3551499999999998E-2</v>
      </c>
      <c r="EE34">
        <v>0.13758600000000001</v>
      </c>
      <c r="EF34">
        <v>0.13377800000000001</v>
      </c>
      <c r="EG34">
        <v>29419.4</v>
      </c>
      <c r="EH34">
        <v>29895.4</v>
      </c>
      <c r="EI34">
        <v>28265.3</v>
      </c>
      <c r="EJ34">
        <v>29757.1</v>
      </c>
      <c r="EK34">
        <v>33540.800000000003</v>
      </c>
      <c r="EL34">
        <v>35757.9</v>
      </c>
      <c r="EM34">
        <v>39893.199999999997</v>
      </c>
      <c r="EN34">
        <v>42500.6</v>
      </c>
      <c r="EO34">
        <v>2.2621500000000001</v>
      </c>
      <c r="EP34">
        <v>2.2373699999999999</v>
      </c>
      <c r="EQ34">
        <v>0.13122700000000001</v>
      </c>
      <c r="ER34">
        <v>0</v>
      </c>
      <c r="ES34">
        <v>29.992799999999999</v>
      </c>
      <c r="ET34">
        <v>999.9</v>
      </c>
      <c r="EU34">
        <v>73.3</v>
      </c>
      <c r="EV34">
        <v>32.700000000000003</v>
      </c>
      <c r="EW34">
        <v>36.002099999999999</v>
      </c>
      <c r="EX34">
        <v>57.7318</v>
      </c>
      <c r="EY34">
        <v>-2.73638</v>
      </c>
      <c r="EZ34">
        <v>2</v>
      </c>
      <c r="FA34">
        <v>0.24665899999999999</v>
      </c>
      <c r="FB34">
        <v>-0.59908799999999995</v>
      </c>
      <c r="FC34">
        <v>20.270600000000002</v>
      </c>
      <c r="FD34">
        <v>5.2195400000000003</v>
      </c>
      <c r="FE34">
        <v>12.004</v>
      </c>
      <c r="FF34">
        <v>4.98705</v>
      </c>
      <c r="FG34">
        <v>3.2842500000000001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1.8622000000000001</v>
      </c>
      <c r="FN34">
        <v>1.8641799999999999</v>
      </c>
      <c r="FO34">
        <v>1.86022</v>
      </c>
      <c r="FP34">
        <v>1.8609599999999999</v>
      </c>
      <c r="FQ34">
        <v>1.86016</v>
      </c>
      <c r="FR34">
        <v>1.86181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-3.714</v>
      </c>
      <c r="GH34">
        <v>0.1525</v>
      </c>
      <c r="GI34">
        <v>-3.43048097447471</v>
      </c>
      <c r="GJ34">
        <v>-2.7043828418459848E-3</v>
      </c>
      <c r="GK34">
        <v>1.1637646390227569E-6</v>
      </c>
      <c r="GL34">
        <v>-2.7935288173591201E-10</v>
      </c>
      <c r="GM34">
        <v>0.15243500000000409</v>
      </c>
      <c r="GN34">
        <v>0</v>
      </c>
      <c r="GO34">
        <v>0</v>
      </c>
      <c r="GP34">
        <v>0</v>
      </c>
      <c r="GQ34">
        <v>5</v>
      </c>
      <c r="GR34">
        <v>2087</v>
      </c>
      <c r="GS34">
        <v>4</v>
      </c>
      <c r="GT34">
        <v>31</v>
      </c>
      <c r="GU34">
        <v>10.4</v>
      </c>
      <c r="GV34">
        <v>10.4</v>
      </c>
      <c r="GW34">
        <v>0.51513699999999996</v>
      </c>
      <c r="GX34">
        <v>2.5988799999999999</v>
      </c>
      <c r="GY34">
        <v>2.04834</v>
      </c>
      <c r="GZ34">
        <v>2.6184099999999999</v>
      </c>
      <c r="HA34">
        <v>2.1972700000000001</v>
      </c>
      <c r="HB34">
        <v>2.2936999999999999</v>
      </c>
      <c r="HC34">
        <v>37.53</v>
      </c>
      <c r="HD34">
        <v>15.252800000000001</v>
      </c>
      <c r="HE34">
        <v>18</v>
      </c>
      <c r="HF34">
        <v>706.49099999999999</v>
      </c>
      <c r="HG34">
        <v>765.19</v>
      </c>
      <c r="HH34">
        <v>31.000499999999999</v>
      </c>
      <c r="HI34">
        <v>30.602599999999999</v>
      </c>
      <c r="HJ34">
        <v>30.000299999999999</v>
      </c>
      <c r="HK34">
        <v>30.481100000000001</v>
      </c>
      <c r="HL34">
        <v>30.467700000000001</v>
      </c>
      <c r="HM34">
        <v>10.3283</v>
      </c>
      <c r="HN34">
        <v>10.9565</v>
      </c>
      <c r="HO34">
        <v>100</v>
      </c>
      <c r="HP34">
        <v>31</v>
      </c>
      <c r="HQ34">
        <v>130.351</v>
      </c>
      <c r="HR34">
        <v>32.243699999999997</v>
      </c>
      <c r="HS34">
        <v>99.592500000000001</v>
      </c>
      <c r="HT34">
        <v>98.586399999999998</v>
      </c>
    </row>
    <row r="35" spans="1:228" x14ac:dyDescent="0.2">
      <c r="A35">
        <v>20</v>
      </c>
      <c r="B35">
        <v>1670955122.0999999</v>
      </c>
      <c r="C35">
        <v>76</v>
      </c>
      <c r="D35" t="s">
        <v>398</v>
      </c>
      <c r="E35" t="s">
        <v>399</v>
      </c>
      <c r="F35">
        <v>4</v>
      </c>
      <c r="G35">
        <v>1670955120.0999999</v>
      </c>
      <c r="H35">
        <f t="shared" si="0"/>
        <v>2.0836036988426741E-3</v>
      </c>
      <c r="I35">
        <f t="shared" si="1"/>
        <v>2.083603698842674</v>
      </c>
      <c r="J35">
        <f t="shared" si="2"/>
        <v>1.6899622899909508</v>
      </c>
      <c r="K35">
        <f t="shared" si="3"/>
        <v>109.2264285714286</v>
      </c>
      <c r="L35">
        <f t="shared" si="4"/>
        <v>87.415682569936948</v>
      </c>
      <c r="M35">
        <f t="shared" si="5"/>
        <v>8.8497902906469257</v>
      </c>
      <c r="N35">
        <f t="shared" si="6"/>
        <v>11.057866948303188</v>
      </c>
      <c r="O35">
        <f t="shared" si="7"/>
        <v>0.14154697503699068</v>
      </c>
      <c r="P35">
        <f t="shared" si="8"/>
        <v>3.6710659284330682</v>
      </c>
      <c r="Q35">
        <f t="shared" si="9"/>
        <v>0.13858340752164766</v>
      </c>
      <c r="R35">
        <f t="shared" si="10"/>
        <v>8.687572653051634E-2</v>
      </c>
      <c r="S35">
        <f t="shared" si="11"/>
        <v>226.11713837861214</v>
      </c>
      <c r="T35">
        <f t="shared" si="12"/>
        <v>32.716763152551962</v>
      </c>
      <c r="U35">
        <f t="shared" si="13"/>
        <v>32.129428571428569</v>
      </c>
      <c r="V35">
        <f t="shared" si="14"/>
        <v>4.8101759477146304</v>
      </c>
      <c r="W35">
        <f t="shared" si="15"/>
        <v>69.834275926049855</v>
      </c>
      <c r="X35">
        <f t="shared" si="16"/>
        <v>3.3494004703699236</v>
      </c>
      <c r="Y35">
        <f t="shared" si="17"/>
        <v>4.7962127851325187</v>
      </c>
      <c r="Z35">
        <f t="shared" si="18"/>
        <v>1.4607754773447068</v>
      </c>
      <c r="AA35">
        <f t="shared" si="19"/>
        <v>-91.886923118961931</v>
      </c>
      <c r="AB35">
        <f t="shared" si="20"/>
        <v>-10.172805625551534</v>
      </c>
      <c r="AC35">
        <f t="shared" si="21"/>
        <v>-0.6290748437102115</v>
      </c>
      <c r="AD35">
        <f t="shared" si="22"/>
        <v>123.42833479038846</v>
      </c>
      <c r="AE35">
        <f t="shared" si="23"/>
        <v>25.221611754926336</v>
      </c>
      <c r="AF35">
        <f t="shared" si="24"/>
        <v>2.0853672913223691</v>
      </c>
      <c r="AG35">
        <f t="shared" si="25"/>
        <v>1.6899622899909508</v>
      </c>
      <c r="AH35">
        <v>122.78479928161011</v>
      </c>
      <c r="AI35">
        <v>115.5140484848484</v>
      </c>
      <c r="AJ35">
        <v>1.699006640413576</v>
      </c>
      <c r="AK35">
        <v>62.83573271486673</v>
      </c>
      <c r="AL35">
        <f t="shared" si="26"/>
        <v>2.083603698842674</v>
      </c>
      <c r="AM35">
        <v>32.246312176188283</v>
      </c>
      <c r="AN35">
        <v>33.08319757575758</v>
      </c>
      <c r="AO35">
        <v>-1.3126282861700701E-5</v>
      </c>
      <c r="AP35">
        <v>97.350239608309039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47312.222025791423</v>
      </c>
      <c r="AV35">
        <f t="shared" si="30"/>
        <v>1200.002857142857</v>
      </c>
      <c r="AW35">
        <f t="shared" si="31"/>
        <v>1025.928142165084</v>
      </c>
      <c r="AX35">
        <f t="shared" si="32"/>
        <v>0.85493808290403928</v>
      </c>
      <c r="AY35">
        <f t="shared" si="33"/>
        <v>0.18843050000479583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1670955120.0999999</v>
      </c>
      <c r="BF35">
        <v>109.2264285714286</v>
      </c>
      <c r="BG35">
        <v>119.797</v>
      </c>
      <c r="BH35">
        <v>33.084414285714288</v>
      </c>
      <c r="BI35">
        <v>32.246899999999997</v>
      </c>
      <c r="BJ35">
        <v>112.94799999999999</v>
      </c>
      <c r="BK35">
        <v>32.93197142857143</v>
      </c>
      <c r="BL35">
        <v>650.04385714285706</v>
      </c>
      <c r="BM35">
        <v>101.1377142857143</v>
      </c>
      <c r="BN35">
        <v>0.1003019428571429</v>
      </c>
      <c r="BO35">
        <v>32.078028571428568</v>
      </c>
      <c r="BP35">
        <v>32.129428571428569</v>
      </c>
      <c r="BQ35">
        <v>999.89999999999986</v>
      </c>
      <c r="BR35">
        <v>0</v>
      </c>
      <c r="BS35">
        <v>0</v>
      </c>
      <c r="BT35">
        <v>8969.6428571428569</v>
      </c>
      <c r="BU35">
        <v>0</v>
      </c>
      <c r="BV35">
        <v>219.6057142857143</v>
      </c>
      <c r="BW35">
        <v>-10.570499999999999</v>
      </c>
      <c r="BX35">
        <v>112.9637142857143</v>
      </c>
      <c r="BY35">
        <v>123.7885714285714</v>
      </c>
      <c r="BZ35">
        <v>0.83751900000000001</v>
      </c>
      <c r="CA35">
        <v>119.797</v>
      </c>
      <c r="CB35">
        <v>32.246899999999997</v>
      </c>
      <c r="CC35">
        <v>3.3460742857142858</v>
      </c>
      <c r="CD35">
        <v>3.2613685714285712</v>
      </c>
      <c r="CE35">
        <v>25.858328571428569</v>
      </c>
      <c r="CF35">
        <v>25.426171428571429</v>
      </c>
      <c r="CG35">
        <v>1200.002857142857</v>
      </c>
      <c r="CH35">
        <v>0.49998100000000001</v>
      </c>
      <c r="CI35">
        <v>0.5000190000000001</v>
      </c>
      <c r="CJ35">
        <v>0</v>
      </c>
      <c r="CK35">
        <v>519.28728571428576</v>
      </c>
      <c r="CL35">
        <v>4.9990899999999998</v>
      </c>
      <c r="CM35">
        <v>5678.9314285714281</v>
      </c>
      <c r="CN35">
        <v>9557.8028571428567</v>
      </c>
      <c r="CO35">
        <v>40.517714285714291</v>
      </c>
      <c r="CP35">
        <v>42.25</v>
      </c>
      <c r="CQ35">
        <v>41.311999999999998</v>
      </c>
      <c r="CR35">
        <v>41.436999999999998</v>
      </c>
      <c r="CS35">
        <v>42</v>
      </c>
      <c r="CT35">
        <v>597.47857142857151</v>
      </c>
      <c r="CU35">
        <v>597.52428571428572</v>
      </c>
      <c r="CV35">
        <v>0</v>
      </c>
      <c r="CW35">
        <v>1670955154</v>
      </c>
      <c r="CX35">
        <v>0</v>
      </c>
      <c r="CY35">
        <v>1670954496.5999999</v>
      </c>
      <c r="CZ35" t="s">
        <v>356</v>
      </c>
      <c r="DA35">
        <v>1670954495.5999999</v>
      </c>
      <c r="DB35">
        <v>1670954496.5999999</v>
      </c>
      <c r="DC35">
        <v>16</v>
      </c>
      <c r="DD35">
        <v>-7.6999999999999999E-2</v>
      </c>
      <c r="DE35">
        <v>-1.0999999999999999E-2</v>
      </c>
      <c r="DF35">
        <v>-4.38</v>
      </c>
      <c r="DG35">
        <v>0.152</v>
      </c>
      <c r="DH35">
        <v>415</v>
      </c>
      <c r="DI35">
        <v>32</v>
      </c>
      <c r="DJ35">
        <v>0.4</v>
      </c>
      <c r="DK35">
        <v>0.41</v>
      </c>
      <c r="DL35">
        <v>-10.28474475</v>
      </c>
      <c r="DM35">
        <v>-1.955988180112525</v>
      </c>
      <c r="DN35">
        <v>0.18877476226958281</v>
      </c>
      <c r="DO35">
        <v>0</v>
      </c>
      <c r="DP35">
        <v>0.83794112500000006</v>
      </c>
      <c r="DQ35">
        <v>-1.7000938086336439E-3</v>
      </c>
      <c r="DR35">
        <v>2.4154441432943622E-3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3.29915</v>
      </c>
      <c r="EB35">
        <v>2.6252399999999998</v>
      </c>
      <c r="EC35">
        <v>3.3824699999999999E-2</v>
      </c>
      <c r="ED35">
        <v>3.5377899999999997E-2</v>
      </c>
      <c r="EE35">
        <v>0.13758799999999999</v>
      </c>
      <c r="EF35">
        <v>0.13378000000000001</v>
      </c>
      <c r="EG35">
        <v>29364</v>
      </c>
      <c r="EH35">
        <v>29838.2</v>
      </c>
      <c r="EI35">
        <v>28265.200000000001</v>
      </c>
      <c r="EJ35">
        <v>29756.400000000001</v>
      </c>
      <c r="EK35">
        <v>33540.800000000003</v>
      </c>
      <c r="EL35">
        <v>35757.300000000003</v>
      </c>
      <c r="EM35">
        <v>39893.1</v>
      </c>
      <c r="EN35">
        <v>42499.9</v>
      </c>
      <c r="EO35">
        <v>2.2621500000000001</v>
      </c>
      <c r="EP35">
        <v>2.2373699999999999</v>
      </c>
      <c r="EQ35">
        <v>0.13177800000000001</v>
      </c>
      <c r="ER35">
        <v>0</v>
      </c>
      <c r="ES35">
        <v>29.993300000000001</v>
      </c>
      <c r="ET35">
        <v>999.9</v>
      </c>
      <c r="EU35">
        <v>73.3</v>
      </c>
      <c r="EV35">
        <v>32.700000000000003</v>
      </c>
      <c r="EW35">
        <v>36.002699999999997</v>
      </c>
      <c r="EX35">
        <v>58.001800000000003</v>
      </c>
      <c r="EY35">
        <v>-2.7283599999999999</v>
      </c>
      <c r="EZ35">
        <v>2</v>
      </c>
      <c r="FA35">
        <v>0.246921</v>
      </c>
      <c r="FB35">
        <v>-0.59860000000000002</v>
      </c>
      <c r="FC35">
        <v>20.270600000000002</v>
      </c>
      <c r="FD35">
        <v>5.2201399999999998</v>
      </c>
      <c r="FE35">
        <v>12.004</v>
      </c>
      <c r="FF35">
        <v>4.9869000000000003</v>
      </c>
      <c r="FG35">
        <v>3.2843499999999999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1.86222</v>
      </c>
      <c r="FN35">
        <v>1.8641700000000001</v>
      </c>
      <c r="FO35">
        <v>1.8602000000000001</v>
      </c>
      <c r="FP35">
        <v>1.8609599999999999</v>
      </c>
      <c r="FQ35">
        <v>1.86015</v>
      </c>
      <c r="FR35">
        <v>1.8617900000000001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-3.7290000000000001</v>
      </c>
      <c r="GH35">
        <v>0.15240000000000001</v>
      </c>
      <c r="GI35">
        <v>-3.43048097447471</v>
      </c>
      <c r="GJ35">
        <v>-2.7043828418459848E-3</v>
      </c>
      <c r="GK35">
        <v>1.1637646390227569E-6</v>
      </c>
      <c r="GL35">
        <v>-2.7935288173591201E-10</v>
      </c>
      <c r="GM35">
        <v>0.15243500000000409</v>
      </c>
      <c r="GN35">
        <v>0</v>
      </c>
      <c r="GO35">
        <v>0</v>
      </c>
      <c r="GP35">
        <v>0</v>
      </c>
      <c r="GQ35">
        <v>5</v>
      </c>
      <c r="GR35">
        <v>2087</v>
      </c>
      <c r="GS35">
        <v>4</v>
      </c>
      <c r="GT35">
        <v>31</v>
      </c>
      <c r="GU35">
        <v>10.4</v>
      </c>
      <c r="GV35">
        <v>10.4</v>
      </c>
      <c r="GW35">
        <v>0.53466800000000003</v>
      </c>
      <c r="GX35">
        <v>2.5976599999999999</v>
      </c>
      <c r="GY35">
        <v>2.04834</v>
      </c>
      <c r="GZ35">
        <v>2.6184099999999999</v>
      </c>
      <c r="HA35">
        <v>2.1972700000000001</v>
      </c>
      <c r="HB35">
        <v>2.3022499999999999</v>
      </c>
      <c r="HC35">
        <v>37.53</v>
      </c>
      <c r="HD35">
        <v>15.252800000000001</v>
      </c>
      <c r="HE35">
        <v>18</v>
      </c>
      <c r="HF35">
        <v>706.51400000000001</v>
      </c>
      <c r="HG35">
        <v>765.20799999999997</v>
      </c>
      <c r="HH35">
        <v>31.000299999999999</v>
      </c>
      <c r="HI35">
        <v>30.604900000000001</v>
      </c>
      <c r="HJ35">
        <v>30.000399999999999</v>
      </c>
      <c r="HK35">
        <v>30.4831</v>
      </c>
      <c r="HL35">
        <v>30.469100000000001</v>
      </c>
      <c r="HM35">
        <v>10.7356</v>
      </c>
      <c r="HN35">
        <v>10.9565</v>
      </c>
      <c r="HO35">
        <v>100</v>
      </c>
      <c r="HP35">
        <v>31</v>
      </c>
      <c r="HQ35">
        <v>137.036</v>
      </c>
      <c r="HR35">
        <v>32.243699999999997</v>
      </c>
      <c r="HS35">
        <v>99.592200000000005</v>
      </c>
      <c r="HT35">
        <v>98.584400000000002</v>
      </c>
    </row>
    <row r="36" spans="1:228" x14ac:dyDescent="0.2">
      <c r="A36">
        <v>21</v>
      </c>
      <c r="B36">
        <v>1670955126.0999999</v>
      </c>
      <c r="C36">
        <v>80</v>
      </c>
      <c r="D36" t="s">
        <v>400</v>
      </c>
      <c r="E36" t="s">
        <v>401</v>
      </c>
      <c r="F36">
        <v>4</v>
      </c>
      <c r="G36">
        <v>1670955123.7874999</v>
      </c>
      <c r="H36">
        <f t="shared" si="0"/>
        <v>2.0929709690103203E-3</v>
      </c>
      <c r="I36">
        <f t="shared" si="1"/>
        <v>2.0929709690103202</v>
      </c>
      <c r="J36">
        <f t="shared" si="2"/>
        <v>1.7658748948503027</v>
      </c>
      <c r="K36">
        <f t="shared" si="3"/>
        <v>115.2885</v>
      </c>
      <c r="L36">
        <f t="shared" si="4"/>
        <v>92.508489420306503</v>
      </c>
      <c r="M36">
        <f t="shared" si="5"/>
        <v>9.3653622327178923</v>
      </c>
      <c r="N36">
        <f t="shared" si="6"/>
        <v>11.671561934830255</v>
      </c>
      <c r="O36">
        <f t="shared" si="7"/>
        <v>0.14185550379540263</v>
      </c>
      <c r="P36">
        <f t="shared" si="8"/>
        <v>3.677806365170766</v>
      </c>
      <c r="Q36">
        <f t="shared" si="9"/>
        <v>0.13888448099354445</v>
      </c>
      <c r="R36">
        <f t="shared" si="10"/>
        <v>8.7064552541099391E-2</v>
      </c>
      <c r="S36">
        <f t="shared" si="11"/>
        <v>226.11730461057488</v>
      </c>
      <c r="T36">
        <f t="shared" si="12"/>
        <v>32.713470537339617</v>
      </c>
      <c r="U36">
        <f t="shared" si="13"/>
        <v>32.142625000000002</v>
      </c>
      <c r="V36">
        <f t="shared" si="14"/>
        <v>4.8137665516652746</v>
      </c>
      <c r="W36">
        <f t="shared" si="15"/>
        <v>69.840085987519188</v>
      </c>
      <c r="X36">
        <f t="shared" si="16"/>
        <v>3.3496358225739558</v>
      </c>
      <c r="Y36">
        <f t="shared" si="17"/>
        <v>4.7961507710236129</v>
      </c>
      <c r="Z36">
        <f t="shared" si="18"/>
        <v>1.4641307290913188</v>
      </c>
      <c r="AA36">
        <f t="shared" si="19"/>
        <v>-92.300019733355128</v>
      </c>
      <c r="AB36">
        <f t="shared" si="20"/>
        <v>-12.853364657407578</v>
      </c>
      <c r="AC36">
        <f t="shared" si="21"/>
        <v>-0.79343145662648151</v>
      </c>
      <c r="AD36">
        <f t="shared" si="22"/>
        <v>120.17048876318569</v>
      </c>
      <c r="AE36">
        <f t="shared" si="23"/>
        <v>25.400440864171674</v>
      </c>
      <c r="AF36">
        <f t="shared" si="24"/>
        <v>2.0921895332510365</v>
      </c>
      <c r="AG36">
        <f t="shared" si="25"/>
        <v>1.7658748948503027</v>
      </c>
      <c r="AH36">
        <v>129.69630161656059</v>
      </c>
      <c r="AI36">
        <v>122.3401272727273</v>
      </c>
      <c r="AJ36">
        <v>1.7126407852993379</v>
      </c>
      <c r="AK36">
        <v>62.83573271486673</v>
      </c>
      <c r="AL36">
        <f t="shared" si="26"/>
        <v>2.0929709690103202</v>
      </c>
      <c r="AM36">
        <v>32.246940717010347</v>
      </c>
      <c r="AN36">
        <v>33.087095151515143</v>
      </c>
      <c r="AO36">
        <v>7.4829391595305808E-5</v>
      </c>
      <c r="AP36">
        <v>97.350239608309039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47433.103797375137</v>
      </c>
      <c r="AV36">
        <f t="shared" si="30"/>
        <v>1200.0050000000001</v>
      </c>
      <c r="AW36">
        <f t="shared" si="31"/>
        <v>1025.9298510935621</v>
      </c>
      <c r="AX36">
        <f t="shared" si="32"/>
        <v>0.85493798033638368</v>
      </c>
      <c r="AY36">
        <f t="shared" si="33"/>
        <v>0.18843030204922051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1670955123.7874999</v>
      </c>
      <c r="BF36">
        <v>115.2885</v>
      </c>
      <c r="BG36">
        <v>125.939375</v>
      </c>
      <c r="BH36">
        <v>33.0867875</v>
      </c>
      <c r="BI36">
        <v>32.246499999999997</v>
      </c>
      <c r="BJ36">
        <v>119.02500000000001</v>
      </c>
      <c r="BK36">
        <v>32.934312499999997</v>
      </c>
      <c r="BL36">
        <v>650.01649999999995</v>
      </c>
      <c r="BM36">
        <v>101.13775</v>
      </c>
      <c r="BN36">
        <v>0.1001179125</v>
      </c>
      <c r="BO36">
        <v>32.077800000000003</v>
      </c>
      <c r="BP36">
        <v>32.142625000000002</v>
      </c>
      <c r="BQ36">
        <v>999.9</v>
      </c>
      <c r="BR36">
        <v>0</v>
      </c>
      <c r="BS36">
        <v>0</v>
      </c>
      <c r="BT36">
        <v>8992.8912500000006</v>
      </c>
      <c r="BU36">
        <v>0</v>
      </c>
      <c r="BV36">
        <v>219.205625</v>
      </c>
      <c r="BW36">
        <v>-10.650762500000001</v>
      </c>
      <c r="BX36">
        <v>119.23375</v>
      </c>
      <c r="BY36">
        <v>130.13575</v>
      </c>
      <c r="BZ36">
        <v>0.84027737499999999</v>
      </c>
      <c r="CA36">
        <v>125.939375</v>
      </c>
      <c r="CB36">
        <v>32.246499999999997</v>
      </c>
      <c r="CC36">
        <v>3.34632</v>
      </c>
      <c r="CD36">
        <v>3.2613362499999998</v>
      </c>
      <c r="CE36">
        <v>25.859562499999999</v>
      </c>
      <c r="CF36">
        <v>25.426012499999999</v>
      </c>
      <c r="CG36">
        <v>1200.0050000000001</v>
      </c>
      <c r="CH36">
        <v>0.49998550000000003</v>
      </c>
      <c r="CI36">
        <v>0.50001450000000003</v>
      </c>
      <c r="CJ36">
        <v>0</v>
      </c>
      <c r="CK36">
        <v>518.61012499999993</v>
      </c>
      <c r="CL36">
        <v>4.9990899999999998</v>
      </c>
      <c r="CM36">
        <v>5673.62</v>
      </c>
      <c r="CN36">
        <v>9557.8237499999996</v>
      </c>
      <c r="CO36">
        <v>40.554250000000003</v>
      </c>
      <c r="CP36">
        <v>42.25</v>
      </c>
      <c r="CQ36">
        <v>41.311999999999998</v>
      </c>
      <c r="CR36">
        <v>41.436999999999998</v>
      </c>
      <c r="CS36">
        <v>42</v>
      </c>
      <c r="CT36">
        <v>597.4837500000001</v>
      </c>
      <c r="CU36">
        <v>597.52125000000001</v>
      </c>
      <c r="CV36">
        <v>0</v>
      </c>
      <c r="CW36">
        <v>1670955158.2</v>
      </c>
      <c r="CX36">
        <v>0</v>
      </c>
      <c r="CY36">
        <v>1670954496.5999999</v>
      </c>
      <c r="CZ36" t="s">
        <v>356</v>
      </c>
      <c r="DA36">
        <v>1670954495.5999999</v>
      </c>
      <c r="DB36">
        <v>1670954496.5999999</v>
      </c>
      <c r="DC36">
        <v>16</v>
      </c>
      <c r="DD36">
        <v>-7.6999999999999999E-2</v>
      </c>
      <c r="DE36">
        <v>-1.0999999999999999E-2</v>
      </c>
      <c r="DF36">
        <v>-4.38</v>
      </c>
      <c r="DG36">
        <v>0.152</v>
      </c>
      <c r="DH36">
        <v>415</v>
      </c>
      <c r="DI36">
        <v>32</v>
      </c>
      <c r="DJ36">
        <v>0.4</v>
      </c>
      <c r="DK36">
        <v>0.41</v>
      </c>
      <c r="DL36">
        <v>-10.412245</v>
      </c>
      <c r="DM36">
        <v>-1.838321200750437</v>
      </c>
      <c r="DN36">
        <v>0.17803609318056829</v>
      </c>
      <c r="DO36">
        <v>0</v>
      </c>
      <c r="DP36">
        <v>0.83869155000000006</v>
      </c>
      <c r="DQ36">
        <v>-3.6575909943739478E-3</v>
      </c>
      <c r="DR36">
        <v>2.4167149081966649E-3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3.2990699999999999</v>
      </c>
      <c r="EB36">
        <v>2.6254</v>
      </c>
      <c r="EC36">
        <v>3.5642199999999999E-2</v>
      </c>
      <c r="ED36">
        <v>3.7155199999999999E-2</v>
      </c>
      <c r="EE36">
        <v>0.13759099999999999</v>
      </c>
      <c r="EF36">
        <v>0.13377700000000001</v>
      </c>
      <c r="EG36">
        <v>29308.400000000001</v>
      </c>
      <c r="EH36">
        <v>29783</v>
      </c>
      <c r="EI36">
        <v>28264.9</v>
      </c>
      <c r="EJ36">
        <v>29756.1</v>
      </c>
      <c r="EK36">
        <v>33540.300000000003</v>
      </c>
      <c r="EL36">
        <v>35757.1</v>
      </c>
      <c r="EM36">
        <v>39892.5</v>
      </c>
      <c r="EN36">
        <v>42499.4</v>
      </c>
      <c r="EO36">
        <v>2.26233</v>
      </c>
      <c r="EP36">
        <v>2.2372700000000001</v>
      </c>
      <c r="EQ36">
        <v>0.13284399999999999</v>
      </c>
      <c r="ER36">
        <v>0</v>
      </c>
      <c r="ES36">
        <v>29.993300000000001</v>
      </c>
      <c r="ET36">
        <v>999.9</v>
      </c>
      <c r="EU36">
        <v>73.3</v>
      </c>
      <c r="EV36">
        <v>32.700000000000003</v>
      </c>
      <c r="EW36">
        <v>36.003500000000003</v>
      </c>
      <c r="EX36">
        <v>57.5518</v>
      </c>
      <c r="EY36">
        <v>-2.7283599999999999</v>
      </c>
      <c r="EZ36">
        <v>2</v>
      </c>
      <c r="FA36">
        <v>0.24726100000000001</v>
      </c>
      <c r="FB36">
        <v>-0.59889199999999998</v>
      </c>
      <c r="FC36">
        <v>20.270700000000001</v>
      </c>
      <c r="FD36">
        <v>5.2198399999999996</v>
      </c>
      <c r="FE36">
        <v>12.004</v>
      </c>
      <c r="FF36">
        <v>4.9872500000000004</v>
      </c>
      <c r="FG36">
        <v>3.2844000000000002</v>
      </c>
      <c r="FH36">
        <v>9999</v>
      </c>
      <c r="FI36">
        <v>9999</v>
      </c>
      <c r="FJ36">
        <v>9999</v>
      </c>
      <c r="FK36">
        <v>999.9</v>
      </c>
      <c r="FL36">
        <v>1.86582</v>
      </c>
      <c r="FM36">
        <v>1.86219</v>
      </c>
      <c r="FN36">
        <v>1.8641700000000001</v>
      </c>
      <c r="FO36">
        <v>1.8602000000000001</v>
      </c>
      <c r="FP36">
        <v>1.8609599999999999</v>
      </c>
      <c r="FQ36">
        <v>1.8601799999999999</v>
      </c>
      <c r="FR36">
        <v>1.86178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-3.746</v>
      </c>
      <c r="GH36">
        <v>0.15240000000000001</v>
      </c>
      <c r="GI36">
        <v>-3.43048097447471</v>
      </c>
      <c r="GJ36">
        <v>-2.7043828418459848E-3</v>
      </c>
      <c r="GK36">
        <v>1.1637646390227569E-6</v>
      </c>
      <c r="GL36">
        <v>-2.7935288173591201E-10</v>
      </c>
      <c r="GM36">
        <v>0.15243500000000409</v>
      </c>
      <c r="GN36">
        <v>0</v>
      </c>
      <c r="GO36">
        <v>0</v>
      </c>
      <c r="GP36">
        <v>0</v>
      </c>
      <c r="GQ36">
        <v>5</v>
      </c>
      <c r="GR36">
        <v>2087</v>
      </c>
      <c r="GS36">
        <v>4</v>
      </c>
      <c r="GT36">
        <v>31</v>
      </c>
      <c r="GU36">
        <v>10.5</v>
      </c>
      <c r="GV36">
        <v>10.5</v>
      </c>
      <c r="GW36">
        <v>0.55542000000000002</v>
      </c>
      <c r="GX36">
        <v>2.5878899999999998</v>
      </c>
      <c r="GY36">
        <v>2.04834</v>
      </c>
      <c r="GZ36">
        <v>2.6184099999999999</v>
      </c>
      <c r="HA36">
        <v>2.1972700000000001</v>
      </c>
      <c r="HB36">
        <v>2.32544</v>
      </c>
      <c r="HC36">
        <v>37.554000000000002</v>
      </c>
      <c r="HD36">
        <v>15.270300000000001</v>
      </c>
      <c r="HE36">
        <v>18</v>
      </c>
      <c r="HF36">
        <v>706.67499999999995</v>
      </c>
      <c r="HG36">
        <v>765.13699999999994</v>
      </c>
      <c r="HH36">
        <v>31.0001</v>
      </c>
      <c r="HI36">
        <v>30.6069</v>
      </c>
      <c r="HJ36">
        <v>30.000299999999999</v>
      </c>
      <c r="HK36">
        <v>30.484400000000001</v>
      </c>
      <c r="HL36">
        <v>30.4711</v>
      </c>
      <c r="HM36">
        <v>11.134</v>
      </c>
      <c r="HN36">
        <v>10.9565</v>
      </c>
      <c r="HO36">
        <v>100</v>
      </c>
      <c r="HP36">
        <v>31</v>
      </c>
      <c r="HQ36">
        <v>143.75800000000001</v>
      </c>
      <c r="HR36">
        <v>32.243699999999997</v>
      </c>
      <c r="HS36">
        <v>99.590900000000005</v>
      </c>
      <c r="HT36">
        <v>98.583299999999994</v>
      </c>
    </row>
    <row r="37" spans="1:228" x14ac:dyDescent="0.2">
      <c r="A37">
        <v>22</v>
      </c>
      <c r="B37">
        <v>1670955130.0999999</v>
      </c>
      <c r="C37">
        <v>84</v>
      </c>
      <c r="D37" t="s">
        <v>402</v>
      </c>
      <c r="E37" t="s">
        <v>403</v>
      </c>
      <c r="F37">
        <v>4</v>
      </c>
      <c r="G37">
        <v>1670955128.0999999</v>
      </c>
      <c r="H37">
        <f t="shared" si="0"/>
        <v>2.0940569609273741E-3</v>
      </c>
      <c r="I37">
        <f t="shared" si="1"/>
        <v>2.0940569609273743</v>
      </c>
      <c r="J37">
        <f t="shared" si="2"/>
        <v>2.1964698739073993</v>
      </c>
      <c r="K37">
        <f t="shared" si="3"/>
        <v>122.373</v>
      </c>
      <c r="L37">
        <f t="shared" si="4"/>
        <v>94.562253264982203</v>
      </c>
      <c r="M37">
        <f t="shared" si="5"/>
        <v>9.5731384895605292</v>
      </c>
      <c r="N37">
        <f t="shared" si="6"/>
        <v>12.388597309544146</v>
      </c>
      <c r="O37">
        <f t="shared" si="7"/>
        <v>0.141987509847642</v>
      </c>
      <c r="P37">
        <f t="shared" si="8"/>
        <v>3.6832447606540546</v>
      </c>
      <c r="Q37">
        <f t="shared" si="9"/>
        <v>0.13901531323834068</v>
      </c>
      <c r="R37">
        <f t="shared" si="10"/>
        <v>8.714642888178048E-2</v>
      </c>
      <c r="S37">
        <f t="shared" si="11"/>
        <v>226.11550209267762</v>
      </c>
      <c r="T37">
        <f t="shared" si="12"/>
        <v>32.712536343525557</v>
      </c>
      <c r="U37">
        <f t="shared" si="13"/>
        <v>32.140428571428572</v>
      </c>
      <c r="V37">
        <f t="shared" si="14"/>
        <v>4.8131687656663109</v>
      </c>
      <c r="W37">
        <f t="shared" si="15"/>
        <v>69.840179087593853</v>
      </c>
      <c r="X37">
        <f t="shared" si="16"/>
        <v>3.3496754777531055</v>
      </c>
      <c r="Y37">
        <f t="shared" si="17"/>
        <v>4.7962011574339289</v>
      </c>
      <c r="Z37">
        <f t="shared" si="18"/>
        <v>1.4634932879132054</v>
      </c>
      <c r="AA37">
        <f t="shared" si="19"/>
        <v>-92.347911976897194</v>
      </c>
      <c r="AB37">
        <f t="shared" si="20"/>
        <v>-12.399346301508507</v>
      </c>
      <c r="AC37">
        <f t="shared" si="21"/>
        <v>-0.76426744785363343</v>
      </c>
      <c r="AD37">
        <f t="shared" si="22"/>
        <v>120.60397636641829</v>
      </c>
      <c r="AE37">
        <f t="shared" si="23"/>
        <v>25.397158741041892</v>
      </c>
      <c r="AF37">
        <f t="shared" si="24"/>
        <v>2.0910412898949522</v>
      </c>
      <c r="AG37">
        <f t="shared" si="25"/>
        <v>2.1964698739073993</v>
      </c>
      <c r="AH37">
        <v>136.46473968878539</v>
      </c>
      <c r="AI37">
        <v>129.06603030303029</v>
      </c>
      <c r="AJ37">
        <v>1.675790854247809</v>
      </c>
      <c r="AK37">
        <v>62.83573271486673</v>
      </c>
      <c r="AL37">
        <f t="shared" si="26"/>
        <v>2.0940569609273743</v>
      </c>
      <c r="AM37">
        <v>32.247281305426753</v>
      </c>
      <c r="AN37">
        <v>33.088290909090908</v>
      </c>
      <c r="AO37">
        <v>1.6847239353671729E-7</v>
      </c>
      <c r="AP37">
        <v>97.350239608309039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47530.593354885634</v>
      </c>
      <c r="AV37">
        <f t="shared" si="30"/>
        <v>1199.995714285714</v>
      </c>
      <c r="AW37">
        <f t="shared" si="31"/>
        <v>1025.9218850221125</v>
      </c>
      <c r="AX37">
        <f t="shared" si="32"/>
        <v>0.85493795753494228</v>
      </c>
      <c r="AY37">
        <f t="shared" si="33"/>
        <v>0.18843025804243868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1670955128.0999999</v>
      </c>
      <c r="BF37">
        <v>122.373</v>
      </c>
      <c r="BG37">
        <v>133.02828571428569</v>
      </c>
      <c r="BH37">
        <v>33.087671428571433</v>
      </c>
      <c r="BI37">
        <v>32.247871428571429</v>
      </c>
      <c r="BJ37">
        <v>126.1264285714286</v>
      </c>
      <c r="BK37">
        <v>32.935214285714288</v>
      </c>
      <c r="BL37">
        <v>650.03628571428567</v>
      </c>
      <c r="BM37">
        <v>101.1364285714286</v>
      </c>
      <c r="BN37">
        <v>9.9933285714285711E-2</v>
      </c>
      <c r="BO37">
        <v>32.07798571428571</v>
      </c>
      <c r="BP37">
        <v>32.140428571428572</v>
      </c>
      <c r="BQ37">
        <v>999.89999999999986</v>
      </c>
      <c r="BR37">
        <v>0</v>
      </c>
      <c r="BS37">
        <v>0</v>
      </c>
      <c r="BT37">
        <v>9011.7857142857138</v>
      </c>
      <c r="BU37">
        <v>0</v>
      </c>
      <c r="BV37">
        <v>218.96100000000001</v>
      </c>
      <c r="BW37">
        <v>-10.65545714285714</v>
      </c>
      <c r="BX37">
        <v>126.5604285714286</v>
      </c>
      <c r="BY37">
        <v>137.46128571428571</v>
      </c>
      <c r="BZ37">
        <v>0.83977571428571429</v>
      </c>
      <c r="CA37">
        <v>133.02828571428569</v>
      </c>
      <c r="CB37">
        <v>32.247871428571429</v>
      </c>
      <c r="CC37">
        <v>3.3463699999999998</v>
      </c>
      <c r="CD37">
        <v>3.2614399999999999</v>
      </c>
      <c r="CE37">
        <v>25.859814285714279</v>
      </c>
      <c r="CF37">
        <v>25.42652857142857</v>
      </c>
      <c r="CG37">
        <v>1199.995714285714</v>
      </c>
      <c r="CH37">
        <v>0.49998700000000001</v>
      </c>
      <c r="CI37">
        <v>0.50001299999999993</v>
      </c>
      <c r="CJ37">
        <v>0</v>
      </c>
      <c r="CK37">
        <v>517.94800000000009</v>
      </c>
      <c r="CL37">
        <v>4.9990899999999998</v>
      </c>
      <c r="CM37">
        <v>5668.1342857142863</v>
      </c>
      <c r="CN37">
        <v>9557.7814285714285</v>
      </c>
      <c r="CO37">
        <v>40.561999999999998</v>
      </c>
      <c r="CP37">
        <v>42.25</v>
      </c>
      <c r="CQ37">
        <v>41.311999999999998</v>
      </c>
      <c r="CR37">
        <v>41.436999999999998</v>
      </c>
      <c r="CS37">
        <v>42</v>
      </c>
      <c r="CT37">
        <v>597.48000000000013</v>
      </c>
      <c r="CU37">
        <v>597.51571428571424</v>
      </c>
      <c r="CV37">
        <v>0</v>
      </c>
      <c r="CW37">
        <v>1670955162.4000001</v>
      </c>
      <c r="CX37">
        <v>0</v>
      </c>
      <c r="CY37">
        <v>1670954496.5999999</v>
      </c>
      <c r="CZ37" t="s">
        <v>356</v>
      </c>
      <c r="DA37">
        <v>1670954495.5999999</v>
      </c>
      <c r="DB37">
        <v>1670954496.5999999</v>
      </c>
      <c r="DC37">
        <v>16</v>
      </c>
      <c r="DD37">
        <v>-7.6999999999999999E-2</v>
      </c>
      <c r="DE37">
        <v>-1.0999999999999999E-2</v>
      </c>
      <c r="DF37">
        <v>-4.38</v>
      </c>
      <c r="DG37">
        <v>0.152</v>
      </c>
      <c r="DH37">
        <v>415</v>
      </c>
      <c r="DI37">
        <v>32</v>
      </c>
      <c r="DJ37">
        <v>0.4</v>
      </c>
      <c r="DK37">
        <v>0.41</v>
      </c>
      <c r="DL37">
        <v>-10.48673414634146</v>
      </c>
      <c r="DM37">
        <v>-1.4829344947735259</v>
      </c>
      <c r="DN37">
        <v>0.15345605489926711</v>
      </c>
      <c r="DO37">
        <v>0</v>
      </c>
      <c r="DP37">
        <v>0.8386619024390245</v>
      </c>
      <c r="DQ37">
        <v>4.8896236933818954E-3</v>
      </c>
      <c r="DR37">
        <v>2.3510122656865708E-3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3.2991000000000001</v>
      </c>
      <c r="EB37">
        <v>2.62521</v>
      </c>
      <c r="EC37">
        <v>3.7420500000000002E-2</v>
      </c>
      <c r="ED37">
        <v>3.8932099999999997E-2</v>
      </c>
      <c r="EE37">
        <v>0.13759399999999999</v>
      </c>
      <c r="EF37">
        <v>0.13377900000000001</v>
      </c>
      <c r="EG37">
        <v>29253.7</v>
      </c>
      <c r="EH37">
        <v>29728.3</v>
      </c>
      <c r="EI37">
        <v>28264.3</v>
      </c>
      <c r="EJ37">
        <v>29756.400000000001</v>
      </c>
      <c r="EK37">
        <v>33539.4</v>
      </c>
      <c r="EL37">
        <v>35757.4</v>
      </c>
      <c r="EM37">
        <v>39891.5</v>
      </c>
      <c r="EN37">
        <v>42499.7</v>
      </c>
      <c r="EO37">
        <v>2.2621000000000002</v>
      </c>
      <c r="EP37">
        <v>2.2374000000000001</v>
      </c>
      <c r="EQ37">
        <v>0.13189000000000001</v>
      </c>
      <c r="ER37">
        <v>0</v>
      </c>
      <c r="ES37">
        <v>29.993300000000001</v>
      </c>
      <c r="ET37">
        <v>999.9</v>
      </c>
      <c r="EU37">
        <v>73.3</v>
      </c>
      <c r="EV37">
        <v>32.700000000000003</v>
      </c>
      <c r="EW37">
        <v>36.0032</v>
      </c>
      <c r="EX37">
        <v>57.401800000000001</v>
      </c>
      <c r="EY37">
        <v>-2.7524000000000002</v>
      </c>
      <c r="EZ37">
        <v>2</v>
      </c>
      <c r="FA37">
        <v>0.247254</v>
      </c>
      <c r="FB37">
        <v>-0.59844200000000003</v>
      </c>
      <c r="FC37">
        <v>20.270700000000001</v>
      </c>
      <c r="FD37">
        <v>5.22058</v>
      </c>
      <c r="FE37">
        <v>12.004</v>
      </c>
      <c r="FF37">
        <v>4.9873500000000002</v>
      </c>
      <c r="FG37">
        <v>3.2843800000000001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1.8622099999999999</v>
      </c>
      <c r="FN37">
        <v>1.8641700000000001</v>
      </c>
      <c r="FO37">
        <v>1.8602099999999999</v>
      </c>
      <c r="FP37">
        <v>1.8609599999999999</v>
      </c>
      <c r="FQ37">
        <v>1.8601700000000001</v>
      </c>
      <c r="FR37">
        <v>1.86178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-3.762</v>
      </c>
      <c r="GH37">
        <v>0.15240000000000001</v>
      </c>
      <c r="GI37">
        <v>-3.43048097447471</v>
      </c>
      <c r="GJ37">
        <v>-2.7043828418459848E-3</v>
      </c>
      <c r="GK37">
        <v>1.1637646390227569E-6</v>
      </c>
      <c r="GL37">
        <v>-2.7935288173591201E-10</v>
      </c>
      <c r="GM37">
        <v>0.15243500000000409</v>
      </c>
      <c r="GN37">
        <v>0</v>
      </c>
      <c r="GO37">
        <v>0</v>
      </c>
      <c r="GP37">
        <v>0</v>
      </c>
      <c r="GQ37">
        <v>5</v>
      </c>
      <c r="GR37">
        <v>2087</v>
      </c>
      <c r="GS37">
        <v>4</v>
      </c>
      <c r="GT37">
        <v>31</v>
      </c>
      <c r="GU37">
        <v>10.6</v>
      </c>
      <c r="GV37">
        <v>10.6</v>
      </c>
      <c r="GW37">
        <v>0.57495099999999999</v>
      </c>
      <c r="GX37">
        <v>2.5830099999999998</v>
      </c>
      <c r="GY37">
        <v>2.04834</v>
      </c>
      <c r="GZ37">
        <v>2.6171899999999999</v>
      </c>
      <c r="HA37">
        <v>2.1972700000000001</v>
      </c>
      <c r="HB37">
        <v>2.35107</v>
      </c>
      <c r="HC37">
        <v>37.53</v>
      </c>
      <c r="HD37">
        <v>15.2791</v>
      </c>
      <c r="HE37">
        <v>18</v>
      </c>
      <c r="HF37">
        <v>706.51599999999996</v>
      </c>
      <c r="HG37">
        <v>765.28499999999997</v>
      </c>
      <c r="HH37">
        <v>31.0002</v>
      </c>
      <c r="HI37">
        <v>30.609500000000001</v>
      </c>
      <c r="HJ37">
        <v>30.0002</v>
      </c>
      <c r="HK37">
        <v>30.486799999999999</v>
      </c>
      <c r="HL37">
        <v>30.473099999999999</v>
      </c>
      <c r="HM37">
        <v>11.539300000000001</v>
      </c>
      <c r="HN37">
        <v>10.9565</v>
      </c>
      <c r="HO37">
        <v>100</v>
      </c>
      <c r="HP37">
        <v>31</v>
      </c>
      <c r="HQ37">
        <v>150.56800000000001</v>
      </c>
      <c r="HR37">
        <v>32.243699999999997</v>
      </c>
      <c r="HS37">
        <v>99.588499999999996</v>
      </c>
      <c r="HT37">
        <v>98.584199999999996</v>
      </c>
    </row>
    <row r="38" spans="1:228" x14ac:dyDescent="0.2">
      <c r="A38">
        <v>23</v>
      </c>
      <c r="B38">
        <v>1670955134.0999999</v>
      </c>
      <c r="C38">
        <v>88</v>
      </c>
      <c r="D38" t="s">
        <v>404</v>
      </c>
      <c r="E38" t="s">
        <v>405</v>
      </c>
      <c r="F38">
        <v>4</v>
      </c>
      <c r="G38">
        <v>1670955131.7874999</v>
      </c>
      <c r="H38">
        <f t="shared" si="0"/>
        <v>2.1018280473623606E-3</v>
      </c>
      <c r="I38">
        <f t="shared" si="1"/>
        <v>2.1018280473623605</v>
      </c>
      <c r="J38">
        <f t="shared" si="2"/>
        <v>2.3829445802605438</v>
      </c>
      <c r="K38">
        <f t="shared" si="3"/>
        <v>128.345</v>
      </c>
      <c r="L38">
        <f t="shared" si="4"/>
        <v>98.391493120192465</v>
      </c>
      <c r="M38">
        <f t="shared" si="5"/>
        <v>9.960990653857122</v>
      </c>
      <c r="N38">
        <f t="shared" si="6"/>
        <v>12.993433730165872</v>
      </c>
      <c r="O38">
        <f t="shared" si="7"/>
        <v>0.14258637081428996</v>
      </c>
      <c r="P38">
        <f t="shared" si="8"/>
        <v>3.6889311867642052</v>
      </c>
      <c r="Q38">
        <f t="shared" si="9"/>
        <v>0.13959385018680939</v>
      </c>
      <c r="R38">
        <f t="shared" si="10"/>
        <v>8.7509791460441105E-2</v>
      </c>
      <c r="S38">
        <f t="shared" si="11"/>
        <v>226.11683323557463</v>
      </c>
      <c r="T38">
        <f t="shared" si="12"/>
        <v>32.714997853556675</v>
      </c>
      <c r="U38">
        <f t="shared" si="13"/>
        <v>32.138800000000003</v>
      </c>
      <c r="V38">
        <f t="shared" si="14"/>
        <v>4.8127255709390955</v>
      </c>
      <c r="W38">
        <f t="shared" si="15"/>
        <v>69.82421459529904</v>
      </c>
      <c r="X38">
        <f t="shared" si="16"/>
        <v>3.3498574533215613</v>
      </c>
      <c r="Y38">
        <f t="shared" si="17"/>
        <v>4.7975583724605082</v>
      </c>
      <c r="Z38">
        <f t="shared" si="18"/>
        <v>1.4628681176175342</v>
      </c>
      <c r="AA38">
        <f t="shared" si="19"/>
        <v>-92.690616888680097</v>
      </c>
      <c r="AB38">
        <f t="shared" si="20"/>
        <v>-11.099859294985539</v>
      </c>
      <c r="AC38">
        <f t="shared" si="21"/>
        <v>-0.6831267207432884</v>
      </c>
      <c r="AD38">
        <f t="shared" si="22"/>
        <v>121.64323033116573</v>
      </c>
      <c r="AE38">
        <f t="shared" si="23"/>
        <v>25.797527185005762</v>
      </c>
      <c r="AF38">
        <f t="shared" si="24"/>
        <v>2.0970300116564693</v>
      </c>
      <c r="AG38">
        <f t="shared" si="25"/>
        <v>2.3829445802605438</v>
      </c>
      <c r="AH38">
        <v>143.35573848944429</v>
      </c>
      <c r="AI38">
        <v>135.80970303030301</v>
      </c>
      <c r="AJ38">
        <v>1.693086352202992</v>
      </c>
      <c r="AK38">
        <v>62.83573271486673</v>
      </c>
      <c r="AL38">
        <f t="shared" si="26"/>
        <v>2.1018280473623605</v>
      </c>
      <c r="AM38">
        <v>32.246495998203898</v>
      </c>
      <c r="AN38">
        <v>33.090727878787867</v>
      </c>
      <c r="AO38">
        <v>-5.2611201093783462E-6</v>
      </c>
      <c r="AP38">
        <v>97.350239608309039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47631.828418864163</v>
      </c>
      <c r="AV38">
        <f t="shared" si="30"/>
        <v>1200.0025000000001</v>
      </c>
      <c r="AW38">
        <f t="shared" si="31"/>
        <v>1025.927713593562</v>
      </c>
      <c r="AX38">
        <f t="shared" si="32"/>
        <v>0.85493798020717615</v>
      </c>
      <c r="AY38">
        <f t="shared" si="33"/>
        <v>0.1884303017998501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1670955131.7874999</v>
      </c>
      <c r="BF38">
        <v>128.345</v>
      </c>
      <c r="BG38">
        <v>139.173</v>
      </c>
      <c r="BH38">
        <v>33.088825</v>
      </c>
      <c r="BI38">
        <v>32.246549999999999</v>
      </c>
      <c r="BJ38">
        <v>132.113125</v>
      </c>
      <c r="BK38">
        <v>32.936387500000002</v>
      </c>
      <c r="BL38">
        <v>649.98162500000001</v>
      </c>
      <c r="BM38">
        <v>101.13849999999999</v>
      </c>
      <c r="BN38">
        <v>9.9832074999999992E-2</v>
      </c>
      <c r="BO38">
        <v>32.082987500000002</v>
      </c>
      <c r="BP38">
        <v>32.138800000000003</v>
      </c>
      <c r="BQ38">
        <v>999.9</v>
      </c>
      <c r="BR38">
        <v>0</v>
      </c>
      <c r="BS38">
        <v>0</v>
      </c>
      <c r="BT38">
        <v>9031.25</v>
      </c>
      <c r="BU38">
        <v>0</v>
      </c>
      <c r="BV38">
        <v>218.96725000000001</v>
      </c>
      <c r="BW38">
        <v>-10.8278625</v>
      </c>
      <c r="BX38">
        <v>132.73712499999999</v>
      </c>
      <c r="BY38">
        <v>143.81037499999999</v>
      </c>
      <c r="BZ38">
        <v>0.84225987499999999</v>
      </c>
      <c r="CA38">
        <v>139.173</v>
      </c>
      <c r="CB38">
        <v>32.246549999999999</v>
      </c>
      <c r="CC38">
        <v>3.3465462499999998</v>
      </c>
      <c r="CD38">
        <v>3.2613612500000002</v>
      </c>
      <c r="CE38">
        <v>25.860700000000001</v>
      </c>
      <c r="CF38">
        <v>25.426124999999999</v>
      </c>
      <c r="CG38">
        <v>1200.0025000000001</v>
      </c>
      <c r="CH38">
        <v>0.49998399999999998</v>
      </c>
      <c r="CI38">
        <v>0.50001600000000002</v>
      </c>
      <c r="CJ38">
        <v>0</v>
      </c>
      <c r="CK38">
        <v>517.7165</v>
      </c>
      <c r="CL38">
        <v>4.9990899999999998</v>
      </c>
      <c r="CM38">
        <v>5663.68</v>
      </c>
      <c r="CN38">
        <v>9557.7937500000007</v>
      </c>
      <c r="CO38">
        <v>40.561999999999998</v>
      </c>
      <c r="CP38">
        <v>42.25</v>
      </c>
      <c r="CQ38">
        <v>41.311999999999998</v>
      </c>
      <c r="CR38">
        <v>41.436999999999998</v>
      </c>
      <c r="CS38">
        <v>42</v>
      </c>
      <c r="CT38">
        <v>597.48250000000007</v>
      </c>
      <c r="CU38">
        <v>597.52</v>
      </c>
      <c r="CV38">
        <v>0</v>
      </c>
      <c r="CW38">
        <v>1670955166</v>
      </c>
      <c r="CX38">
        <v>0</v>
      </c>
      <c r="CY38">
        <v>1670954496.5999999</v>
      </c>
      <c r="CZ38" t="s">
        <v>356</v>
      </c>
      <c r="DA38">
        <v>1670954495.5999999</v>
      </c>
      <c r="DB38">
        <v>1670954496.5999999</v>
      </c>
      <c r="DC38">
        <v>16</v>
      </c>
      <c r="DD38">
        <v>-7.6999999999999999E-2</v>
      </c>
      <c r="DE38">
        <v>-1.0999999999999999E-2</v>
      </c>
      <c r="DF38">
        <v>-4.38</v>
      </c>
      <c r="DG38">
        <v>0.152</v>
      </c>
      <c r="DH38">
        <v>415</v>
      </c>
      <c r="DI38">
        <v>32</v>
      </c>
      <c r="DJ38">
        <v>0.4</v>
      </c>
      <c r="DK38">
        <v>0.41</v>
      </c>
      <c r="DL38">
        <v>-10.612185</v>
      </c>
      <c r="DM38">
        <v>-1.350909568480261</v>
      </c>
      <c r="DN38">
        <v>0.13727978101308291</v>
      </c>
      <c r="DO38">
        <v>0</v>
      </c>
      <c r="DP38">
        <v>0.83910747500000016</v>
      </c>
      <c r="DQ38">
        <v>2.2798930581610189E-2</v>
      </c>
      <c r="DR38">
        <v>2.646004279923786E-3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3.2991199999999998</v>
      </c>
      <c r="EB38">
        <v>2.6255700000000002</v>
      </c>
      <c r="EC38">
        <v>3.9192999999999999E-2</v>
      </c>
      <c r="ED38">
        <v>4.0704600000000001E-2</v>
      </c>
      <c r="EE38">
        <v>0.137602</v>
      </c>
      <c r="EF38">
        <v>0.13378399999999999</v>
      </c>
      <c r="EG38">
        <v>29200.1</v>
      </c>
      <c r="EH38">
        <v>29673.4</v>
      </c>
      <c r="EI38">
        <v>28264.6</v>
      </c>
      <c r="EJ38">
        <v>29756.3</v>
      </c>
      <c r="EK38">
        <v>33539.599999999999</v>
      </c>
      <c r="EL38">
        <v>35757.5</v>
      </c>
      <c r="EM38">
        <v>39891.9</v>
      </c>
      <c r="EN38">
        <v>42499.9</v>
      </c>
      <c r="EO38">
        <v>2.26207</v>
      </c>
      <c r="EP38">
        <v>2.2373799999999999</v>
      </c>
      <c r="EQ38">
        <v>0.13211400000000001</v>
      </c>
      <c r="ER38">
        <v>0</v>
      </c>
      <c r="ES38">
        <v>29.993500000000001</v>
      </c>
      <c r="ET38">
        <v>999.9</v>
      </c>
      <c r="EU38">
        <v>73.3</v>
      </c>
      <c r="EV38">
        <v>32.700000000000003</v>
      </c>
      <c r="EW38">
        <v>36.002699999999997</v>
      </c>
      <c r="EX38">
        <v>57.491799999999998</v>
      </c>
      <c r="EY38">
        <v>-2.8685900000000002</v>
      </c>
      <c r="EZ38">
        <v>2</v>
      </c>
      <c r="FA38">
        <v>0.247477</v>
      </c>
      <c r="FB38">
        <v>-0.59780800000000001</v>
      </c>
      <c r="FC38">
        <v>20.270600000000002</v>
      </c>
      <c r="FD38">
        <v>5.2204300000000003</v>
      </c>
      <c r="FE38">
        <v>12.004</v>
      </c>
      <c r="FF38">
        <v>4.9872500000000004</v>
      </c>
      <c r="FG38">
        <v>3.2844500000000001</v>
      </c>
      <c r="FH38">
        <v>9999</v>
      </c>
      <c r="FI38">
        <v>9999</v>
      </c>
      <c r="FJ38">
        <v>9999</v>
      </c>
      <c r="FK38">
        <v>999.9</v>
      </c>
      <c r="FL38">
        <v>1.86582</v>
      </c>
      <c r="FM38">
        <v>1.86219</v>
      </c>
      <c r="FN38">
        <v>1.8641700000000001</v>
      </c>
      <c r="FO38">
        <v>1.8602000000000001</v>
      </c>
      <c r="FP38">
        <v>1.8609599999999999</v>
      </c>
      <c r="FQ38">
        <v>1.8601700000000001</v>
      </c>
      <c r="FR38">
        <v>1.86178</v>
      </c>
      <c r="FS38">
        <v>1.8583799999999999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-3.7770000000000001</v>
      </c>
      <c r="GH38">
        <v>0.1525</v>
      </c>
      <c r="GI38">
        <v>-3.43048097447471</v>
      </c>
      <c r="GJ38">
        <v>-2.7043828418459848E-3</v>
      </c>
      <c r="GK38">
        <v>1.1637646390227569E-6</v>
      </c>
      <c r="GL38">
        <v>-2.7935288173591201E-10</v>
      </c>
      <c r="GM38">
        <v>0.15243500000000409</v>
      </c>
      <c r="GN38">
        <v>0</v>
      </c>
      <c r="GO38">
        <v>0</v>
      </c>
      <c r="GP38">
        <v>0</v>
      </c>
      <c r="GQ38">
        <v>5</v>
      </c>
      <c r="GR38">
        <v>2087</v>
      </c>
      <c r="GS38">
        <v>4</v>
      </c>
      <c r="GT38">
        <v>31</v>
      </c>
      <c r="GU38">
        <v>10.6</v>
      </c>
      <c r="GV38">
        <v>10.6</v>
      </c>
      <c r="GW38">
        <v>0.59570299999999998</v>
      </c>
      <c r="GX38">
        <v>2.5830099999999998</v>
      </c>
      <c r="GY38">
        <v>2.04834</v>
      </c>
      <c r="GZ38">
        <v>2.6184099999999999</v>
      </c>
      <c r="HA38">
        <v>2.1972700000000001</v>
      </c>
      <c r="HB38">
        <v>2.34619</v>
      </c>
      <c r="HC38">
        <v>37.53</v>
      </c>
      <c r="HD38">
        <v>15.2791</v>
      </c>
      <c r="HE38">
        <v>18</v>
      </c>
      <c r="HF38">
        <v>706.52099999999996</v>
      </c>
      <c r="HG38">
        <v>765.29499999999996</v>
      </c>
      <c r="HH38">
        <v>31.0002</v>
      </c>
      <c r="HI38">
        <v>30.611499999999999</v>
      </c>
      <c r="HJ38">
        <v>30.000299999999999</v>
      </c>
      <c r="HK38">
        <v>30.489000000000001</v>
      </c>
      <c r="HL38">
        <v>30.4756</v>
      </c>
      <c r="HM38">
        <v>11.944699999999999</v>
      </c>
      <c r="HN38">
        <v>10.9565</v>
      </c>
      <c r="HO38">
        <v>100</v>
      </c>
      <c r="HP38">
        <v>31</v>
      </c>
      <c r="HQ38">
        <v>157.27500000000001</v>
      </c>
      <c r="HR38">
        <v>32.243699999999997</v>
      </c>
      <c r="HS38">
        <v>99.589500000000001</v>
      </c>
      <c r="HT38">
        <v>98.584299999999999</v>
      </c>
    </row>
    <row r="39" spans="1:228" x14ac:dyDescent="0.2">
      <c r="A39">
        <v>24</v>
      </c>
      <c r="B39">
        <v>1670955138.0999999</v>
      </c>
      <c r="C39">
        <v>92</v>
      </c>
      <c r="D39" t="s">
        <v>406</v>
      </c>
      <c r="E39" t="s">
        <v>407</v>
      </c>
      <c r="F39">
        <v>4</v>
      </c>
      <c r="G39">
        <v>1670955136.0999999</v>
      </c>
      <c r="H39">
        <f t="shared" si="0"/>
        <v>2.107712228748062E-3</v>
      </c>
      <c r="I39">
        <f t="shared" si="1"/>
        <v>2.1077122287480621</v>
      </c>
      <c r="J39">
        <f t="shared" si="2"/>
        <v>2.4597943290004878</v>
      </c>
      <c r="K39">
        <f t="shared" si="3"/>
        <v>135.4447142857143</v>
      </c>
      <c r="L39">
        <f t="shared" si="4"/>
        <v>104.53024311904338</v>
      </c>
      <c r="M39">
        <f t="shared" si="5"/>
        <v>10.58231618673174</v>
      </c>
      <c r="N39">
        <f t="shared" si="6"/>
        <v>13.712000944651464</v>
      </c>
      <c r="O39">
        <f t="shared" si="7"/>
        <v>0.14298156313660457</v>
      </c>
      <c r="P39">
        <f t="shared" si="8"/>
        <v>3.6898185124131224</v>
      </c>
      <c r="Q39">
        <f t="shared" si="9"/>
        <v>0.13997332717267127</v>
      </c>
      <c r="R39">
        <f t="shared" si="10"/>
        <v>8.7748336063490875E-2</v>
      </c>
      <c r="S39">
        <f t="shared" si="11"/>
        <v>226.11829852153247</v>
      </c>
      <c r="T39">
        <f t="shared" si="12"/>
        <v>32.717443864928505</v>
      </c>
      <c r="U39">
        <f t="shared" si="13"/>
        <v>32.140728571428568</v>
      </c>
      <c r="V39">
        <f t="shared" si="14"/>
        <v>4.813250410675165</v>
      </c>
      <c r="W39">
        <f t="shared" si="15"/>
        <v>69.818234222245138</v>
      </c>
      <c r="X39">
        <f t="shared" si="16"/>
        <v>3.3502929727083415</v>
      </c>
      <c r="Y39">
        <f t="shared" si="17"/>
        <v>4.7985931039786855</v>
      </c>
      <c r="Z39">
        <f t="shared" si="18"/>
        <v>1.4629574379668235</v>
      </c>
      <c r="AA39">
        <f t="shared" si="19"/>
        <v>-92.95010928778953</v>
      </c>
      <c r="AB39">
        <f t="shared" si="20"/>
        <v>-10.727767800651241</v>
      </c>
      <c r="AC39">
        <f t="shared" si="21"/>
        <v>-0.66008668194747888</v>
      </c>
      <c r="AD39">
        <f t="shared" si="22"/>
        <v>121.78033475114421</v>
      </c>
      <c r="AE39">
        <f t="shared" si="23"/>
        <v>26.019221903197959</v>
      </c>
      <c r="AF39">
        <f t="shared" si="24"/>
        <v>2.1001167714551077</v>
      </c>
      <c r="AG39">
        <f t="shared" si="25"/>
        <v>2.4597943290004878</v>
      </c>
      <c r="AH39">
        <v>150.2428384418057</v>
      </c>
      <c r="AI39">
        <v>142.63081212121199</v>
      </c>
      <c r="AJ39">
        <v>1.7018591642139591</v>
      </c>
      <c r="AK39">
        <v>62.83573271486673</v>
      </c>
      <c r="AL39">
        <f t="shared" si="26"/>
        <v>2.1077122287480621</v>
      </c>
      <c r="AM39">
        <v>32.249023037775672</v>
      </c>
      <c r="AN39">
        <v>33.095174545454533</v>
      </c>
      <c r="AO39">
        <v>5.7039118061547857E-5</v>
      </c>
      <c r="AP39">
        <v>97.350239608309039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47647.139047330835</v>
      </c>
      <c r="AV39">
        <f t="shared" si="30"/>
        <v>1200.008571428571</v>
      </c>
      <c r="AW39">
        <f t="shared" si="31"/>
        <v>1025.933070736545</v>
      </c>
      <c r="AX39">
        <f t="shared" si="32"/>
        <v>0.85493811891293847</v>
      </c>
      <c r="AY39">
        <f t="shared" si="33"/>
        <v>0.18843056950197115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1670955136.0999999</v>
      </c>
      <c r="BF39">
        <v>135.4447142857143</v>
      </c>
      <c r="BG39">
        <v>146.3702857142857</v>
      </c>
      <c r="BH39">
        <v>33.093600000000002</v>
      </c>
      <c r="BI39">
        <v>32.250157142857141</v>
      </c>
      <c r="BJ39">
        <v>139.22971428571429</v>
      </c>
      <c r="BK39">
        <v>32.941157142857143</v>
      </c>
      <c r="BL39">
        <v>650.03385714285719</v>
      </c>
      <c r="BM39">
        <v>101.1368571428571</v>
      </c>
      <c r="BN39">
        <v>0.1000277142857143</v>
      </c>
      <c r="BO39">
        <v>32.086799999999997</v>
      </c>
      <c r="BP39">
        <v>32.140728571428568</v>
      </c>
      <c r="BQ39">
        <v>999.89999999999986</v>
      </c>
      <c r="BR39">
        <v>0</v>
      </c>
      <c r="BS39">
        <v>0</v>
      </c>
      <c r="BT39">
        <v>9034.4642857142862</v>
      </c>
      <c r="BU39">
        <v>0</v>
      </c>
      <c r="BV39">
        <v>219.01614285714291</v>
      </c>
      <c r="BW39">
        <v>-10.925471428571431</v>
      </c>
      <c r="BX39">
        <v>140.08042857142851</v>
      </c>
      <c r="BY39">
        <v>151.24799999999999</v>
      </c>
      <c r="BZ39">
        <v>0.84343357142857134</v>
      </c>
      <c r="CA39">
        <v>146.3702857142857</v>
      </c>
      <c r="CB39">
        <v>32.250157142857141</v>
      </c>
      <c r="CC39">
        <v>3.3469799999999998</v>
      </c>
      <c r="CD39">
        <v>3.2616799999999988</v>
      </c>
      <c r="CE39">
        <v>25.86288571428571</v>
      </c>
      <c r="CF39">
        <v>25.42774285714286</v>
      </c>
      <c r="CG39">
        <v>1200.008571428571</v>
      </c>
      <c r="CH39">
        <v>0.49997900000000001</v>
      </c>
      <c r="CI39">
        <v>0.50002100000000005</v>
      </c>
      <c r="CJ39">
        <v>0</v>
      </c>
      <c r="CK39">
        <v>516.9898571428572</v>
      </c>
      <c r="CL39">
        <v>4.9990899999999998</v>
      </c>
      <c r="CM39">
        <v>5659.0528571428567</v>
      </c>
      <c r="CN39">
        <v>9557.841428571428</v>
      </c>
      <c r="CO39">
        <v>40.561999999999998</v>
      </c>
      <c r="CP39">
        <v>42.25</v>
      </c>
      <c r="CQ39">
        <v>41.321000000000012</v>
      </c>
      <c r="CR39">
        <v>41.436999999999998</v>
      </c>
      <c r="CS39">
        <v>42</v>
      </c>
      <c r="CT39">
        <v>597.48000000000013</v>
      </c>
      <c r="CU39">
        <v>597.52857142857124</v>
      </c>
      <c r="CV39">
        <v>0</v>
      </c>
      <c r="CW39">
        <v>1670955170.2</v>
      </c>
      <c r="CX39">
        <v>0</v>
      </c>
      <c r="CY39">
        <v>1670954496.5999999</v>
      </c>
      <c r="CZ39" t="s">
        <v>356</v>
      </c>
      <c r="DA39">
        <v>1670954495.5999999</v>
      </c>
      <c r="DB39">
        <v>1670954496.5999999</v>
      </c>
      <c r="DC39">
        <v>16</v>
      </c>
      <c r="DD39">
        <v>-7.6999999999999999E-2</v>
      </c>
      <c r="DE39">
        <v>-1.0999999999999999E-2</v>
      </c>
      <c r="DF39">
        <v>-4.38</v>
      </c>
      <c r="DG39">
        <v>0.152</v>
      </c>
      <c r="DH39">
        <v>415</v>
      </c>
      <c r="DI39">
        <v>32</v>
      </c>
      <c r="DJ39">
        <v>0.4</v>
      </c>
      <c r="DK39">
        <v>0.41</v>
      </c>
      <c r="DL39">
        <v>-10.7106475</v>
      </c>
      <c r="DM39">
        <v>-1.326138461538457</v>
      </c>
      <c r="DN39">
        <v>0.13449003864134321</v>
      </c>
      <c r="DO39">
        <v>0</v>
      </c>
      <c r="DP39">
        <v>0.8406285</v>
      </c>
      <c r="DQ39">
        <v>1.8295136960599052E-2</v>
      </c>
      <c r="DR39">
        <v>2.1845096932721479E-3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3.2991799999999998</v>
      </c>
      <c r="EB39">
        <v>2.6255000000000002</v>
      </c>
      <c r="EC39">
        <v>4.0967299999999998E-2</v>
      </c>
      <c r="ED39">
        <v>4.2477000000000001E-2</v>
      </c>
      <c r="EE39">
        <v>0.13761100000000001</v>
      </c>
      <c r="EF39">
        <v>0.13378799999999999</v>
      </c>
      <c r="EG39">
        <v>29146.6</v>
      </c>
      <c r="EH39">
        <v>29618.3</v>
      </c>
      <c r="EI39">
        <v>28264.9</v>
      </c>
      <c r="EJ39">
        <v>29756.1</v>
      </c>
      <c r="EK39">
        <v>33540</v>
      </c>
      <c r="EL39">
        <v>35756.9</v>
      </c>
      <c r="EM39">
        <v>39892.6</v>
      </c>
      <c r="EN39">
        <v>42499.3</v>
      </c>
      <c r="EO39">
        <v>2.26213</v>
      </c>
      <c r="EP39">
        <v>2.2372299999999998</v>
      </c>
      <c r="EQ39">
        <v>0.13198699999999999</v>
      </c>
      <c r="ER39">
        <v>0</v>
      </c>
      <c r="ES39">
        <v>29.995999999999999</v>
      </c>
      <c r="ET39">
        <v>999.9</v>
      </c>
      <c r="EU39">
        <v>73.3</v>
      </c>
      <c r="EV39">
        <v>32.700000000000003</v>
      </c>
      <c r="EW39">
        <v>36.003</v>
      </c>
      <c r="EX39">
        <v>57.191800000000001</v>
      </c>
      <c r="EY39">
        <v>-2.8365399999999998</v>
      </c>
      <c r="EZ39">
        <v>2</v>
      </c>
      <c r="FA39">
        <v>0.247777</v>
      </c>
      <c r="FB39">
        <v>-0.59709999999999996</v>
      </c>
      <c r="FC39">
        <v>20.270499999999998</v>
      </c>
      <c r="FD39">
        <v>5.2198399999999996</v>
      </c>
      <c r="FE39">
        <v>12.004</v>
      </c>
      <c r="FF39">
        <v>4.9871499999999997</v>
      </c>
      <c r="FG39">
        <v>3.2842799999999999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1.8622000000000001</v>
      </c>
      <c r="FN39">
        <v>1.8641700000000001</v>
      </c>
      <c r="FO39">
        <v>1.8602000000000001</v>
      </c>
      <c r="FP39">
        <v>1.8609599999999999</v>
      </c>
      <c r="FQ39">
        <v>1.8601700000000001</v>
      </c>
      <c r="FR39">
        <v>1.8617999999999999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-3.7930000000000001</v>
      </c>
      <c r="GH39">
        <v>0.1525</v>
      </c>
      <c r="GI39">
        <v>-3.43048097447471</v>
      </c>
      <c r="GJ39">
        <v>-2.7043828418459848E-3</v>
      </c>
      <c r="GK39">
        <v>1.1637646390227569E-6</v>
      </c>
      <c r="GL39">
        <v>-2.7935288173591201E-10</v>
      </c>
      <c r="GM39">
        <v>0.15243500000000409</v>
      </c>
      <c r="GN39">
        <v>0</v>
      </c>
      <c r="GO39">
        <v>0</v>
      </c>
      <c r="GP39">
        <v>0</v>
      </c>
      <c r="GQ39">
        <v>5</v>
      </c>
      <c r="GR39">
        <v>2087</v>
      </c>
      <c r="GS39">
        <v>4</v>
      </c>
      <c r="GT39">
        <v>31</v>
      </c>
      <c r="GU39">
        <v>10.7</v>
      </c>
      <c r="GV39">
        <v>10.7</v>
      </c>
      <c r="GW39">
        <v>0.61523399999999995</v>
      </c>
      <c r="GX39">
        <v>2.5891099999999998</v>
      </c>
      <c r="GY39">
        <v>2.04834</v>
      </c>
      <c r="GZ39">
        <v>2.6184099999999999</v>
      </c>
      <c r="HA39">
        <v>2.1972700000000001</v>
      </c>
      <c r="HB39">
        <v>2.32178</v>
      </c>
      <c r="HC39">
        <v>37.554000000000002</v>
      </c>
      <c r="HD39">
        <v>15.252800000000001</v>
      </c>
      <c r="HE39">
        <v>18</v>
      </c>
      <c r="HF39">
        <v>706.58600000000001</v>
      </c>
      <c r="HG39">
        <v>765.17600000000004</v>
      </c>
      <c r="HH39">
        <v>31.0001</v>
      </c>
      <c r="HI39">
        <v>30.613499999999998</v>
      </c>
      <c r="HJ39">
        <v>30.000399999999999</v>
      </c>
      <c r="HK39">
        <v>30.491</v>
      </c>
      <c r="HL39">
        <v>30.477699999999999</v>
      </c>
      <c r="HM39">
        <v>12.334199999999999</v>
      </c>
      <c r="HN39">
        <v>10.9565</v>
      </c>
      <c r="HO39">
        <v>100</v>
      </c>
      <c r="HP39">
        <v>31</v>
      </c>
      <c r="HQ39">
        <v>163.96100000000001</v>
      </c>
      <c r="HR39">
        <v>32.243699999999997</v>
      </c>
      <c r="HS39">
        <v>99.591099999999997</v>
      </c>
      <c r="HT39">
        <v>98.583200000000005</v>
      </c>
    </row>
    <row r="40" spans="1:228" x14ac:dyDescent="0.2">
      <c r="A40">
        <v>25</v>
      </c>
      <c r="B40">
        <v>1670955142.0999999</v>
      </c>
      <c r="C40">
        <v>96</v>
      </c>
      <c r="D40" t="s">
        <v>408</v>
      </c>
      <c r="E40" t="s">
        <v>409</v>
      </c>
      <c r="F40">
        <v>4</v>
      </c>
      <c r="G40">
        <v>1670955139.7874999</v>
      </c>
      <c r="H40">
        <f t="shared" si="0"/>
        <v>2.1059340242310172E-3</v>
      </c>
      <c r="I40">
        <f t="shared" si="1"/>
        <v>2.1059340242310172</v>
      </c>
      <c r="J40">
        <f t="shared" si="2"/>
        <v>2.54641473176489</v>
      </c>
      <c r="K40">
        <f t="shared" si="3"/>
        <v>141.54662500000001</v>
      </c>
      <c r="L40">
        <f t="shared" si="4"/>
        <v>109.46568469975504</v>
      </c>
      <c r="M40">
        <f t="shared" si="5"/>
        <v>11.081935343452468</v>
      </c>
      <c r="N40">
        <f t="shared" si="6"/>
        <v>14.329701135441058</v>
      </c>
      <c r="O40">
        <f t="shared" si="7"/>
        <v>0.14276135660688066</v>
      </c>
      <c r="P40">
        <f t="shared" si="8"/>
        <v>3.6847715567508961</v>
      </c>
      <c r="Q40">
        <f t="shared" si="9"/>
        <v>0.13975826011825168</v>
      </c>
      <c r="R40">
        <f t="shared" si="10"/>
        <v>8.7613467286437013E-2</v>
      </c>
      <c r="S40">
        <f t="shared" si="11"/>
        <v>226.11721273604107</v>
      </c>
      <c r="T40">
        <f t="shared" si="12"/>
        <v>32.720660988143628</v>
      </c>
      <c r="U40">
        <f t="shared" si="13"/>
        <v>32.145587499999998</v>
      </c>
      <c r="V40">
        <f t="shared" si="14"/>
        <v>4.8145729361265879</v>
      </c>
      <c r="W40">
        <f t="shared" si="15"/>
        <v>69.816936755023903</v>
      </c>
      <c r="X40">
        <f t="shared" si="16"/>
        <v>3.3506168471930362</v>
      </c>
      <c r="Y40">
        <f t="shared" si="17"/>
        <v>4.7991461712933594</v>
      </c>
      <c r="Z40">
        <f t="shared" si="18"/>
        <v>1.4639560889335517</v>
      </c>
      <c r="AA40">
        <f t="shared" si="19"/>
        <v>-92.871690468587857</v>
      </c>
      <c r="AB40">
        <f t="shared" si="20"/>
        <v>-11.2735806865089</v>
      </c>
      <c r="AC40">
        <f t="shared" si="21"/>
        <v>-0.69464456971697275</v>
      </c>
      <c r="AD40">
        <f t="shared" si="22"/>
        <v>121.27729701122732</v>
      </c>
      <c r="AE40">
        <f t="shared" si="23"/>
        <v>26.10249225474886</v>
      </c>
      <c r="AF40">
        <f t="shared" si="24"/>
        <v>2.1041166622609806</v>
      </c>
      <c r="AG40">
        <f t="shared" si="25"/>
        <v>2.54641473176489</v>
      </c>
      <c r="AH40">
        <v>157.1574497139562</v>
      </c>
      <c r="AI40">
        <v>149.48528484848481</v>
      </c>
      <c r="AJ40">
        <v>1.7077351179955089</v>
      </c>
      <c r="AK40">
        <v>62.83573271486673</v>
      </c>
      <c r="AL40">
        <f t="shared" si="26"/>
        <v>2.1059340242310172</v>
      </c>
      <c r="AM40">
        <v>32.251956236922609</v>
      </c>
      <c r="AN40">
        <v>33.097649696969683</v>
      </c>
      <c r="AO40">
        <v>2.0655997087486559E-5</v>
      </c>
      <c r="AP40">
        <v>97.350239608309039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47556.28856341249</v>
      </c>
      <c r="AV40">
        <f t="shared" si="30"/>
        <v>1200.00125</v>
      </c>
      <c r="AW40">
        <f t="shared" si="31"/>
        <v>1025.9269635938037</v>
      </c>
      <c r="AX40">
        <f t="shared" si="32"/>
        <v>0.85493824576749711</v>
      </c>
      <c r="AY40">
        <f t="shared" si="33"/>
        <v>0.18843081433126929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1670955139.7874999</v>
      </c>
      <c r="BF40">
        <v>141.54662500000001</v>
      </c>
      <c r="BG40">
        <v>152.51287500000001</v>
      </c>
      <c r="BH40">
        <v>33.096887500000008</v>
      </c>
      <c r="BI40">
        <v>32.251800000000003</v>
      </c>
      <c r="BJ40">
        <v>145.34637499999999</v>
      </c>
      <c r="BK40">
        <v>32.9444625</v>
      </c>
      <c r="BL40">
        <v>650.00225</v>
      </c>
      <c r="BM40">
        <v>101.13675000000001</v>
      </c>
      <c r="BN40">
        <v>9.9864687499999993E-2</v>
      </c>
      <c r="BO40">
        <v>32.088837499999997</v>
      </c>
      <c r="BP40">
        <v>32.145587499999998</v>
      </c>
      <c r="BQ40">
        <v>999.9</v>
      </c>
      <c r="BR40">
        <v>0</v>
      </c>
      <c r="BS40">
        <v>0</v>
      </c>
      <c r="BT40">
        <v>9017.03125</v>
      </c>
      <c r="BU40">
        <v>0</v>
      </c>
      <c r="BV40">
        <v>219.081875</v>
      </c>
      <c r="BW40">
        <v>-10.966575000000001</v>
      </c>
      <c r="BX40">
        <v>146.391625</v>
      </c>
      <c r="BY40">
        <v>157.596</v>
      </c>
      <c r="BZ40">
        <v>0.84510012500000009</v>
      </c>
      <c r="CA40">
        <v>152.51287500000001</v>
      </c>
      <c r="CB40">
        <v>32.251800000000003</v>
      </c>
      <c r="CC40">
        <v>3.3473125000000001</v>
      </c>
      <c r="CD40">
        <v>3.2618412499999998</v>
      </c>
      <c r="CE40">
        <v>25.864574999999999</v>
      </c>
      <c r="CF40">
        <v>25.428587499999999</v>
      </c>
      <c r="CG40">
        <v>1200.00125</v>
      </c>
      <c r="CH40">
        <v>0.499977</v>
      </c>
      <c r="CI40">
        <v>0.500023</v>
      </c>
      <c r="CJ40">
        <v>0</v>
      </c>
      <c r="CK40">
        <v>516.67225000000008</v>
      </c>
      <c r="CL40">
        <v>4.9990899999999998</v>
      </c>
      <c r="CM40">
        <v>5655.3225000000002</v>
      </c>
      <c r="CN40">
        <v>9557.7800000000007</v>
      </c>
      <c r="CO40">
        <v>40.561999999999998</v>
      </c>
      <c r="CP40">
        <v>42.25</v>
      </c>
      <c r="CQ40">
        <v>41.319875000000003</v>
      </c>
      <c r="CR40">
        <v>41.436999999999998</v>
      </c>
      <c r="CS40">
        <v>42</v>
      </c>
      <c r="CT40">
        <v>597.47125000000005</v>
      </c>
      <c r="CU40">
        <v>597.53</v>
      </c>
      <c r="CV40">
        <v>0</v>
      </c>
      <c r="CW40">
        <v>1670955174.4000001</v>
      </c>
      <c r="CX40">
        <v>0</v>
      </c>
      <c r="CY40">
        <v>1670954496.5999999</v>
      </c>
      <c r="CZ40" t="s">
        <v>356</v>
      </c>
      <c r="DA40">
        <v>1670954495.5999999</v>
      </c>
      <c r="DB40">
        <v>1670954496.5999999</v>
      </c>
      <c r="DC40">
        <v>16</v>
      </c>
      <c r="DD40">
        <v>-7.6999999999999999E-2</v>
      </c>
      <c r="DE40">
        <v>-1.0999999999999999E-2</v>
      </c>
      <c r="DF40">
        <v>-4.38</v>
      </c>
      <c r="DG40">
        <v>0.152</v>
      </c>
      <c r="DH40">
        <v>415</v>
      </c>
      <c r="DI40">
        <v>32</v>
      </c>
      <c r="DJ40">
        <v>0.4</v>
      </c>
      <c r="DK40">
        <v>0.41</v>
      </c>
      <c r="DL40">
        <v>-10.79613</v>
      </c>
      <c r="DM40">
        <v>-1.34554671669791</v>
      </c>
      <c r="DN40">
        <v>0.1372424664599117</v>
      </c>
      <c r="DO40">
        <v>0</v>
      </c>
      <c r="DP40">
        <v>0.84195709999999979</v>
      </c>
      <c r="DQ40">
        <v>1.9941118198872891E-2</v>
      </c>
      <c r="DR40">
        <v>2.2263708338908809E-3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3.29894</v>
      </c>
      <c r="EB40">
        <v>2.6250800000000001</v>
      </c>
      <c r="EC40">
        <v>4.2727300000000003E-2</v>
      </c>
      <c r="ED40">
        <v>4.4188900000000003E-2</v>
      </c>
      <c r="EE40">
        <v>0.13761799999999999</v>
      </c>
      <c r="EF40">
        <v>0.13378799999999999</v>
      </c>
      <c r="EG40">
        <v>29093.5</v>
      </c>
      <c r="EH40">
        <v>29565.200000000001</v>
      </c>
      <c r="EI40">
        <v>28265.3</v>
      </c>
      <c r="EJ40">
        <v>29755.9</v>
      </c>
      <c r="EK40">
        <v>33539.9</v>
      </c>
      <c r="EL40">
        <v>35757.1</v>
      </c>
      <c r="EM40">
        <v>39892.800000000003</v>
      </c>
      <c r="EN40">
        <v>42499.4</v>
      </c>
      <c r="EO40">
        <v>2.26207</v>
      </c>
      <c r="EP40">
        <v>2.2373699999999999</v>
      </c>
      <c r="EQ40">
        <v>0.13294800000000001</v>
      </c>
      <c r="ER40">
        <v>0</v>
      </c>
      <c r="ES40">
        <v>29.998699999999999</v>
      </c>
      <c r="ET40">
        <v>999.9</v>
      </c>
      <c r="EU40">
        <v>73.3</v>
      </c>
      <c r="EV40">
        <v>32.700000000000003</v>
      </c>
      <c r="EW40">
        <v>36.001399999999997</v>
      </c>
      <c r="EX40">
        <v>57.7318</v>
      </c>
      <c r="EY40">
        <v>-2.7203499999999998</v>
      </c>
      <c r="EZ40">
        <v>2</v>
      </c>
      <c r="FA40">
        <v>0.247914</v>
      </c>
      <c r="FB40">
        <v>-0.59696899999999997</v>
      </c>
      <c r="FC40">
        <v>20.270600000000002</v>
      </c>
      <c r="FD40">
        <v>5.2198399999999996</v>
      </c>
      <c r="FE40">
        <v>12.004</v>
      </c>
      <c r="FF40">
        <v>4.9865000000000004</v>
      </c>
      <c r="FG40">
        <v>3.2841499999999999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1.8641700000000001</v>
      </c>
      <c r="FO40">
        <v>1.8602000000000001</v>
      </c>
      <c r="FP40">
        <v>1.8609599999999999</v>
      </c>
      <c r="FQ40">
        <v>1.8601399999999999</v>
      </c>
      <c r="FR40">
        <v>1.86178</v>
      </c>
      <c r="FS40">
        <v>1.8583799999999999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-3.8090000000000002</v>
      </c>
      <c r="GH40">
        <v>0.15240000000000001</v>
      </c>
      <c r="GI40">
        <v>-3.43048097447471</v>
      </c>
      <c r="GJ40">
        <v>-2.7043828418459848E-3</v>
      </c>
      <c r="GK40">
        <v>1.1637646390227569E-6</v>
      </c>
      <c r="GL40">
        <v>-2.7935288173591201E-10</v>
      </c>
      <c r="GM40">
        <v>0.15243500000000409</v>
      </c>
      <c r="GN40">
        <v>0</v>
      </c>
      <c r="GO40">
        <v>0</v>
      </c>
      <c r="GP40">
        <v>0</v>
      </c>
      <c r="GQ40">
        <v>5</v>
      </c>
      <c r="GR40">
        <v>2087</v>
      </c>
      <c r="GS40">
        <v>4</v>
      </c>
      <c r="GT40">
        <v>31</v>
      </c>
      <c r="GU40">
        <v>10.8</v>
      </c>
      <c r="GV40">
        <v>10.8</v>
      </c>
      <c r="GW40">
        <v>0.63476600000000005</v>
      </c>
      <c r="GX40">
        <v>2.5891099999999998</v>
      </c>
      <c r="GY40">
        <v>2.04834</v>
      </c>
      <c r="GZ40">
        <v>2.6184099999999999</v>
      </c>
      <c r="HA40">
        <v>2.1972700000000001</v>
      </c>
      <c r="HB40">
        <v>2.2997999999999998</v>
      </c>
      <c r="HC40">
        <v>37.554000000000002</v>
      </c>
      <c r="HD40">
        <v>15.235300000000001</v>
      </c>
      <c r="HE40">
        <v>18</v>
      </c>
      <c r="HF40">
        <v>706.56799999999998</v>
      </c>
      <c r="HG40">
        <v>765.34</v>
      </c>
      <c r="HH40">
        <v>31.0002</v>
      </c>
      <c r="HI40">
        <v>30.616199999999999</v>
      </c>
      <c r="HJ40">
        <v>30.000299999999999</v>
      </c>
      <c r="HK40">
        <v>30.492999999999999</v>
      </c>
      <c r="HL40">
        <v>30.478999999999999</v>
      </c>
      <c r="HM40">
        <v>12.728999999999999</v>
      </c>
      <c r="HN40">
        <v>10.9565</v>
      </c>
      <c r="HO40">
        <v>100</v>
      </c>
      <c r="HP40">
        <v>31</v>
      </c>
      <c r="HQ40">
        <v>170.642</v>
      </c>
      <c r="HR40">
        <v>32.243699999999997</v>
      </c>
      <c r="HS40">
        <v>99.591800000000006</v>
      </c>
      <c r="HT40">
        <v>98.583100000000002</v>
      </c>
    </row>
    <row r="41" spans="1:228" x14ac:dyDescent="0.2">
      <c r="A41">
        <v>26</v>
      </c>
      <c r="B41">
        <v>1670955146.0999999</v>
      </c>
      <c r="C41">
        <v>100</v>
      </c>
      <c r="D41" t="s">
        <v>410</v>
      </c>
      <c r="E41" t="s">
        <v>411</v>
      </c>
      <c r="F41">
        <v>4</v>
      </c>
      <c r="G41">
        <v>1670955144.0999999</v>
      </c>
      <c r="H41">
        <f t="shared" si="0"/>
        <v>2.1046289007876275E-3</v>
      </c>
      <c r="I41">
        <f t="shared" si="1"/>
        <v>2.1046289007876275</v>
      </c>
      <c r="J41">
        <f t="shared" si="2"/>
        <v>3.1129564757030597</v>
      </c>
      <c r="K41">
        <f t="shared" si="3"/>
        <v>148.58157142857141</v>
      </c>
      <c r="L41">
        <f t="shared" si="4"/>
        <v>109.80921668953552</v>
      </c>
      <c r="M41">
        <f t="shared" si="5"/>
        <v>11.116716140249199</v>
      </c>
      <c r="N41">
        <f t="shared" si="6"/>
        <v>15.041899059471159</v>
      </c>
      <c r="O41">
        <f t="shared" si="7"/>
        <v>0.14224955232850819</v>
      </c>
      <c r="P41">
        <f t="shared" si="8"/>
        <v>3.675333873764445</v>
      </c>
      <c r="Q41">
        <f t="shared" si="9"/>
        <v>0.13926022380757039</v>
      </c>
      <c r="R41">
        <f t="shared" si="10"/>
        <v>8.7300986970505534E-2</v>
      </c>
      <c r="S41">
        <f t="shared" si="11"/>
        <v>226.11653709305418</v>
      </c>
      <c r="T41">
        <f t="shared" si="12"/>
        <v>32.724949578409152</v>
      </c>
      <c r="U41">
        <f t="shared" si="13"/>
        <v>32.16101428571428</v>
      </c>
      <c r="V41">
        <f t="shared" si="14"/>
        <v>4.8187739660592817</v>
      </c>
      <c r="W41">
        <f t="shared" si="15"/>
        <v>69.805155206736686</v>
      </c>
      <c r="X41">
        <f t="shared" si="16"/>
        <v>3.3505234991996549</v>
      </c>
      <c r="Y41">
        <f t="shared" si="17"/>
        <v>4.7998224332811246</v>
      </c>
      <c r="Z41">
        <f t="shared" si="18"/>
        <v>1.4682504668596268</v>
      </c>
      <c r="AA41">
        <f t="shared" si="19"/>
        <v>-92.814134524734371</v>
      </c>
      <c r="AB41">
        <f t="shared" si="20"/>
        <v>-13.807847969083044</v>
      </c>
      <c r="AC41">
        <f t="shared" si="21"/>
        <v>-0.85305845553303394</v>
      </c>
      <c r="AD41">
        <f t="shared" si="22"/>
        <v>118.64149614370373</v>
      </c>
      <c r="AE41">
        <f t="shared" si="23"/>
        <v>26.235790310589916</v>
      </c>
      <c r="AF41">
        <f t="shared" si="24"/>
        <v>2.1027804119831122</v>
      </c>
      <c r="AG41">
        <f t="shared" si="25"/>
        <v>3.1129564757030597</v>
      </c>
      <c r="AH41">
        <v>163.9411575209871</v>
      </c>
      <c r="AI41">
        <v>156.17205454545461</v>
      </c>
      <c r="AJ41">
        <v>1.6698146142751491</v>
      </c>
      <c r="AK41">
        <v>62.83573271486673</v>
      </c>
      <c r="AL41">
        <f t="shared" si="26"/>
        <v>2.1046289007876275</v>
      </c>
      <c r="AM41">
        <v>32.251061021384217</v>
      </c>
      <c r="AN41">
        <v>33.096536969696949</v>
      </c>
      <c r="AO41">
        <v>-3.2032085533646098E-5</v>
      </c>
      <c r="AP41">
        <v>97.350239608309039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47386.662103804156</v>
      </c>
      <c r="AV41">
        <f t="shared" si="30"/>
        <v>1199.998571428571</v>
      </c>
      <c r="AW41">
        <f t="shared" si="31"/>
        <v>1025.9245850223074</v>
      </c>
      <c r="AX41">
        <f t="shared" si="32"/>
        <v>0.85493817196879451</v>
      </c>
      <c r="AY41">
        <f t="shared" si="33"/>
        <v>0.18843067189977367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1670955144.0999999</v>
      </c>
      <c r="BF41">
        <v>148.58157142857141</v>
      </c>
      <c r="BG41">
        <v>159.6091428571429</v>
      </c>
      <c r="BH41">
        <v>33.095957142857138</v>
      </c>
      <c r="BI41">
        <v>32.25141428571429</v>
      </c>
      <c r="BJ41">
        <v>152.398</v>
      </c>
      <c r="BK41">
        <v>32.943528571428573</v>
      </c>
      <c r="BL41">
        <v>650.00900000000001</v>
      </c>
      <c r="BM41">
        <v>101.1365714285714</v>
      </c>
      <c r="BN41">
        <v>0.1000685857142857</v>
      </c>
      <c r="BO41">
        <v>32.091328571428583</v>
      </c>
      <c r="BP41">
        <v>32.16101428571428</v>
      </c>
      <c r="BQ41">
        <v>999.89999999999986</v>
      </c>
      <c r="BR41">
        <v>0</v>
      </c>
      <c r="BS41">
        <v>0</v>
      </c>
      <c r="BT41">
        <v>8984.4642857142862</v>
      </c>
      <c r="BU41">
        <v>0</v>
      </c>
      <c r="BV41">
        <v>219.19071428571431</v>
      </c>
      <c r="BW41">
        <v>-11.02735714285714</v>
      </c>
      <c r="BX41">
        <v>153.6672857142857</v>
      </c>
      <c r="BY41">
        <v>164.9281428571428</v>
      </c>
      <c r="BZ41">
        <v>0.84455057142857137</v>
      </c>
      <c r="CA41">
        <v>159.6091428571429</v>
      </c>
      <c r="CB41">
        <v>32.25141428571429</v>
      </c>
      <c r="CC41">
        <v>3.3472142857142861</v>
      </c>
      <c r="CD41">
        <v>3.2617985714285709</v>
      </c>
      <c r="CE41">
        <v>25.864071428571432</v>
      </c>
      <c r="CF41">
        <v>25.42838571428571</v>
      </c>
      <c r="CG41">
        <v>1199.998571428571</v>
      </c>
      <c r="CH41">
        <v>0.49997900000000001</v>
      </c>
      <c r="CI41">
        <v>0.50002100000000005</v>
      </c>
      <c r="CJ41">
        <v>0</v>
      </c>
      <c r="CK41">
        <v>516.09257142857143</v>
      </c>
      <c r="CL41">
        <v>4.9990899999999998</v>
      </c>
      <c r="CM41">
        <v>5651.4385714285718</v>
      </c>
      <c r="CN41">
        <v>9557.7857142857138</v>
      </c>
      <c r="CO41">
        <v>40.561999999999998</v>
      </c>
      <c r="CP41">
        <v>42.258857142857153</v>
      </c>
      <c r="CQ41">
        <v>41.311999999999998</v>
      </c>
      <c r="CR41">
        <v>41.436999999999998</v>
      </c>
      <c r="CS41">
        <v>42</v>
      </c>
      <c r="CT41">
        <v>597.47285714285715</v>
      </c>
      <c r="CU41">
        <v>597.52571428571423</v>
      </c>
      <c r="CV41">
        <v>0</v>
      </c>
      <c r="CW41">
        <v>1670955178</v>
      </c>
      <c r="CX41">
        <v>0</v>
      </c>
      <c r="CY41">
        <v>1670954496.5999999</v>
      </c>
      <c r="CZ41" t="s">
        <v>356</v>
      </c>
      <c r="DA41">
        <v>1670954495.5999999</v>
      </c>
      <c r="DB41">
        <v>1670954496.5999999</v>
      </c>
      <c r="DC41">
        <v>16</v>
      </c>
      <c r="DD41">
        <v>-7.6999999999999999E-2</v>
      </c>
      <c r="DE41">
        <v>-1.0999999999999999E-2</v>
      </c>
      <c r="DF41">
        <v>-4.38</v>
      </c>
      <c r="DG41">
        <v>0.152</v>
      </c>
      <c r="DH41">
        <v>415</v>
      </c>
      <c r="DI41">
        <v>32</v>
      </c>
      <c r="DJ41">
        <v>0.4</v>
      </c>
      <c r="DK41">
        <v>0.41</v>
      </c>
      <c r="DL41">
        <v>-10.86567</v>
      </c>
      <c r="DM41">
        <v>-1.3369575984990509</v>
      </c>
      <c r="DN41">
        <v>0.13668158105611741</v>
      </c>
      <c r="DO41">
        <v>0</v>
      </c>
      <c r="DP41">
        <v>0.84301725000000016</v>
      </c>
      <c r="DQ41">
        <v>1.916372983114064E-2</v>
      </c>
      <c r="DR41">
        <v>2.1052092502884361E-3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3.2992300000000001</v>
      </c>
      <c r="EB41">
        <v>2.6251500000000001</v>
      </c>
      <c r="EC41">
        <v>4.4430400000000002E-2</v>
      </c>
      <c r="ED41">
        <v>4.5894999999999998E-2</v>
      </c>
      <c r="EE41">
        <v>0.13761699999999999</v>
      </c>
      <c r="EF41">
        <v>0.13378999999999999</v>
      </c>
      <c r="EG41">
        <v>29041.3</v>
      </c>
      <c r="EH41">
        <v>29512.2</v>
      </c>
      <c r="EI41">
        <v>28264.9</v>
      </c>
      <c r="EJ41">
        <v>29755.7</v>
      </c>
      <c r="EK41">
        <v>33539.9</v>
      </c>
      <c r="EL41">
        <v>35756.800000000003</v>
      </c>
      <c r="EM41">
        <v>39892.6</v>
      </c>
      <c r="EN41">
        <v>42498.9</v>
      </c>
      <c r="EO41">
        <v>2.2621799999999999</v>
      </c>
      <c r="EP41">
        <v>2.2371500000000002</v>
      </c>
      <c r="EQ41">
        <v>0.13292599999999999</v>
      </c>
      <c r="ER41">
        <v>0</v>
      </c>
      <c r="ES41">
        <v>30.001300000000001</v>
      </c>
      <c r="ET41">
        <v>999.9</v>
      </c>
      <c r="EU41">
        <v>73.3</v>
      </c>
      <c r="EV41">
        <v>32.6</v>
      </c>
      <c r="EW41">
        <v>35.801200000000001</v>
      </c>
      <c r="EX41">
        <v>57.281799999999997</v>
      </c>
      <c r="EY41">
        <v>-2.7403900000000001</v>
      </c>
      <c r="EZ41">
        <v>2</v>
      </c>
      <c r="FA41">
        <v>0.24801599999999999</v>
      </c>
      <c r="FB41">
        <v>-0.59586099999999997</v>
      </c>
      <c r="FC41">
        <v>20.270600000000002</v>
      </c>
      <c r="FD41">
        <v>5.2198399999999996</v>
      </c>
      <c r="FE41">
        <v>12.004</v>
      </c>
      <c r="FF41">
        <v>4.98705</v>
      </c>
      <c r="FG41">
        <v>3.2841999999999998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1.8621799999999999</v>
      </c>
      <c r="FN41">
        <v>1.8641700000000001</v>
      </c>
      <c r="FO41">
        <v>1.8602099999999999</v>
      </c>
      <c r="FP41">
        <v>1.8609599999999999</v>
      </c>
      <c r="FQ41">
        <v>1.8601399999999999</v>
      </c>
      <c r="FR41">
        <v>1.8617999999999999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-3.8250000000000002</v>
      </c>
      <c r="GH41">
        <v>0.15240000000000001</v>
      </c>
      <c r="GI41">
        <v>-3.43048097447471</v>
      </c>
      <c r="GJ41">
        <v>-2.7043828418459848E-3</v>
      </c>
      <c r="GK41">
        <v>1.1637646390227569E-6</v>
      </c>
      <c r="GL41">
        <v>-2.7935288173591201E-10</v>
      </c>
      <c r="GM41">
        <v>0.15243500000000409</v>
      </c>
      <c r="GN41">
        <v>0</v>
      </c>
      <c r="GO41">
        <v>0</v>
      </c>
      <c r="GP41">
        <v>0</v>
      </c>
      <c r="GQ41">
        <v>5</v>
      </c>
      <c r="GR41">
        <v>2087</v>
      </c>
      <c r="GS41">
        <v>4</v>
      </c>
      <c r="GT41">
        <v>31</v>
      </c>
      <c r="GU41">
        <v>10.8</v>
      </c>
      <c r="GV41">
        <v>10.8</v>
      </c>
      <c r="GW41">
        <v>0.65429700000000002</v>
      </c>
      <c r="GX41">
        <v>2.5817899999999998</v>
      </c>
      <c r="GY41">
        <v>2.04834</v>
      </c>
      <c r="GZ41">
        <v>2.6184099999999999</v>
      </c>
      <c r="HA41">
        <v>2.1972700000000001</v>
      </c>
      <c r="HB41">
        <v>2.31812</v>
      </c>
      <c r="HC41">
        <v>37.53</v>
      </c>
      <c r="HD41">
        <v>15.2615</v>
      </c>
      <c r="HE41">
        <v>18</v>
      </c>
      <c r="HF41">
        <v>706.67399999999998</v>
      </c>
      <c r="HG41">
        <v>765.14700000000005</v>
      </c>
      <c r="HH41">
        <v>31.0002</v>
      </c>
      <c r="HI41">
        <v>30.618600000000001</v>
      </c>
      <c r="HJ41">
        <v>30.000299999999999</v>
      </c>
      <c r="HK41">
        <v>30.495000000000001</v>
      </c>
      <c r="HL41">
        <v>30.480899999999998</v>
      </c>
      <c r="HM41">
        <v>13.1274</v>
      </c>
      <c r="HN41">
        <v>10.9565</v>
      </c>
      <c r="HO41">
        <v>100</v>
      </c>
      <c r="HP41">
        <v>31</v>
      </c>
      <c r="HQ41">
        <v>177.32300000000001</v>
      </c>
      <c r="HR41">
        <v>32.243600000000001</v>
      </c>
      <c r="HS41">
        <v>99.590999999999994</v>
      </c>
      <c r="HT41">
        <v>98.582099999999997</v>
      </c>
    </row>
    <row r="42" spans="1:228" x14ac:dyDescent="0.2">
      <c r="A42">
        <v>27</v>
      </c>
      <c r="B42">
        <v>1670955150.0999999</v>
      </c>
      <c r="C42">
        <v>104</v>
      </c>
      <c r="D42" t="s">
        <v>412</v>
      </c>
      <c r="E42" t="s">
        <v>413</v>
      </c>
      <c r="F42">
        <v>4</v>
      </c>
      <c r="G42">
        <v>1670955147.7874999</v>
      </c>
      <c r="H42">
        <f t="shared" si="0"/>
        <v>2.1062761060858283E-3</v>
      </c>
      <c r="I42">
        <f t="shared" si="1"/>
        <v>2.1062761060858284</v>
      </c>
      <c r="J42">
        <f t="shared" si="2"/>
        <v>2.9747974008441829</v>
      </c>
      <c r="K42">
        <f t="shared" si="3"/>
        <v>154.58875</v>
      </c>
      <c r="L42">
        <f t="shared" si="4"/>
        <v>117.27771137983206</v>
      </c>
      <c r="M42">
        <f t="shared" si="5"/>
        <v>11.872818949216413</v>
      </c>
      <c r="N42">
        <f t="shared" si="6"/>
        <v>15.650068702238579</v>
      </c>
      <c r="O42">
        <f t="shared" si="7"/>
        <v>0.1424191268400096</v>
      </c>
      <c r="P42">
        <f t="shared" si="8"/>
        <v>3.6757654710523218</v>
      </c>
      <c r="Q42">
        <f t="shared" si="9"/>
        <v>0.1394230917006905</v>
      </c>
      <c r="R42">
        <f t="shared" si="10"/>
        <v>8.7403364721845581E-2</v>
      </c>
      <c r="S42">
        <f t="shared" si="11"/>
        <v>226.11569098560153</v>
      </c>
      <c r="T42">
        <f t="shared" si="12"/>
        <v>32.726438476568646</v>
      </c>
      <c r="U42">
        <f t="shared" si="13"/>
        <v>32.160137499999998</v>
      </c>
      <c r="V42">
        <f t="shared" si="14"/>
        <v>4.8185351138441952</v>
      </c>
      <c r="W42">
        <f t="shared" si="15"/>
        <v>69.804428607938846</v>
      </c>
      <c r="X42">
        <f t="shared" si="16"/>
        <v>3.3508504070305327</v>
      </c>
      <c r="Y42">
        <f t="shared" si="17"/>
        <v>4.800340714556671</v>
      </c>
      <c r="Z42">
        <f t="shared" si="18"/>
        <v>1.4676847068136625</v>
      </c>
      <c r="AA42">
        <f t="shared" si="19"/>
        <v>-92.886776278385028</v>
      </c>
      <c r="AB42">
        <f t="shared" si="20"/>
        <v>-13.257430374241816</v>
      </c>
      <c r="AC42">
        <f t="shared" si="21"/>
        <v>-0.81896125732990932</v>
      </c>
      <c r="AD42">
        <f t="shared" si="22"/>
        <v>119.15252307564477</v>
      </c>
      <c r="AE42">
        <f t="shared" si="23"/>
        <v>26.374278961770532</v>
      </c>
      <c r="AF42">
        <f t="shared" si="24"/>
        <v>2.1045637939633592</v>
      </c>
      <c r="AG42">
        <f t="shared" si="25"/>
        <v>2.9747974008441829</v>
      </c>
      <c r="AH42">
        <v>170.74666602210101</v>
      </c>
      <c r="AI42">
        <v>162.9474121212121</v>
      </c>
      <c r="AJ42">
        <v>1.6930557362522749</v>
      </c>
      <c r="AK42">
        <v>62.83573271486673</v>
      </c>
      <c r="AL42">
        <f t="shared" si="26"/>
        <v>2.1062761060858284</v>
      </c>
      <c r="AM42">
        <v>32.253252382886792</v>
      </c>
      <c r="AN42">
        <v>33.098895757575747</v>
      </c>
      <c r="AO42">
        <v>4.9350162161951971E-5</v>
      </c>
      <c r="AP42">
        <v>97.350239608309039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47394.104707264894</v>
      </c>
      <c r="AV42">
        <f t="shared" si="30"/>
        <v>1199.9962499999999</v>
      </c>
      <c r="AW42">
        <f t="shared" si="31"/>
        <v>1025.922388593576</v>
      </c>
      <c r="AX42">
        <f t="shared" si="32"/>
        <v>0.85493799550921601</v>
      </c>
      <c r="AY42">
        <f t="shared" si="33"/>
        <v>0.18843033133278669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1670955147.7874999</v>
      </c>
      <c r="BF42">
        <v>154.58875</v>
      </c>
      <c r="BG42">
        <v>165.679125</v>
      </c>
      <c r="BH42">
        <v>33.099137499999998</v>
      </c>
      <c r="BI42">
        <v>32.253887499999998</v>
      </c>
      <c r="BJ42">
        <v>158.419625</v>
      </c>
      <c r="BK42">
        <v>32.946687500000003</v>
      </c>
      <c r="BL42">
        <v>650.01387499999998</v>
      </c>
      <c r="BM42">
        <v>101.13675000000001</v>
      </c>
      <c r="BN42">
        <v>0.1000392375</v>
      </c>
      <c r="BO42">
        <v>32.093237500000001</v>
      </c>
      <c r="BP42">
        <v>32.160137499999998</v>
      </c>
      <c r="BQ42">
        <v>999.9</v>
      </c>
      <c r="BR42">
        <v>0</v>
      </c>
      <c r="BS42">
        <v>0</v>
      </c>
      <c r="BT42">
        <v>8985.9375</v>
      </c>
      <c r="BU42">
        <v>0</v>
      </c>
      <c r="BV42">
        <v>219.29537500000001</v>
      </c>
      <c r="BW42">
        <v>-11.090225</v>
      </c>
      <c r="BX42">
        <v>159.880875</v>
      </c>
      <c r="BY42">
        <v>171.200875</v>
      </c>
      <c r="BZ42">
        <v>0.84523925</v>
      </c>
      <c r="CA42">
        <v>165.679125</v>
      </c>
      <c r="CB42">
        <v>32.253887499999998</v>
      </c>
      <c r="CC42">
        <v>3.3475362500000001</v>
      </c>
      <c r="CD42">
        <v>3.2620512499999998</v>
      </c>
      <c r="CE42">
        <v>25.8656875</v>
      </c>
      <c r="CF42">
        <v>25.4297</v>
      </c>
      <c r="CG42">
        <v>1199.9962499999999</v>
      </c>
      <c r="CH42">
        <v>0.49998562499999999</v>
      </c>
      <c r="CI42">
        <v>0.50001437500000001</v>
      </c>
      <c r="CJ42">
        <v>0</v>
      </c>
      <c r="CK42">
        <v>515.81237499999997</v>
      </c>
      <c r="CL42">
        <v>4.9990899999999998</v>
      </c>
      <c r="CM42">
        <v>5648.4174999999996</v>
      </c>
      <c r="CN42">
        <v>9557.7900000000009</v>
      </c>
      <c r="CO42">
        <v>40.561999999999998</v>
      </c>
      <c r="CP42">
        <v>42.311999999999998</v>
      </c>
      <c r="CQ42">
        <v>41.319875000000003</v>
      </c>
      <c r="CR42">
        <v>41.436999999999998</v>
      </c>
      <c r="CS42">
        <v>42</v>
      </c>
      <c r="CT42">
        <v>597.47874999999999</v>
      </c>
      <c r="CU42">
        <v>597.51750000000004</v>
      </c>
      <c r="CV42">
        <v>0</v>
      </c>
      <c r="CW42">
        <v>1670955182.2</v>
      </c>
      <c r="CX42">
        <v>0</v>
      </c>
      <c r="CY42">
        <v>1670954496.5999999</v>
      </c>
      <c r="CZ42" t="s">
        <v>356</v>
      </c>
      <c r="DA42">
        <v>1670954495.5999999</v>
      </c>
      <c r="DB42">
        <v>1670954496.5999999</v>
      </c>
      <c r="DC42">
        <v>16</v>
      </c>
      <c r="DD42">
        <v>-7.6999999999999999E-2</v>
      </c>
      <c r="DE42">
        <v>-1.0999999999999999E-2</v>
      </c>
      <c r="DF42">
        <v>-4.38</v>
      </c>
      <c r="DG42">
        <v>0.152</v>
      </c>
      <c r="DH42">
        <v>415</v>
      </c>
      <c r="DI42">
        <v>32</v>
      </c>
      <c r="DJ42">
        <v>0.4</v>
      </c>
      <c r="DK42">
        <v>0.41</v>
      </c>
      <c r="DL42">
        <v>-10.955590000000001</v>
      </c>
      <c r="DM42">
        <v>-0.97275196998120861</v>
      </c>
      <c r="DN42">
        <v>9.8326504056637717E-2</v>
      </c>
      <c r="DO42">
        <v>0</v>
      </c>
      <c r="DP42">
        <v>0.84407382500000006</v>
      </c>
      <c r="DQ42">
        <v>1.3040814258911961E-2</v>
      </c>
      <c r="DR42">
        <v>1.6070325585920749E-3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3.2990900000000001</v>
      </c>
      <c r="EB42">
        <v>2.6253799999999998</v>
      </c>
      <c r="EC42">
        <v>4.6139300000000001E-2</v>
      </c>
      <c r="ED42">
        <v>4.75866E-2</v>
      </c>
      <c r="EE42">
        <v>0.13761999999999999</v>
      </c>
      <c r="EF42">
        <v>0.133797</v>
      </c>
      <c r="EG42">
        <v>28989.1</v>
      </c>
      <c r="EH42">
        <v>29459.7</v>
      </c>
      <c r="EI42">
        <v>28264.6</v>
      </c>
      <c r="EJ42">
        <v>29755.5</v>
      </c>
      <c r="EK42">
        <v>33539.599999999999</v>
      </c>
      <c r="EL42">
        <v>35756.400000000001</v>
      </c>
      <c r="EM42">
        <v>39892.300000000003</v>
      </c>
      <c r="EN42">
        <v>42498.7</v>
      </c>
      <c r="EO42">
        <v>2.2620300000000002</v>
      </c>
      <c r="EP42">
        <v>2.23712</v>
      </c>
      <c r="EQ42">
        <v>0.13275400000000001</v>
      </c>
      <c r="ER42">
        <v>0</v>
      </c>
      <c r="ES42">
        <v>30.003799999999998</v>
      </c>
      <c r="ET42">
        <v>999.9</v>
      </c>
      <c r="EU42">
        <v>73.3</v>
      </c>
      <c r="EV42">
        <v>32.700000000000003</v>
      </c>
      <c r="EW42">
        <v>36.0015</v>
      </c>
      <c r="EX42">
        <v>57.101799999999997</v>
      </c>
      <c r="EY42">
        <v>-2.7684299999999999</v>
      </c>
      <c r="EZ42">
        <v>2</v>
      </c>
      <c r="FA42">
        <v>0.248389</v>
      </c>
      <c r="FB42">
        <v>-0.59650099999999995</v>
      </c>
      <c r="FC42">
        <v>20.270600000000002</v>
      </c>
      <c r="FD42">
        <v>5.2195400000000003</v>
      </c>
      <c r="FE42">
        <v>12.004</v>
      </c>
      <c r="FF42">
        <v>4.9871999999999996</v>
      </c>
      <c r="FG42">
        <v>3.2841499999999999</v>
      </c>
      <c r="FH42">
        <v>9999</v>
      </c>
      <c r="FI42">
        <v>9999</v>
      </c>
      <c r="FJ42">
        <v>9999</v>
      </c>
      <c r="FK42">
        <v>999.9</v>
      </c>
      <c r="FL42">
        <v>1.86582</v>
      </c>
      <c r="FM42">
        <v>1.8621799999999999</v>
      </c>
      <c r="FN42">
        <v>1.8641700000000001</v>
      </c>
      <c r="FO42">
        <v>1.8602000000000001</v>
      </c>
      <c r="FP42">
        <v>1.8609599999999999</v>
      </c>
      <c r="FQ42">
        <v>1.8601700000000001</v>
      </c>
      <c r="FR42">
        <v>1.8617600000000001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-3.839</v>
      </c>
      <c r="GH42">
        <v>0.1525</v>
      </c>
      <c r="GI42">
        <v>-3.43048097447471</v>
      </c>
      <c r="GJ42">
        <v>-2.7043828418459848E-3</v>
      </c>
      <c r="GK42">
        <v>1.1637646390227569E-6</v>
      </c>
      <c r="GL42">
        <v>-2.7935288173591201E-10</v>
      </c>
      <c r="GM42">
        <v>0.15243500000000409</v>
      </c>
      <c r="GN42">
        <v>0</v>
      </c>
      <c r="GO42">
        <v>0</v>
      </c>
      <c r="GP42">
        <v>0</v>
      </c>
      <c r="GQ42">
        <v>5</v>
      </c>
      <c r="GR42">
        <v>2087</v>
      </c>
      <c r="GS42">
        <v>4</v>
      </c>
      <c r="GT42">
        <v>31</v>
      </c>
      <c r="GU42">
        <v>10.9</v>
      </c>
      <c r="GV42">
        <v>10.9</v>
      </c>
      <c r="GW42">
        <v>0.67504900000000001</v>
      </c>
      <c r="GX42">
        <v>2.5756800000000002</v>
      </c>
      <c r="GY42">
        <v>2.04834</v>
      </c>
      <c r="GZ42">
        <v>2.6184099999999999</v>
      </c>
      <c r="HA42">
        <v>2.1972700000000001</v>
      </c>
      <c r="HB42">
        <v>2.3315399999999999</v>
      </c>
      <c r="HC42">
        <v>37.554000000000002</v>
      </c>
      <c r="HD42">
        <v>15.270300000000001</v>
      </c>
      <c r="HE42">
        <v>18</v>
      </c>
      <c r="HF42">
        <v>706.57799999999997</v>
      </c>
      <c r="HG42">
        <v>765.15</v>
      </c>
      <c r="HH42">
        <v>31</v>
      </c>
      <c r="HI42">
        <v>30.620799999999999</v>
      </c>
      <c r="HJ42">
        <v>30.000399999999999</v>
      </c>
      <c r="HK42">
        <v>30.497299999999999</v>
      </c>
      <c r="HL42">
        <v>30.483000000000001</v>
      </c>
      <c r="HM42">
        <v>13.5275</v>
      </c>
      <c r="HN42">
        <v>10.9565</v>
      </c>
      <c r="HO42">
        <v>100</v>
      </c>
      <c r="HP42">
        <v>31</v>
      </c>
      <c r="HQ42">
        <v>184.00200000000001</v>
      </c>
      <c r="HR42">
        <v>32.243600000000001</v>
      </c>
      <c r="HS42">
        <v>99.590100000000007</v>
      </c>
      <c r="HT42">
        <v>98.581599999999995</v>
      </c>
    </row>
    <row r="43" spans="1:228" x14ac:dyDescent="0.2">
      <c r="A43">
        <v>28</v>
      </c>
      <c r="B43">
        <v>1670955154.0999999</v>
      </c>
      <c r="C43">
        <v>108</v>
      </c>
      <c r="D43" t="s">
        <v>414</v>
      </c>
      <c r="E43" t="s">
        <v>415</v>
      </c>
      <c r="F43">
        <v>4</v>
      </c>
      <c r="G43">
        <v>1670955152.0999999</v>
      </c>
      <c r="H43">
        <f t="shared" si="0"/>
        <v>2.1068909311188514E-3</v>
      </c>
      <c r="I43">
        <f t="shared" si="1"/>
        <v>2.1068909311188513</v>
      </c>
      <c r="J43">
        <f t="shared" si="2"/>
        <v>3.3983075122966473</v>
      </c>
      <c r="K43">
        <f t="shared" si="3"/>
        <v>161.5975714285714</v>
      </c>
      <c r="L43">
        <f t="shared" si="4"/>
        <v>119.351824795417</v>
      </c>
      <c r="M43">
        <f t="shared" si="5"/>
        <v>12.082827390976133</v>
      </c>
      <c r="N43">
        <f t="shared" si="6"/>
        <v>16.359662415880724</v>
      </c>
      <c r="O43">
        <f t="shared" si="7"/>
        <v>0.14249220841258081</v>
      </c>
      <c r="P43">
        <f t="shared" si="8"/>
        <v>3.6752939777691935</v>
      </c>
      <c r="Q43">
        <f t="shared" si="9"/>
        <v>0.13949275655739768</v>
      </c>
      <c r="R43">
        <f t="shared" si="10"/>
        <v>8.7447202954656883E-2</v>
      </c>
      <c r="S43">
        <f t="shared" si="11"/>
        <v>226.11775980724653</v>
      </c>
      <c r="T43">
        <f t="shared" si="12"/>
        <v>32.728100676256055</v>
      </c>
      <c r="U43">
        <f t="shared" si="13"/>
        <v>32.159028571428571</v>
      </c>
      <c r="V43">
        <f t="shared" si="14"/>
        <v>4.8182330364950055</v>
      </c>
      <c r="W43">
        <f t="shared" si="15"/>
        <v>69.797619968485662</v>
      </c>
      <c r="X43">
        <f t="shared" si="16"/>
        <v>3.350846768461774</v>
      </c>
      <c r="Y43">
        <f t="shared" si="17"/>
        <v>4.80080376662516</v>
      </c>
      <c r="Z43">
        <f t="shared" si="18"/>
        <v>1.4673862680332315</v>
      </c>
      <c r="AA43">
        <f t="shared" si="19"/>
        <v>-92.913890062341352</v>
      </c>
      <c r="AB43">
        <f t="shared" si="20"/>
        <v>-12.698100369969191</v>
      </c>
      <c r="AC43">
        <f t="shared" si="21"/>
        <v>-0.78451227175971094</v>
      </c>
      <c r="AD43">
        <f t="shared" si="22"/>
        <v>119.72125710317626</v>
      </c>
      <c r="AE43">
        <f t="shared" si="23"/>
        <v>26.748771751676095</v>
      </c>
      <c r="AF43">
        <f t="shared" si="24"/>
        <v>2.1007110724643163</v>
      </c>
      <c r="AG43">
        <f t="shared" si="25"/>
        <v>3.3983075122966473</v>
      </c>
      <c r="AH43">
        <v>177.61158105576999</v>
      </c>
      <c r="AI43">
        <v>169.66076969696971</v>
      </c>
      <c r="AJ43">
        <v>1.685257359357099</v>
      </c>
      <c r="AK43">
        <v>62.83573271486673</v>
      </c>
      <c r="AL43">
        <f t="shared" si="26"/>
        <v>2.1068909311188513</v>
      </c>
      <c r="AM43">
        <v>32.254612890551662</v>
      </c>
      <c r="AN43">
        <v>33.100903636363633</v>
      </c>
      <c r="AO43">
        <v>-2.0899374540315951E-5</v>
      </c>
      <c r="AP43">
        <v>97.350239608309039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47385.388438855087</v>
      </c>
      <c r="AV43">
        <f t="shared" si="30"/>
        <v>1200.005714285714</v>
      </c>
      <c r="AW43">
        <f t="shared" si="31"/>
        <v>1025.9306278794022</v>
      </c>
      <c r="AX43">
        <f t="shared" si="32"/>
        <v>0.85493811876560311</v>
      </c>
      <c r="AY43">
        <f t="shared" si="33"/>
        <v>0.18843056921761397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1670955152.0999999</v>
      </c>
      <c r="BF43">
        <v>161.5975714285714</v>
      </c>
      <c r="BG43">
        <v>172.84914285714291</v>
      </c>
      <c r="BH43">
        <v>33.099014285714283</v>
      </c>
      <c r="BI43">
        <v>32.255328571428571</v>
      </c>
      <c r="BJ43">
        <v>165.44528571428569</v>
      </c>
      <c r="BK43">
        <v>32.946599999999997</v>
      </c>
      <c r="BL43">
        <v>650.02700000000004</v>
      </c>
      <c r="BM43">
        <v>101.137</v>
      </c>
      <c r="BN43">
        <v>0.1000561714285714</v>
      </c>
      <c r="BO43">
        <v>32.094942857142847</v>
      </c>
      <c r="BP43">
        <v>32.159028571428571</v>
      </c>
      <c r="BQ43">
        <v>999.89999999999986</v>
      </c>
      <c r="BR43">
        <v>0</v>
      </c>
      <c r="BS43">
        <v>0</v>
      </c>
      <c r="BT43">
        <v>8984.2885714285694</v>
      </c>
      <c r="BU43">
        <v>0</v>
      </c>
      <c r="BV43">
        <v>219.47185714285709</v>
      </c>
      <c r="BW43">
        <v>-11.251799999999999</v>
      </c>
      <c r="BX43">
        <v>167.12957142857141</v>
      </c>
      <c r="BY43">
        <v>178.61042857142851</v>
      </c>
      <c r="BZ43">
        <v>0.84369600000000011</v>
      </c>
      <c r="CA43">
        <v>172.84914285714291</v>
      </c>
      <c r="CB43">
        <v>32.255328571428571</v>
      </c>
      <c r="CC43">
        <v>3.3475328571428582</v>
      </c>
      <c r="CD43">
        <v>3.2622042857142861</v>
      </c>
      <c r="CE43">
        <v>25.865685714285721</v>
      </c>
      <c r="CF43">
        <v>25.43045714285714</v>
      </c>
      <c r="CG43">
        <v>1200.005714285714</v>
      </c>
      <c r="CH43">
        <v>0.49998100000000001</v>
      </c>
      <c r="CI43">
        <v>0.5000190000000001</v>
      </c>
      <c r="CJ43">
        <v>0</v>
      </c>
      <c r="CK43">
        <v>515.6212857142857</v>
      </c>
      <c r="CL43">
        <v>4.9990899999999998</v>
      </c>
      <c r="CM43">
        <v>5645.15</v>
      </c>
      <c r="CN43">
        <v>9557.8242857142868</v>
      </c>
      <c r="CO43">
        <v>40.561999999999998</v>
      </c>
      <c r="CP43">
        <v>42.267714285714291</v>
      </c>
      <c r="CQ43">
        <v>41.357000000000014</v>
      </c>
      <c r="CR43">
        <v>41.436999999999998</v>
      </c>
      <c r="CS43">
        <v>42</v>
      </c>
      <c r="CT43">
        <v>597.47857142857151</v>
      </c>
      <c r="CU43">
        <v>597.52714285714285</v>
      </c>
      <c r="CV43">
        <v>0</v>
      </c>
      <c r="CW43">
        <v>1670955186.4000001</v>
      </c>
      <c r="CX43">
        <v>0</v>
      </c>
      <c r="CY43">
        <v>1670954496.5999999</v>
      </c>
      <c r="CZ43" t="s">
        <v>356</v>
      </c>
      <c r="DA43">
        <v>1670954495.5999999</v>
      </c>
      <c r="DB43">
        <v>1670954496.5999999</v>
      </c>
      <c r="DC43">
        <v>16</v>
      </c>
      <c r="DD43">
        <v>-7.6999999999999999E-2</v>
      </c>
      <c r="DE43">
        <v>-1.0999999999999999E-2</v>
      </c>
      <c r="DF43">
        <v>-4.38</v>
      </c>
      <c r="DG43">
        <v>0.152</v>
      </c>
      <c r="DH43">
        <v>415</v>
      </c>
      <c r="DI43">
        <v>32</v>
      </c>
      <c r="DJ43">
        <v>0.4</v>
      </c>
      <c r="DK43">
        <v>0.41</v>
      </c>
      <c r="DL43">
        <v>-11.021670731707321</v>
      </c>
      <c r="DM43">
        <v>-1.0481059233449781</v>
      </c>
      <c r="DN43">
        <v>0.1092799007335872</v>
      </c>
      <c r="DO43">
        <v>0</v>
      </c>
      <c r="DP43">
        <v>0.84443314634146338</v>
      </c>
      <c r="DQ43">
        <v>2.968850174217053E-3</v>
      </c>
      <c r="DR43">
        <v>1.1434080329452299E-3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3.2991199999999998</v>
      </c>
      <c r="EB43">
        <v>2.6250599999999999</v>
      </c>
      <c r="EC43">
        <v>4.7833800000000003E-2</v>
      </c>
      <c r="ED43">
        <v>4.92871E-2</v>
      </c>
      <c r="EE43">
        <v>0.137629</v>
      </c>
      <c r="EF43">
        <v>0.13380300000000001</v>
      </c>
      <c r="EG43">
        <v>28937.1</v>
      </c>
      <c r="EH43">
        <v>29407.1</v>
      </c>
      <c r="EI43">
        <v>28264.1</v>
      </c>
      <c r="EJ43">
        <v>29755.599999999999</v>
      </c>
      <c r="EK43">
        <v>33538.6</v>
      </c>
      <c r="EL43">
        <v>35756.400000000001</v>
      </c>
      <c r="EM43">
        <v>39891.4</v>
      </c>
      <c r="EN43">
        <v>42498.8</v>
      </c>
      <c r="EO43">
        <v>2.2620300000000002</v>
      </c>
      <c r="EP43">
        <v>2.23725</v>
      </c>
      <c r="EQ43">
        <v>0.13234499999999999</v>
      </c>
      <c r="ER43">
        <v>0</v>
      </c>
      <c r="ES43">
        <v>30.005800000000001</v>
      </c>
      <c r="ET43">
        <v>999.9</v>
      </c>
      <c r="EU43">
        <v>73.3</v>
      </c>
      <c r="EV43">
        <v>32.700000000000003</v>
      </c>
      <c r="EW43">
        <v>36.005499999999998</v>
      </c>
      <c r="EX43">
        <v>57.341799999999999</v>
      </c>
      <c r="EY43">
        <v>-2.85256</v>
      </c>
      <c r="EZ43">
        <v>2</v>
      </c>
      <c r="FA43">
        <v>0.24840999999999999</v>
      </c>
      <c r="FB43">
        <v>-0.59632399999999997</v>
      </c>
      <c r="FC43">
        <v>20.270700000000001</v>
      </c>
      <c r="FD43">
        <v>5.2199900000000001</v>
      </c>
      <c r="FE43">
        <v>12.004</v>
      </c>
      <c r="FF43">
        <v>4.9871499999999997</v>
      </c>
      <c r="FG43">
        <v>3.2843</v>
      </c>
      <c r="FH43">
        <v>9999</v>
      </c>
      <c r="FI43">
        <v>9999</v>
      </c>
      <c r="FJ43">
        <v>9999</v>
      </c>
      <c r="FK43">
        <v>999.9</v>
      </c>
      <c r="FL43">
        <v>1.86581</v>
      </c>
      <c r="FM43">
        <v>1.8621799999999999</v>
      </c>
      <c r="FN43">
        <v>1.8641700000000001</v>
      </c>
      <c r="FO43">
        <v>1.8602099999999999</v>
      </c>
      <c r="FP43">
        <v>1.8609599999999999</v>
      </c>
      <c r="FQ43">
        <v>1.86016</v>
      </c>
      <c r="FR43">
        <v>1.8617999999999999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-3.855</v>
      </c>
      <c r="GH43">
        <v>0.15240000000000001</v>
      </c>
      <c r="GI43">
        <v>-3.43048097447471</v>
      </c>
      <c r="GJ43">
        <v>-2.7043828418459848E-3</v>
      </c>
      <c r="GK43">
        <v>1.1637646390227569E-6</v>
      </c>
      <c r="GL43">
        <v>-2.7935288173591201E-10</v>
      </c>
      <c r="GM43">
        <v>0.15243500000000409</v>
      </c>
      <c r="GN43">
        <v>0</v>
      </c>
      <c r="GO43">
        <v>0</v>
      </c>
      <c r="GP43">
        <v>0</v>
      </c>
      <c r="GQ43">
        <v>5</v>
      </c>
      <c r="GR43">
        <v>2087</v>
      </c>
      <c r="GS43">
        <v>4</v>
      </c>
      <c r="GT43">
        <v>31</v>
      </c>
      <c r="GU43">
        <v>11</v>
      </c>
      <c r="GV43">
        <v>11</v>
      </c>
      <c r="GW43">
        <v>0.695801</v>
      </c>
      <c r="GX43">
        <v>2.5769000000000002</v>
      </c>
      <c r="GY43">
        <v>2.04834</v>
      </c>
      <c r="GZ43">
        <v>2.6184099999999999</v>
      </c>
      <c r="HA43">
        <v>2.1972700000000001</v>
      </c>
      <c r="HB43">
        <v>2.3596200000000001</v>
      </c>
      <c r="HC43">
        <v>37.53</v>
      </c>
      <c r="HD43">
        <v>15.270300000000001</v>
      </c>
      <c r="HE43">
        <v>18</v>
      </c>
      <c r="HF43">
        <v>706.596</v>
      </c>
      <c r="HG43">
        <v>765.29700000000003</v>
      </c>
      <c r="HH43">
        <v>31.0001</v>
      </c>
      <c r="HI43">
        <v>30.622800000000002</v>
      </c>
      <c r="HJ43">
        <v>30.0002</v>
      </c>
      <c r="HK43">
        <v>30.498899999999999</v>
      </c>
      <c r="HL43">
        <v>30.4849</v>
      </c>
      <c r="HM43">
        <v>13.9267</v>
      </c>
      <c r="HN43">
        <v>10.9565</v>
      </c>
      <c r="HO43">
        <v>100</v>
      </c>
      <c r="HP43">
        <v>31</v>
      </c>
      <c r="HQ43">
        <v>190.68600000000001</v>
      </c>
      <c r="HR43">
        <v>32.240099999999998</v>
      </c>
      <c r="HS43">
        <v>99.588099999999997</v>
      </c>
      <c r="HT43">
        <v>98.581800000000001</v>
      </c>
    </row>
    <row r="44" spans="1:228" x14ac:dyDescent="0.2">
      <c r="A44">
        <v>29</v>
      </c>
      <c r="B44">
        <v>1670955158.0999999</v>
      </c>
      <c r="C44">
        <v>112</v>
      </c>
      <c r="D44" t="s">
        <v>416</v>
      </c>
      <c r="E44" t="s">
        <v>417</v>
      </c>
      <c r="F44">
        <v>4</v>
      </c>
      <c r="G44">
        <v>1670955155.7874999</v>
      </c>
      <c r="H44">
        <f t="shared" si="0"/>
        <v>2.1069678757045579E-3</v>
      </c>
      <c r="I44">
        <f t="shared" si="1"/>
        <v>2.1069678757045578</v>
      </c>
      <c r="J44">
        <f t="shared" si="2"/>
        <v>3.3164546511348849</v>
      </c>
      <c r="K44">
        <f t="shared" si="3"/>
        <v>167.66612499999999</v>
      </c>
      <c r="L44">
        <f t="shared" si="4"/>
        <v>126.24496098239378</v>
      </c>
      <c r="M44">
        <f t="shared" si="5"/>
        <v>12.780339632181459</v>
      </c>
      <c r="N44">
        <f t="shared" si="6"/>
        <v>16.973588534837688</v>
      </c>
      <c r="O44">
        <f t="shared" si="7"/>
        <v>0.14265068950042703</v>
      </c>
      <c r="P44">
        <f t="shared" si="8"/>
        <v>3.6733069652006476</v>
      </c>
      <c r="Q44">
        <f t="shared" si="9"/>
        <v>0.13964304860955964</v>
      </c>
      <c r="R44">
        <f t="shared" si="10"/>
        <v>8.7541848361209151E-2</v>
      </c>
      <c r="S44">
        <f t="shared" si="11"/>
        <v>226.11719511084908</v>
      </c>
      <c r="T44">
        <f t="shared" si="12"/>
        <v>32.730910650175815</v>
      </c>
      <c r="U44">
        <f t="shared" si="13"/>
        <v>32.154724999999999</v>
      </c>
      <c r="V44">
        <f t="shared" si="14"/>
        <v>4.8170608795508478</v>
      </c>
      <c r="W44">
        <f t="shared" si="15"/>
        <v>69.795781815921586</v>
      </c>
      <c r="X44">
        <f t="shared" si="16"/>
        <v>3.3512337128972813</v>
      </c>
      <c r="Y44">
        <f t="shared" si="17"/>
        <v>4.8014845964986508</v>
      </c>
      <c r="Z44">
        <f t="shared" si="18"/>
        <v>1.4658271666535665</v>
      </c>
      <c r="AA44">
        <f t="shared" si="19"/>
        <v>-92.917283318571009</v>
      </c>
      <c r="AB44">
        <f t="shared" si="20"/>
        <v>-11.342473245554242</v>
      </c>
      <c r="AC44">
        <f t="shared" si="21"/>
        <v>-0.70113197542836203</v>
      </c>
      <c r="AD44">
        <f t="shared" si="22"/>
        <v>121.15630657129547</v>
      </c>
      <c r="AE44">
        <f t="shared" si="23"/>
        <v>27.005006298676012</v>
      </c>
      <c r="AF44">
        <f t="shared" si="24"/>
        <v>2.1065219226044669</v>
      </c>
      <c r="AG44">
        <f t="shared" si="25"/>
        <v>3.3164546511348849</v>
      </c>
      <c r="AH44">
        <v>184.5321775647156</v>
      </c>
      <c r="AI44">
        <v>176.51163030303019</v>
      </c>
      <c r="AJ44">
        <v>1.7124802033929161</v>
      </c>
      <c r="AK44">
        <v>62.83573271486673</v>
      </c>
      <c r="AL44">
        <f t="shared" si="26"/>
        <v>2.1069678757045578</v>
      </c>
      <c r="AM44">
        <v>32.257799031057182</v>
      </c>
      <c r="AN44">
        <v>33.103767878787878</v>
      </c>
      <c r="AO44">
        <v>4.1500422388815831E-5</v>
      </c>
      <c r="AP44">
        <v>97.350239608309039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47349.360392576134</v>
      </c>
      <c r="AV44">
        <f t="shared" si="30"/>
        <v>1200.0025000000001</v>
      </c>
      <c r="AW44">
        <f t="shared" si="31"/>
        <v>1025.9279010937043</v>
      </c>
      <c r="AX44">
        <f t="shared" si="32"/>
        <v>0.85493813645696926</v>
      </c>
      <c r="AY44">
        <f t="shared" si="33"/>
        <v>0.18843060336195055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1670955155.7874999</v>
      </c>
      <c r="BF44">
        <v>167.66612499999999</v>
      </c>
      <c r="BG44">
        <v>179.030125</v>
      </c>
      <c r="BH44">
        <v>33.103687499999999</v>
      </c>
      <c r="BI44">
        <v>32.257649999999998</v>
      </c>
      <c r="BJ44">
        <v>171.52775</v>
      </c>
      <c r="BK44">
        <v>32.951225000000001</v>
      </c>
      <c r="BL44">
        <v>650.01</v>
      </c>
      <c r="BM44">
        <v>101.1345</v>
      </c>
      <c r="BN44">
        <v>9.9953500000000001E-2</v>
      </c>
      <c r="BO44">
        <v>32.097450000000002</v>
      </c>
      <c r="BP44">
        <v>32.154724999999999</v>
      </c>
      <c r="BQ44">
        <v>999.9</v>
      </c>
      <c r="BR44">
        <v>0</v>
      </c>
      <c r="BS44">
        <v>0</v>
      </c>
      <c r="BT44">
        <v>8977.65625</v>
      </c>
      <c r="BU44">
        <v>0</v>
      </c>
      <c r="BV44">
        <v>219.78049999999999</v>
      </c>
      <c r="BW44">
        <v>-11.363849999999999</v>
      </c>
      <c r="BX44">
        <v>173.40674999999999</v>
      </c>
      <c r="BY44">
        <v>184.99787499999999</v>
      </c>
      <c r="BZ44">
        <v>0.84602412500000002</v>
      </c>
      <c r="CA44">
        <v>179.030125</v>
      </c>
      <c r="CB44">
        <v>32.257649999999998</v>
      </c>
      <c r="CC44">
        <v>3.3479225000000001</v>
      </c>
      <c r="CD44">
        <v>3.2623600000000001</v>
      </c>
      <c r="CE44">
        <v>25.867650000000001</v>
      </c>
      <c r="CF44">
        <v>25.431274999999999</v>
      </c>
      <c r="CG44">
        <v>1200.0025000000001</v>
      </c>
      <c r="CH44">
        <v>0.49997875000000003</v>
      </c>
      <c r="CI44">
        <v>0.50002125000000008</v>
      </c>
      <c r="CJ44">
        <v>0</v>
      </c>
      <c r="CK44">
        <v>515.18674999999996</v>
      </c>
      <c r="CL44">
        <v>4.9990899999999998</v>
      </c>
      <c r="CM44">
        <v>5643.0187500000002</v>
      </c>
      <c r="CN44">
        <v>9557.8012500000004</v>
      </c>
      <c r="CO44">
        <v>40.561999999999998</v>
      </c>
      <c r="CP44">
        <v>42.304250000000003</v>
      </c>
      <c r="CQ44">
        <v>41.343499999999999</v>
      </c>
      <c r="CR44">
        <v>41.436999999999998</v>
      </c>
      <c r="CS44">
        <v>42</v>
      </c>
      <c r="CT44">
        <v>597.47625000000005</v>
      </c>
      <c r="CU44">
        <v>597.52624999999989</v>
      </c>
      <c r="CV44">
        <v>0</v>
      </c>
      <c r="CW44">
        <v>1670955190</v>
      </c>
      <c r="CX44">
        <v>0</v>
      </c>
      <c r="CY44">
        <v>1670954496.5999999</v>
      </c>
      <c r="CZ44" t="s">
        <v>356</v>
      </c>
      <c r="DA44">
        <v>1670954495.5999999</v>
      </c>
      <c r="DB44">
        <v>1670954496.5999999</v>
      </c>
      <c r="DC44">
        <v>16</v>
      </c>
      <c r="DD44">
        <v>-7.6999999999999999E-2</v>
      </c>
      <c r="DE44">
        <v>-1.0999999999999999E-2</v>
      </c>
      <c r="DF44">
        <v>-4.38</v>
      </c>
      <c r="DG44">
        <v>0.152</v>
      </c>
      <c r="DH44">
        <v>415</v>
      </c>
      <c r="DI44">
        <v>32</v>
      </c>
      <c r="DJ44">
        <v>0.4</v>
      </c>
      <c r="DK44">
        <v>0.41</v>
      </c>
      <c r="DL44">
        <v>-11.125465</v>
      </c>
      <c r="DM44">
        <v>-1.4470671669793309</v>
      </c>
      <c r="DN44">
        <v>0.14569887877056559</v>
      </c>
      <c r="DO44">
        <v>0</v>
      </c>
      <c r="DP44">
        <v>0.84498010000000012</v>
      </c>
      <c r="DQ44">
        <v>1.3492908067507261E-3</v>
      </c>
      <c r="DR44">
        <v>1.054036996504397E-3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3.2991000000000001</v>
      </c>
      <c r="EB44">
        <v>2.6250900000000001</v>
      </c>
      <c r="EC44">
        <v>4.9529700000000003E-2</v>
      </c>
      <c r="ED44">
        <v>5.09813E-2</v>
      </c>
      <c r="EE44">
        <v>0.137627</v>
      </c>
      <c r="EF44">
        <v>0.133795</v>
      </c>
      <c r="EG44">
        <v>28886.1</v>
      </c>
      <c r="EH44">
        <v>29354.7</v>
      </c>
      <c r="EI44">
        <v>28264.7</v>
      </c>
      <c r="EJ44">
        <v>29755.5</v>
      </c>
      <c r="EK44">
        <v>33539.1</v>
      </c>
      <c r="EL44">
        <v>35756.6</v>
      </c>
      <c r="EM44">
        <v>39891.699999999997</v>
      </c>
      <c r="EN44">
        <v>42498.6</v>
      </c>
      <c r="EO44">
        <v>2.2620499999999999</v>
      </c>
      <c r="EP44">
        <v>2.2372299999999998</v>
      </c>
      <c r="EQ44">
        <v>0.13236700000000001</v>
      </c>
      <c r="ER44">
        <v>0</v>
      </c>
      <c r="ES44">
        <v>30.0077</v>
      </c>
      <c r="ET44">
        <v>999.9</v>
      </c>
      <c r="EU44">
        <v>73.3</v>
      </c>
      <c r="EV44">
        <v>32.700000000000003</v>
      </c>
      <c r="EW44">
        <v>36.004199999999997</v>
      </c>
      <c r="EX44">
        <v>57.761800000000001</v>
      </c>
      <c r="EY44">
        <v>-2.89263</v>
      </c>
      <c r="EZ44">
        <v>2</v>
      </c>
      <c r="FA44">
        <v>0.24868899999999999</v>
      </c>
      <c r="FB44">
        <v>-0.59652799999999995</v>
      </c>
      <c r="FC44">
        <v>20.270600000000002</v>
      </c>
      <c r="FD44">
        <v>5.2186399999999997</v>
      </c>
      <c r="FE44">
        <v>12.004</v>
      </c>
      <c r="FF44">
        <v>4.98705</v>
      </c>
      <c r="FG44">
        <v>3.2842199999999999</v>
      </c>
      <c r="FH44">
        <v>9999</v>
      </c>
      <c r="FI44">
        <v>9999</v>
      </c>
      <c r="FJ44">
        <v>9999</v>
      </c>
      <c r="FK44">
        <v>999.9</v>
      </c>
      <c r="FL44">
        <v>1.8658300000000001</v>
      </c>
      <c r="FM44">
        <v>1.8621799999999999</v>
      </c>
      <c r="FN44">
        <v>1.8641700000000001</v>
      </c>
      <c r="FO44">
        <v>1.8602000000000001</v>
      </c>
      <c r="FP44">
        <v>1.8609599999999999</v>
      </c>
      <c r="FQ44">
        <v>1.86015</v>
      </c>
      <c r="FR44">
        <v>1.8617999999999999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-3.871</v>
      </c>
      <c r="GH44">
        <v>0.15240000000000001</v>
      </c>
      <c r="GI44">
        <v>-3.43048097447471</v>
      </c>
      <c r="GJ44">
        <v>-2.7043828418459848E-3</v>
      </c>
      <c r="GK44">
        <v>1.1637646390227569E-6</v>
      </c>
      <c r="GL44">
        <v>-2.7935288173591201E-10</v>
      </c>
      <c r="GM44">
        <v>0.15243500000000409</v>
      </c>
      <c r="GN44">
        <v>0</v>
      </c>
      <c r="GO44">
        <v>0</v>
      </c>
      <c r="GP44">
        <v>0</v>
      </c>
      <c r="GQ44">
        <v>5</v>
      </c>
      <c r="GR44">
        <v>2087</v>
      </c>
      <c r="GS44">
        <v>4</v>
      </c>
      <c r="GT44">
        <v>31</v>
      </c>
      <c r="GU44">
        <v>11</v>
      </c>
      <c r="GV44">
        <v>11</v>
      </c>
      <c r="GW44">
        <v>0.71533199999999997</v>
      </c>
      <c r="GX44">
        <v>2.5793499999999998</v>
      </c>
      <c r="GY44">
        <v>2.04834</v>
      </c>
      <c r="GZ44">
        <v>2.6184099999999999</v>
      </c>
      <c r="HA44">
        <v>2.1972700000000001</v>
      </c>
      <c r="HB44">
        <v>2.3315399999999999</v>
      </c>
      <c r="HC44">
        <v>37.554000000000002</v>
      </c>
      <c r="HD44">
        <v>15.270300000000001</v>
      </c>
      <c r="HE44">
        <v>18</v>
      </c>
      <c r="HF44">
        <v>706.64</v>
      </c>
      <c r="HG44">
        <v>765.29899999999998</v>
      </c>
      <c r="HH44">
        <v>31</v>
      </c>
      <c r="HI44">
        <v>30.625499999999999</v>
      </c>
      <c r="HJ44">
        <v>30.000399999999999</v>
      </c>
      <c r="HK44">
        <v>30.500900000000001</v>
      </c>
      <c r="HL44">
        <v>30.486899999999999</v>
      </c>
      <c r="HM44">
        <v>14.3246</v>
      </c>
      <c r="HN44">
        <v>10.9565</v>
      </c>
      <c r="HO44">
        <v>100</v>
      </c>
      <c r="HP44">
        <v>31</v>
      </c>
      <c r="HQ44">
        <v>197.364</v>
      </c>
      <c r="HR44">
        <v>32.242800000000003</v>
      </c>
      <c r="HS44">
        <v>99.589399999999998</v>
      </c>
      <c r="HT44">
        <v>98.581599999999995</v>
      </c>
    </row>
    <row r="45" spans="1:228" x14ac:dyDescent="0.2">
      <c r="A45">
        <v>30</v>
      </c>
      <c r="B45">
        <v>1670955162.0999999</v>
      </c>
      <c r="C45">
        <v>116</v>
      </c>
      <c r="D45" t="s">
        <v>418</v>
      </c>
      <c r="E45" t="s">
        <v>419</v>
      </c>
      <c r="F45">
        <v>4</v>
      </c>
      <c r="G45">
        <v>1670955160.0999999</v>
      </c>
      <c r="H45">
        <f t="shared" si="0"/>
        <v>2.1164853352895457E-3</v>
      </c>
      <c r="I45">
        <f t="shared" si="1"/>
        <v>2.1164853352895459</v>
      </c>
      <c r="J45">
        <f t="shared" si="2"/>
        <v>3.4917812368454548</v>
      </c>
      <c r="K45">
        <f t="shared" si="3"/>
        <v>174.78657142857139</v>
      </c>
      <c r="L45">
        <f t="shared" si="4"/>
        <v>131.32443593630327</v>
      </c>
      <c r="M45">
        <f t="shared" si="5"/>
        <v>13.294788951269386</v>
      </c>
      <c r="N45">
        <f t="shared" si="6"/>
        <v>17.694731084060582</v>
      </c>
      <c r="O45">
        <f t="shared" si="7"/>
        <v>0.14306890253998938</v>
      </c>
      <c r="P45">
        <f t="shared" si="8"/>
        <v>3.6740026527548473</v>
      </c>
      <c r="Q45">
        <f t="shared" si="9"/>
        <v>0.14004436188704913</v>
      </c>
      <c r="R45">
        <f t="shared" si="10"/>
        <v>8.7794143629999571E-2</v>
      </c>
      <c r="S45">
        <f t="shared" si="11"/>
        <v>226.11715852168871</v>
      </c>
      <c r="T45">
        <f t="shared" si="12"/>
        <v>32.732464757587508</v>
      </c>
      <c r="U45">
        <f t="shared" si="13"/>
        <v>32.163699999999999</v>
      </c>
      <c r="V45">
        <f t="shared" si="14"/>
        <v>4.8195056671235896</v>
      </c>
      <c r="W45">
        <f t="shared" si="15"/>
        <v>69.782047394028169</v>
      </c>
      <c r="X45">
        <f t="shared" si="16"/>
        <v>3.3512687348235919</v>
      </c>
      <c r="Y45">
        <f t="shared" si="17"/>
        <v>4.8024798067337704</v>
      </c>
      <c r="Z45">
        <f t="shared" si="18"/>
        <v>1.4682369322999977</v>
      </c>
      <c r="AA45">
        <f t="shared" si="19"/>
        <v>-93.337003286268967</v>
      </c>
      <c r="AB45">
        <f t="shared" si="20"/>
        <v>-12.3965296096865</v>
      </c>
      <c r="AC45">
        <f t="shared" si="21"/>
        <v>-0.76619069658528138</v>
      </c>
      <c r="AD45">
        <f t="shared" si="22"/>
        <v>119.61743492914795</v>
      </c>
      <c r="AE45">
        <f t="shared" si="23"/>
        <v>27.252036676136019</v>
      </c>
      <c r="AF45">
        <f t="shared" si="24"/>
        <v>2.1155464059978542</v>
      </c>
      <c r="AG45">
        <f t="shared" si="25"/>
        <v>3.4917812368454548</v>
      </c>
      <c r="AH45">
        <v>191.47017807565189</v>
      </c>
      <c r="AI45">
        <v>183.35385454545451</v>
      </c>
      <c r="AJ45">
        <v>1.7178141024769289</v>
      </c>
      <c r="AK45">
        <v>62.83573271486673</v>
      </c>
      <c r="AL45">
        <f t="shared" si="26"/>
        <v>2.1164853352895459</v>
      </c>
      <c r="AM45">
        <v>32.254890061961383</v>
      </c>
      <c r="AN45">
        <v>33.104982424242429</v>
      </c>
      <c r="AO45">
        <v>-9.9629914336781734E-6</v>
      </c>
      <c r="AP45">
        <v>97.350239608309039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47361.274138128756</v>
      </c>
      <c r="AV45">
        <f t="shared" si="30"/>
        <v>1200.001428571429</v>
      </c>
      <c r="AW45">
        <f t="shared" si="31"/>
        <v>1025.9270707366263</v>
      </c>
      <c r="AX45">
        <f t="shared" si="32"/>
        <v>0.8549382078302743</v>
      </c>
      <c r="AY45">
        <f t="shared" si="33"/>
        <v>0.18843074111242969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1670955160.0999999</v>
      </c>
      <c r="BF45">
        <v>174.78657142857139</v>
      </c>
      <c r="BG45">
        <v>186.26</v>
      </c>
      <c r="BH45">
        <v>33.103457142857152</v>
      </c>
      <c r="BI45">
        <v>32.253799999999998</v>
      </c>
      <c r="BJ45">
        <v>178.66457142857141</v>
      </c>
      <c r="BK45">
        <v>32.951000000000001</v>
      </c>
      <c r="BL45">
        <v>650.01385714285709</v>
      </c>
      <c r="BM45">
        <v>101.1361428571429</v>
      </c>
      <c r="BN45">
        <v>0.10007305714285709</v>
      </c>
      <c r="BO45">
        <v>32.101114285714289</v>
      </c>
      <c r="BP45">
        <v>32.163699999999999</v>
      </c>
      <c r="BQ45">
        <v>999.89999999999986</v>
      </c>
      <c r="BR45">
        <v>0</v>
      </c>
      <c r="BS45">
        <v>0</v>
      </c>
      <c r="BT45">
        <v>8979.91</v>
      </c>
      <c r="BU45">
        <v>0</v>
      </c>
      <c r="BV45">
        <v>219.99671428571429</v>
      </c>
      <c r="BW45">
        <v>-11.473785714285709</v>
      </c>
      <c r="BX45">
        <v>180.77042857142851</v>
      </c>
      <c r="BY45">
        <v>192.46814285714291</v>
      </c>
      <c r="BZ45">
        <v>0.84964257142857136</v>
      </c>
      <c r="CA45">
        <v>186.26</v>
      </c>
      <c r="CB45">
        <v>32.253799999999998</v>
      </c>
      <c r="CC45">
        <v>3.34795</v>
      </c>
      <c r="CD45">
        <v>3.2620171428571432</v>
      </c>
      <c r="CE45">
        <v>25.867757142857151</v>
      </c>
      <c r="CF45">
        <v>25.42952857142857</v>
      </c>
      <c r="CG45">
        <v>1200.001428571429</v>
      </c>
      <c r="CH45">
        <v>0.49997699999999989</v>
      </c>
      <c r="CI45">
        <v>0.500023</v>
      </c>
      <c r="CJ45">
        <v>0</v>
      </c>
      <c r="CK45">
        <v>514.93085714285712</v>
      </c>
      <c r="CL45">
        <v>4.9990899999999998</v>
      </c>
      <c r="CM45">
        <v>5640.1457142857153</v>
      </c>
      <c r="CN45">
        <v>9557.7928571428547</v>
      </c>
      <c r="CO45">
        <v>40.561999999999998</v>
      </c>
      <c r="CP45">
        <v>42.294285714285706</v>
      </c>
      <c r="CQ45">
        <v>41.357000000000014</v>
      </c>
      <c r="CR45">
        <v>41.436999999999998</v>
      </c>
      <c r="CS45">
        <v>42.044285714285706</v>
      </c>
      <c r="CT45">
        <v>597.47285714285715</v>
      </c>
      <c r="CU45">
        <v>597.52857142857124</v>
      </c>
      <c r="CV45">
        <v>0</v>
      </c>
      <c r="CW45">
        <v>1670955194.2</v>
      </c>
      <c r="CX45">
        <v>0</v>
      </c>
      <c r="CY45">
        <v>1670954496.5999999</v>
      </c>
      <c r="CZ45" t="s">
        <v>356</v>
      </c>
      <c r="DA45">
        <v>1670954495.5999999</v>
      </c>
      <c r="DB45">
        <v>1670954496.5999999</v>
      </c>
      <c r="DC45">
        <v>16</v>
      </c>
      <c r="DD45">
        <v>-7.6999999999999999E-2</v>
      </c>
      <c r="DE45">
        <v>-1.0999999999999999E-2</v>
      </c>
      <c r="DF45">
        <v>-4.38</v>
      </c>
      <c r="DG45">
        <v>0.152</v>
      </c>
      <c r="DH45">
        <v>415</v>
      </c>
      <c r="DI45">
        <v>32</v>
      </c>
      <c r="DJ45">
        <v>0.4</v>
      </c>
      <c r="DK45">
        <v>0.41</v>
      </c>
      <c r="DL45">
        <v>-11.20331707317073</v>
      </c>
      <c r="DM45">
        <v>-1.7537121951219621</v>
      </c>
      <c r="DN45">
        <v>0.17480217655400929</v>
      </c>
      <c r="DO45">
        <v>0</v>
      </c>
      <c r="DP45">
        <v>0.84561587804878047</v>
      </c>
      <c r="DQ45">
        <v>8.7319860627185688E-3</v>
      </c>
      <c r="DR45">
        <v>1.699545207388489E-3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3.2991100000000002</v>
      </c>
      <c r="EB45">
        <v>2.6252200000000001</v>
      </c>
      <c r="EC45">
        <v>5.1217899999999997E-2</v>
      </c>
      <c r="ED45">
        <v>5.2653100000000001E-2</v>
      </c>
      <c r="EE45">
        <v>0.13763400000000001</v>
      </c>
      <c r="EF45">
        <v>0.13379199999999999</v>
      </c>
      <c r="EG45">
        <v>28835.1</v>
      </c>
      <c r="EH45">
        <v>29302.9</v>
      </c>
      <c r="EI45">
        <v>28264.9</v>
      </c>
      <c r="EJ45">
        <v>29755.5</v>
      </c>
      <c r="EK45">
        <v>33539.1</v>
      </c>
      <c r="EL45">
        <v>35756.6</v>
      </c>
      <c r="EM45">
        <v>39891.9</v>
      </c>
      <c r="EN45">
        <v>42498.3</v>
      </c>
      <c r="EO45">
        <v>2.26207</v>
      </c>
      <c r="EP45">
        <v>2.23705</v>
      </c>
      <c r="EQ45">
        <v>0.132635</v>
      </c>
      <c r="ER45">
        <v>0</v>
      </c>
      <c r="ES45">
        <v>30.009</v>
      </c>
      <c r="ET45">
        <v>999.9</v>
      </c>
      <c r="EU45">
        <v>73.3</v>
      </c>
      <c r="EV45">
        <v>32.6</v>
      </c>
      <c r="EW45">
        <v>35.8001</v>
      </c>
      <c r="EX45">
        <v>57.461799999999997</v>
      </c>
      <c r="EY45">
        <v>-2.8806099999999999</v>
      </c>
      <c r="EZ45">
        <v>2</v>
      </c>
      <c r="FA45">
        <v>0.24886900000000001</v>
      </c>
      <c r="FB45">
        <v>-0.59550700000000001</v>
      </c>
      <c r="FC45">
        <v>20.270800000000001</v>
      </c>
      <c r="FD45">
        <v>5.2190899999999996</v>
      </c>
      <c r="FE45">
        <v>12.004</v>
      </c>
      <c r="FF45">
        <v>4.98705</v>
      </c>
      <c r="FG45">
        <v>3.2842199999999999</v>
      </c>
      <c r="FH45">
        <v>9999</v>
      </c>
      <c r="FI45">
        <v>9999</v>
      </c>
      <c r="FJ45">
        <v>9999</v>
      </c>
      <c r="FK45">
        <v>999.9</v>
      </c>
      <c r="FL45">
        <v>1.8658300000000001</v>
      </c>
      <c r="FM45">
        <v>1.8621799999999999</v>
      </c>
      <c r="FN45">
        <v>1.8641700000000001</v>
      </c>
      <c r="FO45">
        <v>1.8602000000000001</v>
      </c>
      <c r="FP45">
        <v>1.8609599999999999</v>
      </c>
      <c r="FQ45">
        <v>1.8601300000000001</v>
      </c>
      <c r="FR45">
        <v>1.8617999999999999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-3.8860000000000001</v>
      </c>
      <c r="GH45">
        <v>0.15240000000000001</v>
      </c>
      <c r="GI45">
        <v>-3.43048097447471</v>
      </c>
      <c r="GJ45">
        <v>-2.7043828418459848E-3</v>
      </c>
      <c r="GK45">
        <v>1.1637646390227569E-6</v>
      </c>
      <c r="GL45">
        <v>-2.7935288173591201E-10</v>
      </c>
      <c r="GM45">
        <v>0.15243500000000409</v>
      </c>
      <c r="GN45">
        <v>0</v>
      </c>
      <c r="GO45">
        <v>0</v>
      </c>
      <c r="GP45">
        <v>0</v>
      </c>
      <c r="GQ45">
        <v>5</v>
      </c>
      <c r="GR45">
        <v>2087</v>
      </c>
      <c r="GS45">
        <v>4</v>
      </c>
      <c r="GT45">
        <v>31</v>
      </c>
      <c r="GU45">
        <v>11.1</v>
      </c>
      <c r="GV45">
        <v>11.1</v>
      </c>
      <c r="GW45">
        <v>0.73486300000000004</v>
      </c>
      <c r="GX45">
        <v>2.5781200000000002</v>
      </c>
      <c r="GY45">
        <v>2.04834</v>
      </c>
      <c r="GZ45">
        <v>2.6184099999999999</v>
      </c>
      <c r="HA45">
        <v>2.1972700000000001</v>
      </c>
      <c r="HB45">
        <v>2.33765</v>
      </c>
      <c r="HC45">
        <v>37.554000000000002</v>
      </c>
      <c r="HD45">
        <v>15.252800000000001</v>
      </c>
      <c r="HE45">
        <v>18</v>
      </c>
      <c r="HF45">
        <v>706.68399999999997</v>
      </c>
      <c r="HG45">
        <v>765.15499999999997</v>
      </c>
      <c r="HH45">
        <v>31.0002</v>
      </c>
      <c r="HI45">
        <v>30.627500000000001</v>
      </c>
      <c r="HJ45">
        <v>30.000399999999999</v>
      </c>
      <c r="HK45">
        <v>30.5029</v>
      </c>
      <c r="HL45">
        <v>30.488800000000001</v>
      </c>
      <c r="HM45">
        <v>14.721</v>
      </c>
      <c r="HN45">
        <v>10.9565</v>
      </c>
      <c r="HO45">
        <v>100</v>
      </c>
      <c r="HP45">
        <v>31</v>
      </c>
      <c r="HQ45">
        <v>204.04300000000001</v>
      </c>
      <c r="HR45">
        <v>32.240099999999998</v>
      </c>
      <c r="HS45">
        <v>99.59</v>
      </c>
      <c r="HT45">
        <v>98.581100000000006</v>
      </c>
    </row>
    <row r="46" spans="1:228" x14ac:dyDescent="0.2">
      <c r="A46">
        <v>31</v>
      </c>
      <c r="B46">
        <v>1670955166.0999999</v>
      </c>
      <c r="C46">
        <v>120</v>
      </c>
      <c r="D46" t="s">
        <v>420</v>
      </c>
      <c r="E46" t="s">
        <v>421</v>
      </c>
      <c r="F46">
        <v>4</v>
      </c>
      <c r="G46">
        <v>1670955163.7874999</v>
      </c>
      <c r="H46">
        <f t="shared" si="0"/>
        <v>2.1107870468907233E-3</v>
      </c>
      <c r="I46">
        <f t="shared" si="1"/>
        <v>2.1107870468907235</v>
      </c>
      <c r="J46">
        <f t="shared" si="2"/>
        <v>4.0657045564930865</v>
      </c>
      <c r="K46">
        <f t="shared" si="3"/>
        <v>180.89625000000001</v>
      </c>
      <c r="L46">
        <f t="shared" si="4"/>
        <v>130.7078215169536</v>
      </c>
      <c r="M46">
        <f t="shared" si="5"/>
        <v>13.232294021118578</v>
      </c>
      <c r="N46">
        <f t="shared" si="6"/>
        <v>18.31315325691736</v>
      </c>
      <c r="O46">
        <f t="shared" si="7"/>
        <v>0.14267727345001902</v>
      </c>
      <c r="P46">
        <f t="shared" si="8"/>
        <v>3.6815371221095621</v>
      </c>
      <c r="Q46">
        <f t="shared" si="9"/>
        <v>0.1396750978205642</v>
      </c>
      <c r="R46">
        <f t="shared" si="10"/>
        <v>8.7561408242455008E-2</v>
      </c>
      <c r="S46">
        <f t="shared" si="11"/>
        <v>226.11503773582064</v>
      </c>
      <c r="T46">
        <f t="shared" si="12"/>
        <v>32.734515172390445</v>
      </c>
      <c r="U46">
        <f t="shared" si="13"/>
        <v>32.163537499999997</v>
      </c>
      <c r="V46">
        <f t="shared" si="14"/>
        <v>4.8194613925685195</v>
      </c>
      <c r="W46">
        <f t="shared" si="15"/>
        <v>69.774769177827906</v>
      </c>
      <c r="X46">
        <f t="shared" si="16"/>
        <v>3.3513145121466157</v>
      </c>
      <c r="Y46">
        <f t="shared" si="17"/>
        <v>4.8030463613651788</v>
      </c>
      <c r="Z46">
        <f t="shared" si="18"/>
        <v>1.4681468804219038</v>
      </c>
      <c r="AA46">
        <f t="shared" si="19"/>
        <v>-93.085708767880902</v>
      </c>
      <c r="AB46">
        <f t="shared" si="20"/>
        <v>-11.975728432027312</v>
      </c>
      <c r="AC46">
        <f t="shared" si="21"/>
        <v>-0.73867445188888003</v>
      </c>
      <c r="AD46">
        <f t="shared" si="22"/>
        <v>120.31492608402355</v>
      </c>
      <c r="AE46">
        <f t="shared" si="23"/>
        <v>27.4637587545946</v>
      </c>
      <c r="AF46">
        <f t="shared" si="24"/>
        <v>2.1133823628074766</v>
      </c>
      <c r="AG46">
        <f t="shared" si="25"/>
        <v>4.0657045564930865</v>
      </c>
      <c r="AH46">
        <v>198.41633246666399</v>
      </c>
      <c r="AI46">
        <v>190.1526363636363</v>
      </c>
      <c r="AJ46">
        <v>1.692107653912692</v>
      </c>
      <c r="AK46">
        <v>62.83573271486673</v>
      </c>
      <c r="AL46">
        <f t="shared" si="26"/>
        <v>2.1107870468907235</v>
      </c>
      <c r="AM46">
        <v>32.254867643999567</v>
      </c>
      <c r="AN46">
        <v>33.102625454545468</v>
      </c>
      <c r="AO46">
        <v>1.862930165134787E-7</v>
      </c>
      <c r="AP46">
        <v>97.350239608309039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47496.03802092775</v>
      </c>
      <c r="AV46">
        <f t="shared" si="30"/>
        <v>1199.99125</v>
      </c>
      <c r="AW46">
        <f t="shared" si="31"/>
        <v>1025.9182635936895</v>
      </c>
      <c r="AX46">
        <f t="shared" si="32"/>
        <v>0.85493812025186799</v>
      </c>
      <c r="AY46">
        <f t="shared" si="33"/>
        <v>0.18843057208610531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1670955163.7874999</v>
      </c>
      <c r="BF46">
        <v>180.89625000000001</v>
      </c>
      <c r="BG46">
        <v>192.46299999999999</v>
      </c>
      <c r="BH46">
        <v>33.104087499999999</v>
      </c>
      <c r="BI46">
        <v>32.255287500000001</v>
      </c>
      <c r="BJ46">
        <v>184.7885</v>
      </c>
      <c r="BK46">
        <v>32.951625</v>
      </c>
      <c r="BL46">
        <v>650.00424999999996</v>
      </c>
      <c r="BM46">
        <v>101.135875</v>
      </c>
      <c r="BN46">
        <v>9.979603749999999E-2</v>
      </c>
      <c r="BO46">
        <v>32.103200000000001</v>
      </c>
      <c r="BP46">
        <v>32.163537499999997</v>
      </c>
      <c r="BQ46">
        <v>999.9</v>
      </c>
      <c r="BR46">
        <v>0</v>
      </c>
      <c r="BS46">
        <v>0</v>
      </c>
      <c r="BT46">
        <v>9005.9375</v>
      </c>
      <c r="BU46">
        <v>0</v>
      </c>
      <c r="BV46">
        <v>219.97550000000001</v>
      </c>
      <c r="BW46">
        <v>-11.5668875</v>
      </c>
      <c r="BX46">
        <v>187.08949999999999</v>
      </c>
      <c r="BY46">
        <v>198.87787499999999</v>
      </c>
      <c r="BZ46">
        <v>0.84878300000000007</v>
      </c>
      <c r="CA46">
        <v>192.46299999999999</v>
      </c>
      <c r="CB46">
        <v>32.255287500000001</v>
      </c>
      <c r="CC46">
        <v>3.3480124999999998</v>
      </c>
      <c r="CD46">
        <v>3.2621712500000002</v>
      </c>
      <c r="CE46">
        <v>25.868099999999998</v>
      </c>
      <c r="CF46">
        <v>25.430299999999999</v>
      </c>
      <c r="CG46">
        <v>1199.99125</v>
      </c>
      <c r="CH46">
        <v>0.49998199999999998</v>
      </c>
      <c r="CI46">
        <v>0.50001800000000007</v>
      </c>
      <c r="CJ46">
        <v>0</v>
      </c>
      <c r="CK46">
        <v>514.68037500000003</v>
      </c>
      <c r="CL46">
        <v>4.9990899999999998</v>
      </c>
      <c r="CM46">
        <v>5638.3962499999998</v>
      </c>
      <c r="CN46">
        <v>9557.713749999999</v>
      </c>
      <c r="CO46">
        <v>40.561999999999998</v>
      </c>
      <c r="CP46">
        <v>42.311999999999998</v>
      </c>
      <c r="CQ46">
        <v>41.343499999999999</v>
      </c>
      <c r="CR46">
        <v>41.436999999999998</v>
      </c>
      <c r="CS46">
        <v>42.015500000000003</v>
      </c>
      <c r="CT46">
        <v>597.47125000000005</v>
      </c>
      <c r="CU46">
        <v>597.52</v>
      </c>
      <c r="CV46">
        <v>0</v>
      </c>
      <c r="CW46">
        <v>1670955198.4000001</v>
      </c>
      <c r="CX46">
        <v>0</v>
      </c>
      <c r="CY46">
        <v>1670954496.5999999</v>
      </c>
      <c r="CZ46" t="s">
        <v>356</v>
      </c>
      <c r="DA46">
        <v>1670954495.5999999</v>
      </c>
      <c r="DB46">
        <v>1670954496.5999999</v>
      </c>
      <c r="DC46">
        <v>16</v>
      </c>
      <c r="DD46">
        <v>-7.6999999999999999E-2</v>
      </c>
      <c r="DE46">
        <v>-1.0999999999999999E-2</v>
      </c>
      <c r="DF46">
        <v>-4.38</v>
      </c>
      <c r="DG46">
        <v>0.152</v>
      </c>
      <c r="DH46">
        <v>415</v>
      </c>
      <c r="DI46">
        <v>32</v>
      </c>
      <c r="DJ46">
        <v>0.4</v>
      </c>
      <c r="DK46">
        <v>0.41</v>
      </c>
      <c r="DL46">
        <v>-11.311934146341461</v>
      </c>
      <c r="DM46">
        <v>-1.716514285714301</v>
      </c>
      <c r="DN46">
        <v>0.17143176643010019</v>
      </c>
      <c r="DO46">
        <v>0</v>
      </c>
      <c r="DP46">
        <v>0.84646197560975622</v>
      </c>
      <c r="DQ46">
        <v>1.859439721254218E-2</v>
      </c>
      <c r="DR46">
        <v>2.3776717910061959E-3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3.2990499999999998</v>
      </c>
      <c r="EB46">
        <v>2.6251699999999998</v>
      </c>
      <c r="EC46">
        <v>5.2875699999999998E-2</v>
      </c>
      <c r="ED46">
        <v>5.4308500000000003E-2</v>
      </c>
      <c r="EE46">
        <v>0.13763</v>
      </c>
      <c r="EF46">
        <v>0.133797</v>
      </c>
      <c r="EG46">
        <v>28784.3</v>
      </c>
      <c r="EH46">
        <v>29251.3</v>
      </c>
      <c r="EI46">
        <v>28264.5</v>
      </c>
      <c r="EJ46">
        <v>29755.1</v>
      </c>
      <c r="EK46">
        <v>33539.1</v>
      </c>
      <c r="EL46">
        <v>35756</v>
      </c>
      <c r="EM46">
        <v>39891.599999999999</v>
      </c>
      <c r="EN46">
        <v>42497.7</v>
      </c>
      <c r="EO46">
        <v>2.2620499999999999</v>
      </c>
      <c r="EP46">
        <v>2.23725</v>
      </c>
      <c r="EQ46">
        <v>0.132553</v>
      </c>
      <c r="ER46">
        <v>0</v>
      </c>
      <c r="ES46">
        <v>30.011500000000002</v>
      </c>
      <c r="ET46">
        <v>999.9</v>
      </c>
      <c r="EU46">
        <v>73.3</v>
      </c>
      <c r="EV46">
        <v>32.700000000000003</v>
      </c>
      <c r="EW46">
        <v>36.005699999999997</v>
      </c>
      <c r="EX46">
        <v>57.791800000000002</v>
      </c>
      <c r="EY46">
        <v>-2.8806099999999999</v>
      </c>
      <c r="EZ46">
        <v>2</v>
      </c>
      <c r="FA46">
        <v>0.24898400000000001</v>
      </c>
      <c r="FB46">
        <v>-0.59471399999999996</v>
      </c>
      <c r="FC46">
        <v>20.270800000000001</v>
      </c>
      <c r="FD46">
        <v>5.2184900000000001</v>
      </c>
      <c r="FE46">
        <v>12.004</v>
      </c>
      <c r="FF46">
        <v>4.9871499999999997</v>
      </c>
      <c r="FG46">
        <v>3.2841300000000002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1.8641700000000001</v>
      </c>
      <c r="FO46">
        <v>1.8602099999999999</v>
      </c>
      <c r="FP46">
        <v>1.8609599999999999</v>
      </c>
      <c r="FQ46">
        <v>1.8601099999999999</v>
      </c>
      <c r="FR46">
        <v>1.86181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-3.9009999999999998</v>
      </c>
      <c r="GH46">
        <v>0.15240000000000001</v>
      </c>
      <c r="GI46">
        <v>-3.43048097447471</v>
      </c>
      <c r="GJ46">
        <v>-2.7043828418459848E-3</v>
      </c>
      <c r="GK46">
        <v>1.1637646390227569E-6</v>
      </c>
      <c r="GL46">
        <v>-2.7935288173591201E-10</v>
      </c>
      <c r="GM46">
        <v>0.15243500000000409</v>
      </c>
      <c r="GN46">
        <v>0</v>
      </c>
      <c r="GO46">
        <v>0</v>
      </c>
      <c r="GP46">
        <v>0</v>
      </c>
      <c r="GQ46">
        <v>5</v>
      </c>
      <c r="GR46">
        <v>2087</v>
      </c>
      <c r="GS46">
        <v>4</v>
      </c>
      <c r="GT46">
        <v>31</v>
      </c>
      <c r="GU46">
        <v>11.2</v>
      </c>
      <c r="GV46">
        <v>11.2</v>
      </c>
      <c r="GW46">
        <v>0.75439500000000004</v>
      </c>
      <c r="GX46">
        <v>2.5842299999999998</v>
      </c>
      <c r="GY46">
        <v>2.04834</v>
      </c>
      <c r="GZ46">
        <v>2.6171899999999999</v>
      </c>
      <c r="HA46">
        <v>2.1972700000000001</v>
      </c>
      <c r="HB46">
        <v>2.34619</v>
      </c>
      <c r="HC46">
        <v>37.554000000000002</v>
      </c>
      <c r="HD46">
        <v>15.244</v>
      </c>
      <c r="HE46">
        <v>18</v>
      </c>
      <c r="HF46">
        <v>706.69200000000001</v>
      </c>
      <c r="HG46">
        <v>765.38400000000001</v>
      </c>
      <c r="HH46">
        <v>31.0002</v>
      </c>
      <c r="HI46">
        <v>30.6294</v>
      </c>
      <c r="HJ46">
        <v>30.0001</v>
      </c>
      <c r="HK46">
        <v>30.505299999999998</v>
      </c>
      <c r="HL46">
        <v>30.491399999999999</v>
      </c>
      <c r="HM46">
        <v>15.1172</v>
      </c>
      <c r="HN46">
        <v>10.9565</v>
      </c>
      <c r="HO46">
        <v>100</v>
      </c>
      <c r="HP46">
        <v>31</v>
      </c>
      <c r="HQ46">
        <v>210.72200000000001</v>
      </c>
      <c r="HR46">
        <v>32.240699999999997</v>
      </c>
      <c r="HS46">
        <v>99.588999999999999</v>
      </c>
      <c r="HT46">
        <v>98.579700000000003</v>
      </c>
    </row>
    <row r="47" spans="1:228" x14ac:dyDescent="0.2">
      <c r="A47">
        <v>32</v>
      </c>
      <c r="B47">
        <v>1670955170.0999999</v>
      </c>
      <c r="C47">
        <v>124</v>
      </c>
      <c r="D47" t="s">
        <v>422</v>
      </c>
      <c r="E47" t="s">
        <v>423</v>
      </c>
      <c r="F47">
        <v>4</v>
      </c>
      <c r="G47">
        <v>1670955168.0999999</v>
      </c>
      <c r="H47">
        <f t="shared" si="0"/>
        <v>2.1158467369708179E-3</v>
      </c>
      <c r="I47">
        <f t="shared" si="1"/>
        <v>2.115846736970818</v>
      </c>
      <c r="J47">
        <f t="shared" si="2"/>
        <v>4.108120784733833</v>
      </c>
      <c r="K47">
        <f t="shared" si="3"/>
        <v>187.97742857142859</v>
      </c>
      <c r="L47">
        <f t="shared" si="4"/>
        <v>137.22768060440248</v>
      </c>
      <c r="M47">
        <f t="shared" si="5"/>
        <v>13.892521338079751</v>
      </c>
      <c r="N47">
        <f t="shared" si="6"/>
        <v>19.030274548137729</v>
      </c>
      <c r="O47">
        <f t="shared" si="7"/>
        <v>0.14295843623048088</v>
      </c>
      <c r="P47">
        <f t="shared" si="8"/>
        <v>3.6744612690747189</v>
      </c>
      <c r="Q47">
        <f t="shared" si="9"/>
        <v>0.13993887961482146</v>
      </c>
      <c r="R47">
        <f t="shared" si="10"/>
        <v>8.7727782848784214E-2</v>
      </c>
      <c r="S47">
        <f t="shared" si="11"/>
        <v>226.11800795029183</v>
      </c>
      <c r="T47">
        <f t="shared" si="12"/>
        <v>32.734099333295362</v>
      </c>
      <c r="U47">
        <f t="shared" si="13"/>
        <v>32.166528571428572</v>
      </c>
      <c r="V47">
        <f t="shared" si="14"/>
        <v>4.8202763930222075</v>
      </c>
      <c r="W47">
        <f t="shared" si="15"/>
        <v>69.777965103677204</v>
      </c>
      <c r="X47">
        <f t="shared" si="16"/>
        <v>3.3513705314735551</v>
      </c>
      <c r="Y47">
        <f t="shared" si="17"/>
        <v>4.80290665755878</v>
      </c>
      <c r="Z47">
        <f t="shared" si="18"/>
        <v>1.4689058615486523</v>
      </c>
      <c r="AA47">
        <f t="shared" si="19"/>
        <v>-93.308841100413076</v>
      </c>
      <c r="AB47">
        <f t="shared" si="20"/>
        <v>-12.647113964122017</v>
      </c>
      <c r="AC47">
        <f t="shared" si="21"/>
        <v>-0.78159787452483076</v>
      </c>
      <c r="AD47">
        <f t="shared" si="22"/>
        <v>119.3804550112319</v>
      </c>
      <c r="AE47">
        <f t="shared" si="23"/>
        <v>27.762951378111989</v>
      </c>
      <c r="AF47">
        <f t="shared" si="24"/>
        <v>2.1115776744111305</v>
      </c>
      <c r="AG47">
        <f t="shared" si="25"/>
        <v>4.108120784733833</v>
      </c>
      <c r="AH47">
        <v>205.3366647136628</v>
      </c>
      <c r="AI47">
        <v>196.9841515151515</v>
      </c>
      <c r="AJ47">
        <v>1.710462942416509</v>
      </c>
      <c r="AK47">
        <v>62.83573271486673</v>
      </c>
      <c r="AL47">
        <f t="shared" si="26"/>
        <v>2.115846736970818</v>
      </c>
      <c r="AM47">
        <v>32.255696752998453</v>
      </c>
      <c r="AN47">
        <v>33.105429090909112</v>
      </c>
      <c r="AO47">
        <v>6.4132689824659549E-6</v>
      </c>
      <c r="AP47">
        <v>97.350239608309039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47369.256643147804</v>
      </c>
      <c r="AV47">
        <f t="shared" si="30"/>
        <v>1200.005714285714</v>
      </c>
      <c r="AW47">
        <f t="shared" si="31"/>
        <v>1025.9307564509284</v>
      </c>
      <c r="AX47">
        <f t="shared" si="32"/>
        <v>0.85493822590803137</v>
      </c>
      <c r="AY47">
        <f t="shared" si="33"/>
        <v>0.18843077600250036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1670955168.0999999</v>
      </c>
      <c r="BF47">
        <v>187.97742857142859</v>
      </c>
      <c r="BG47">
        <v>199.6742857142857</v>
      </c>
      <c r="BH47">
        <v>33.104199999999999</v>
      </c>
      <c r="BI47">
        <v>32.256142857142862</v>
      </c>
      <c r="BJ47">
        <v>191.88585714285711</v>
      </c>
      <c r="BK47">
        <v>32.951785714285712</v>
      </c>
      <c r="BL47">
        <v>650.01800000000003</v>
      </c>
      <c r="BM47">
        <v>101.1368571428571</v>
      </c>
      <c r="BN47">
        <v>0.10016207142857141</v>
      </c>
      <c r="BO47">
        <v>32.102685714285712</v>
      </c>
      <c r="BP47">
        <v>32.166528571428572</v>
      </c>
      <c r="BQ47">
        <v>999.89999999999986</v>
      </c>
      <c r="BR47">
        <v>0</v>
      </c>
      <c r="BS47">
        <v>0</v>
      </c>
      <c r="BT47">
        <v>8981.4285714285706</v>
      </c>
      <c r="BU47">
        <v>0</v>
      </c>
      <c r="BV47">
        <v>219.90414285714289</v>
      </c>
      <c r="BW47">
        <v>-11.6968</v>
      </c>
      <c r="BX47">
        <v>194.4131428571429</v>
      </c>
      <c r="BY47">
        <v>206.32942857142851</v>
      </c>
      <c r="BZ47">
        <v>0.84805742857142863</v>
      </c>
      <c r="CA47">
        <v>199.6742857142857</v>
      </c>
      <c r="CB47">
        <v>32.256142857142862</v>
      </c>
      <c r="CC47">
        <v>3.3480571428571428</v>
      </c>
      <c r="CD47">
        <v>3.2622871428571432</v>
      </c>
      <c r="CE47">
        <v>25.86831428571428</v>
      </c>
      <c r="CF47">
        <v>25.430900000000001</v>
      </c>
      <c r="CG47">
        <v>1200.005714285714</v>
      </c>
      <c r="CH47">
        <v>0.49997699999999989</v>
      </c>
      <c r="CI47">
        <v>0.500023</v>
      </c>
      <c r="CJ47">
        <v>0</v>
      </c>
      <c r="CK47">
        <v>514.40685714285712</v>
      </c>
      <c r="CL47">
        <v>4.9990899999999998</v>
      </c>
      <c r="CM47">
        <v>5637.0771428571434</v>
      </c>
      <c r="CN47">
        <v>9557.812857142857</v>
      </c>
      <c r="CO47">
        <v>40.561999999999998</v>
      </c>
      <c r="CP47">
        <v>42.311999999999998</v>
      </c>
      <c r="CQ47">
        <v>41.375</v>
      </c>
      <c r="CR47">
        <v>41.436999999999998</v>
      </c>
      <c r="CS47">
        <v>42.035428571428568</v>
      </c>
      <c r="CT47">
        <v>597.47428571428577</v>
      </c>
      <c r="CU47">
        <v>597.53142857142848</v>
      </c>
      <c r="CV47">
        <v>0</v>
      </c>
      <c r="CW47">
        <v>1670955202</v>
      </c>
      <c r="CX47">
        <v>0</v>
      </c>
      <c r="CY47">
        <v>1670954496.5999999</v>
      </c>
      <c r="CZ47" t="s">
        <v>356</v>
      </c>
      <c r="DA47">
        <v>1670954495.5999999</v>
      </c>
      <c r="DB47">
        <v>1670954496.5999999</v>
      </c>
      <c r="DC47">
        <v>16</v>
      </c>
      <c r="DD47">
        <v>-7.6999999999999999E-2</v>
      </c>
      <c r="DE47">
        <v>-1.0999999999999999E-2</v>
      </c>
      <c r="DF47">
        <v>-4.38</v>
      </c>
      <c r="DG47">
        <v>0.152</v>
      </c>
      <c r="DH47">
        <v>415</v>
      </c>
      <c r="DI47">
        <v>32</v>
      </c>
      <c r="DJ47">
        <v>0.4</v>
      </c>
      <c r="DK47">
        <v>0.41</v>
      </c>
      <c r="DL47">
        <v>-11.428258536585369</v>
      </c>
      <c r="DM47">
        <v>-1.7634041811846499</v>
      </c>
      <c r="DN47">
        <v>0.1756589197440975</v>
      </c>
      <c r="DO47">
        <v>0</v>
      </c>
      <c r="DP47">
        <v>0.84692421951219521</v>
      </c>
      <c r="DQ47">
        <v>1.710018815331148E-2</v>
      </c>
      <c r="DR47">
        <v>2.3193841330604302E-3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3.2990499999999998</v>
      </c>
      <c r="EB47">
        <v>2.62527</v>
      </c>
      <c r="EC47">
        <v>5.4524299999999998E-2</v>
      </c>
      <c r="ED47">
        <v>5.59459E-2</v>
      </c>
      <c r="EE47">
        <v>0.13763500000000001</v>
      </c>
      <c r="EF47">
        <v>0.133802</v>
      </c>
      <c r="EG47">
        <v>28733.8</v>
      </c>
      <c r="EH47">
        <v>29200.7</v>
      </c>
      <c r="EI47">
        <v>28264.2</v>
      </c>
      <c r="EJ47">
        <v>29755.1</v>
      </c>
      <c r="EK47">
        <v>33538.6</v>
      </c>
      <c r="EL47">
        <v>35755.800000000003</v>
      </c>
      <c r="EM47">
        <v>39891.199999999997</v>
      </c>
      <c r="EN47">
        <v>42497.599999999999</v>
      </c>
      <c r="EO47">
        <v>2.26187</v>
      </c>
      <c r="EP47">
        <v>2.2370999999999999</v>
      </c>
      <c r="EQ47">
        <v>0.13251599999999999</v>
      </c>
      <c r="ER47">
        <v>0</v>
      </c>
      <c r="ES47">
        <v>30.011700000000001</v>
      </c>
      <c r="ET47">
        <v>999.9</v>
      </c>
      <c r="EU47">
        <v>73.3</v>
      </c>
      <c r="EV47">
        <v>32.700000000000003</v>
      </c>
      <c r="EW47">
        <v>36.001600000000003</v>
      </c>
      <c r="EX47">
        <v>57.701799999999999</v>
      </c>
      <c r="EY47">
        <v>-2.8565700000000001</v>
      </c>
      <c r="EZ47">
        <v>2</v>
      </c>
      <c r="FA47">
        <v>0.24912300000000001</v>
      </c>
      <c r="FB47">
        <v>-0.59427600000000003</v>
      </c>
      <c r="FC47">
        <v>20.270600000000002</v>
      </c>
      <c r="FD47">
        <v>5.2193899999999998</v>
      </c>
      <c r="FE47">
        <v>12.004</v>
      </c>
      <c r="FF47">
        <v>4.9873000000000003</v>
      </c>
      <c r="FG47">
        <v>3.2841999999999998</v>
      </c>
      <c r="FH47">
        <v>9999</v>
      </c>
      <c r="FI47">
        <v>9999</v>
      </c>
      <c r="FJ47">
        <v>9999</v>
      </c>
      <c r="FK47">
        <v>999.9</v>
      </c>
      <c r="FL47">
        <v>1.86582</v>
      </c>
      <c r="FM47">
        <v>1.8621799999999999</v>
      </c>
      <c r="FN47">
        <v>1.8641700000000001</v>
      </c>
      <c r="FO47">
        <v>1.8602000000000001</v>
      </c>
      <c r="FP47">
        <v>1.8609599999999999</v>
      </c>
      <c r="FQ47">
        <v>1.86008</v>
      </c>
      <c r="FR47">
        <v>1.8617699999999999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-3.9169999999999998</v>
      </c>
      <c r="GH47">
        <v>0.15240000000000001</v>
      </c>
      <c r="GI47">
        <v>-3.43048097447471</v>
      </c>
      <c r="GJ47">
        <v>-2.7043828418459848E-3</v>
      </c>
      <c r="GK47">
        <v>1.1637646390227569E-6</v>
      </c>
      <c r="GL47">
        <v>-2.7935288173591201E-10</v>
      </c>
      <c r="GM47">
        <v>0.15243500000000409</v>
      </c>
      <c r="GN47">
        <v>0</v>
      </c>
      <c r="GO47">
        <v>0</v>
      </c>
      <c r="GP47">
        <v>0</v>
      </c>
      <c r="GQ47">
        <v>5</v>
      </c>
      <c r="GR47">
        <v>2087</v>
      </c>
      <c r="GS47">
        <v>4</v>
      </c>
      <c r="GT47">
        <v>31</v>
      </c>
      <c r="GU47">
        <v>11.2</v>
      </c>
      <c r="GV47">
        <v>11.2</v>
      </c>
      <c r="GW47">
        <v>0.775146</v>
      </c>
      <c r="GX47">
        <v>2.5830099999999998</v>
      </c>
      <c r="GY47">
        <v>2.04834</v>
      </c>
      <c r="GZ47">
        <v>2.6171899999999999</v>
      </c>
      <c r="HA47">
        <v>2.1972700000000001</v>
      </c>
      <c r="HB47">
        <v>2.3303199999999999</v>
      </c>
      <c r="HC47">
        <v>37.554000000000002</v>
      </c>
      <c r="HD47">
        <v>15.235300000000001</v>
      </c>
      <c r="HE47">
        <v>18</v>
      </c>
      <c r="HF47">
        <v>706.56399999999996</v>
      </c>
      <c r="HG47">
        <v>765.25699999999995</v>
      </c>
      <c r="HH47">
        <v>31.0002</v>
      </c>
      <c r="HI47">
        <v>30.631799999999998</v>
      </c>
      <c r="HJ47">
        <v>30.000299999999999</v>
      </c>
      <c r="HK47">
        <v>30.506799999999998</v>
      </c>
      <c r="HL47">
        <v>30.492799999999999</v>
      </c>
      <c r="HM47">
        <v>15.5139</v>
      </c>
      <c r="HN47">
        <v>10.9565</v>
      </c>
      <c r="HO47">
        <v>100</v>
      </c>
      <c r="HP47">
        <v>31</v>
      </c>
      <c r="HQ47">
        <v>217.40199999999999</v>
      </c>
      <c r="HR47">
        <v>32.240900000000003</v>
      </c>
      <c r="HS47">
        <v>99.587900000000005</v>
      </c>
      <c r="HT47">
        <v>98.579499999999996</v>
      </c>
    </row>
    <row r="48" spans="1:228" x14ac:dyDescent="0.2">
      <c r="A48">
        <v>33</v>
      </c>
      <c r="B48">
        <v>1670955174.0999999</v>
      </c>
      <c r="C48">
        <v>128</v>
      </c>
      <c r="D48" t="s">
        <v>424</v>
      </c>
      <c r="E48" t="s">
        <v>425</v>
      </c>
      <c r="F48">
        <v>4</v>
      </c>
      <c r="G48">
        <v>1670955171.7874999</v>
      </c>
      <c r="H48">
        <f t="shared" si="0"/>
        <v>2.1125782192484262E-3</v>
      </c>
      <c r="I48">
        <f t="shared" si="1"/>
        <v>2.1125782192484261</v>
      </c>
      <c r="J48">
        <f t="shared" si="2"/>
        <v>4.6094579798183526</v>
      </c>
      <c r="K48">
        <f t="shared" si="3"/>
        <v>194.05987500000001</v>
      </c>
      <c r="L48">
        <f t="shared" si="4"/>
        <v>137.48845365412413</v>
      </c>
      <c r="M48">
        <f t="shared" si="5"/>
        <v>13.918795812267874</v>
      </c>
      <c r="N48">
        <f t="shared" si="6"/>
        <v>19.645866279609617</v>
      </c>
      <c r="O48">
        <f t="shared" si="7"/>
        <v>0.14285402363027613</v>
      </c>
      <c r="P48">
        <f t="shared" si="8"/>
        <v>3.6885342395051692</v>
      </c>
      <c r="Q48">
        <f t="shared" si="9"/>
        <v>0.13985006936710986</v>
      </c>
      <c r="R48">
        <f t="shared" si="10"/>
        <v>8.7670925543244752E-2</v>
      </c>
      <c r="S48">
        <f t="shared" si="11"/>
        <v>226.11561861054659</v>
      </c>
      <c r="T48">
        <f t="shared" si="12"/>
        <v>32.735277251087751</v>
      </c>
      <c r="U48">
        <f t="shared" si="13"/>
        <v>32.1619125</v>
      </c>
      <c r="V48">
        <f t="shared" si="14"/>
        <v>4.819018666490126</v>
      </c>
      <c r="W48">
        <f t="shared" si="15"/>
        <v>69.768776125266172</v>
      </c>
      <c r="X48">
        <f t="shared" si="16"/>
        <v>3.3514554910763792</v>
      </c>
      <c r="Y48">
        <f t="shared" si="17"/>
        <v>4.8036610031097817</v>
      </c>
      <c r="Z48">
        <f t="shared" si="18"/>
        <v>1.4675631754137468</v>
      </c>
      <c r="AA48">
        <f t="shared" si="19"/>
        <v>-93.164699468855602</v>
      </c>
      <c r="AB48">
        <f t="shared" si="20"/>
        <v>-11.225435759595067</v>
      </c>
      <c r="AC48">
        <f t="shared" si="21"/>
        <v>-0.69108437431610592</v>
      </c>
      <c r="AD48">
        <f t="shared" si="22"/>
        <v>121.03439900777978</v>
      </c>
      <c r="AE48">
        <f t="shared" si="23"/>
        <v>27.985199292575121</v>
      </c>
      <c r="AF48">
        <f t="shared" si="24"/>
        <v>2.1113553108423213</v>
      </c>
      <c r="AG48">
        <f t="shared" si="25"/>
        <v>4.6094579798183526</v>
      </c>
      <c r="AH48">
        <v>212.26092507802429</v>
      </c>
      <c r="AI48">
        <v>203.76718181818171</v>
      </c>
      <c r="AJ48">
        <v>1.6911721048976049</v>
      </c>
      <c r="AK48">
        <v>62.83573271486673</v>
      </c>
      <c r="AL48">
        <f t="shared" si="26"/>
        <v>2.1125782192484261</v>
      </c>
      <c r="AM48">
        <v>32.257375869600537</v>
      </c>
      <c r="AN48">
        <v>33.105852727272719</v>
      </c>
      <c r="AO48">
        <v>4.4170922701872126E-6</v>
      </c>
      <c r="AP48">
        <v>97.350239608309039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47621.182305793853</v>
      </c>
      <c r="AV48">
        <f t="shared" si="30"/>
        <v>1199.9962499999999</v>
      </c>
      <c r="AW48">
        <f t="shared" si="31"/>
        <v>1025.9223510935474</v>
      </c>
      <c r="AX48">
        <f t="shared" si="32"/>
        <v>0.85493796425909452</v>
      </c>
      <c r="AY48">
        <f t="shared" si="33"/>
        <v>0.18843027102005244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1670955171.7874999</v>
      </c>
      <c r="BF48">
        <v>194.05987500000001</v>
      </c>
      <c r="BG48">
        <v>205.85499999999999</v>
      </c>
      <c r="BH48">
        <v>33.105337499999997</v>
      </c>
      <c r="BI48">
        <v>32.257324999999987</v>
      </c>
      <c r="BJ48">
        <v>197.98237499999999</v>
      </c>
      <c r="BK48">
        <v>32.952925</v>
      </c>
      <c r="BL48">
        <v>649.98299999999995</v>
      </c>
      <c r="BM48">
        <v>101.13625</v>
      </c>
      <c r="BN48">
        <v>9.9857050000000003E-2</v>
      </c>
      <c r="BO48">
        <v>32.105462500000002</v>
      </c>
      <c r="BP48">
        <v>32.1619125</v>
      </c>
      <c r="BQ48">
        <v>999.9</v>
      </c>
      <c r="BR48">
        <v>0</v>
      </c>
      <c r="BS48">
        <v>0</v>
      </c>
      <c r="BT48">
        <v>9030.0787500000006</v>
      </c>
      <c r="BU48">
        <v>0</v>
      </c>
      <c r="BV48">
        <v>219.88650000000001</v>
      </c>
      <c r="BW48">
        <v>-11.79495</v>
      </c>
      <c r="BX48">
        <v>200.704125</v>
      </c>
      <c r="BY48">
        <v>212.716375</v>
      </c>
      <c r="BZ48">
        <v>0.84802712499999999</v>
      </c>
      <c r="CA48">
        <v>205.85499999999999</v>
      </c>
      <c r="CB48">
        <v>32.257324999999987</v>
      </c>
      <c r="CC48">
        <v>3.34814875</v>
      </c>
      <c r="CD48">
        <v>3.2623812499999998</v>
      </c>
      <c r="CE48">
        <v>25.868774999999999</v>
      </c>
      <c r="CF48">
        <v>25.4314</v>
      </c>
      <c r="CG48">
        <v>1199.9962499999999</v>
      </c>
      <c r="CH48">
        <v>0.49998387500000002</v>
      </c>
      <c r="CI48">
        <v>0.50001612500000003</v>
      </c>
      <c r="CJ48">
        <v>0</v>
      </c>
      <c r="CK48">
        <v>514.34912499999996</v>
      </c>
      <c r="CL48">
        <v>4.9990899999999998</v>
      </c>
      <c r="CM48">
        <v>5636.2525000000014</v>
      </c>
      <c r="CN48">
        <v>9557.7762500000008</v>
      </c>
      <c r="CO48">
        <v>40.561999999999998</v>
      </c>
      <c r="CP48">
        <v>42.311999999999998</v>
      </c>
      <c r="CQ48">
        <v>41.375</v>
      </c>
      <c r="CR48">
        <v>41.436999999999998</v>
      </c>
      <c r="CS48">
        <v>42.03875</v>
      </c>
      <c r="CT48">
        <v>597.48</v>
      </c>
      <c r="CU48">
        <v>597.5162499999999</v>
      </c>
      <c r="CV48">
        <v>0</v>
      </c>
      <c r="CW48">
        <v>1670955206.2</v>
      </c>
      <c r="CX48">
        <v>0</v>
      </c>
      <c r="CY48">
        <v>1670954496.5999999</v>
      </c>
      <c r="CZ48" t="s">
        <v>356</v>
      </c>
      <c r="DA48">
        <v>1670954495.5999999</v>
      </c>
      <c r="DB48">
        <v>1670954496.5999999</v>
      </c>
      <c r="DC48">
        <v>16</v>
      </c>
      <c r="DD48">
        <v>-7.6999999999999999E-2</v>
      </c>
      <c r="DE48">
        <v>-1.0999999999999999E-2</v>
      </c>
      <c r="DF48">
        <v>-4.38</v>
      </c>
      <c r="DG48">
        <v>0.152</v>
      </c>
      <c r="DH48">
        <v>415</v>
      </c>
      <c r="DI48">
        <v>32</v>
      </c>
      <c r="DJ48">
        <v>0.4</v>
      </c>
      <c r="DK48">
        <v>0.41</v>
      </c>
      <c r="DL48">
        <v>-11.54410975609756</v>
      </c>
      <c r="DM48">
        <v>-1.594766550522644</v>
      </c>
      <c r="DN48">
        <v>0.1582167667179184</v>
      </c>
      <c r="DO48">
        <v>0</v>
      </c>
      <c r="DP48">
        <v>0.84769731707317086</v>
      </c>
      <c r="DQ48">
        <v>7.7397073170722194E-3</v>
      </c>
      <c r="DR48">
        <v>1.7801812930288831E-3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3.2991199999999998</v>
      </c>
      <c r="EB48">
        <v>2.6254900000000001</v>
      </c>
      <c r="EC48">
        <v>5.6144699999999999E-2</v>
      </c>
      <c r="ED48">
        <v>5.7570900000000001E-2</v>
      </c>
      <c r="EE48">
        <v>0.13763600000000001</v>
      </c>
      <c r="EF48">
        <v>0.133798</v>
      </c>
      <c r="EG48">
        <v>28684.6</v>
      </c>
      <c r="EH48">
        <v>29150.3</v>
      </c>
      <c r="EI48">
        <v>28264.2</v>
      </c>
      <c r="EJ48">
        <v>29755</v>
      </c>
      <c r="EK48">
        <v>33538.6</v>
      </c>
      <c r="EL48">
        <v>35755.699999999997</v>
      </c>
      <c r="EM48">
        <v>39891</v>
      </c>
      <c r="EN48">
        <v>42497.2</v>
      </c>
      <c r="EO48">
        <v>2.2620499999999999</v>
      </c>
      <c r="EP48">
        <v>2.2370299999999999</v>
      </c>
      <c r="EQ48">
        <v>0.13242699999999999</v>
      </c>
      <c r="ER48">
        <v>0</v>
      </c>
      <c r="ES48">
        <v>30.014199999999999</v>
      </c>
      <c r="ET48">
        <v>999.9</v>
      </c>
      <c r="EU48">
        <v>73.3</v>
      </c>
      <c r="EV48">
        <v>32.700000000000003</v>
      </c>
      <c r="EW48">
        <v>36.001300000000001</v>
      </c>
      <c r="EX48">
        <v>57.761800000000001</v>
      </c>
      <c r="EY48">
        <v>-2.7524000000000002</v>
      </c>
      <c r="EZ48">
        <v>2</v>
      </c>
      <c r="FA48">
        <v>0.24930099999999999</v>
      </c>
      <c r="FB48">
        <v>-0.59502200000000005</v>
      </c>
      <c r="FC48">
        <v>20.270499999999998</v>
      </c>
      <c r="FD48">
        <v>5.2178899999999997</v>
      </c>
      <c r="FE48">
        <v>12.004</v>
      </c>
      <c r="FF48">
        <v>4.98705</v>
      </c>
      <c r="FG48">
        <v>3.2843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1.8621799999999999</v>
      </c>
      <c r="FN48">
        <v>1.8641700000000001</v>
      </c>
      <c r="FO48">
        <v>1.8602000000000001</v>
      </c>
      <c r="FP48">
        <v>1.8609599999999999</v>
      </c>
      <c r="FQ48">
        <v>1.86012</v>
      </c>
      <c r="FR48">
        <v>1.86178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-3.931</v>
      </c>
      <c r="GH48">
        <v>0.1525</v>
      </c>
      <c r="GI48">
        <v>-3.43048097447471</v>
      </c>
      <c r="GJ48">
        <v>-2.7043828418459848E-3</v>
      </c>
      <c r="GK48">
        <v>1.1637646390227569E-6</v>
      </c>
      <c r="GL48">
        <v>-2.7935288173591201E-10</v>
      </c>
      <c r="GM48">
        <v>0.15243500000000409</v>
      </c>
      <c r="GN48">
        <v>0</v>
      </c>
      <c r="GO48">
        <v>0</v>
      </c>
      <c r="GP48">
        <v>0</v>
      </c>
      <c r="GQ48">
        <v>5</v>
      </c>
      <c r="GR48">
        <v>2087</v>
      </c>
      <c r="GS48">
        <v>4</v>
      </c>
      <c r="GT48">
        <v>31</v>
      </c>
      <c r="GU48">
        <v>11.3</v>
      </c>
      <c r="GV48">
        <v>11.3</v>
      </c>
      <c r="GW48">
        <v>0.794678</v>
      </c>
      <c r="GX48">
        <v>2.5830099999999998</v>
      </c>
      <c r="GY48">
        <v>2.04834</v>
      </c>
      <c r="GZ48">
        <v>2.6184099999999999</v>
      </c>
      <c r="HA48">
        <v>2.1972700000000001</v>
      </c>
      <c r="HB48">
        <v>2.3071299999999999</v>
      </c>
      <c r="HC48">
        <v>37.554000000000002</v>
      </c>
      <c r="HD48">
        <v>15.2265</v>
      </c>
      <c r="HE48">
        <v>18</v>
      </c>
      <c r="HF48">
        <v>706.73299999999995</v>
      </c>
      <c r="HG48">
        <v>765.21</v>
      </c>
      <c r="HH48">
        <v>30.9999</v>
      </c>
      <c r="HI48">
        <v>30.6341</v>
      </c>
      <c r="HJ48">
        <v>30.000299999999999</v>
      </c>
      <c r="HK48">
        <v>30.508800000000001</v>
      </c>
      <c r="HL48">
        <v>30.494800000000001</v>
      </c>
      <c r="HM48">
        <v>15.9087</v>
      </c>
      <c r="HN48">
        <v>10.9565</v>
      </c>
      <c r="HO48">
        <v>100</v>
      </c>
      <c r="HP48">
        <v>31</v>
      </c>
      <c r="HQ48">
        <v>224.083</v>
      </c>
      <c r="HR48">
        <v>32.238900000000001</v>
      </c>
      <c r="HS48">
        <v>99.587699999999998</v>
      </c>
      <c r="HT48">
        <v>98.578800000000001</v>
      </c>
    </row>
    <row r="49" spans="1:228" x14ac:dyDescent="0.2">
      <c r="A49">
        <v>34</v>
      </c>
      <c r="B49">
        <v>1670955178.0999999</v>
      </c>
      <c r="C49">
        <v>132</v>
      </c>
      <c r="D49" t="s">
        <v>426</v>
      </c>
      <c r="E49" t="s">
        <v>427</v>
      </c>
      <c r="F49">
        <v>4</v>
      </c>
      <c r="G49">
        <v>1670955176.0999999</v>
      </c>
      <c r="H49">
        <f t="shared" si="0"/>
        <v>2.1253530783827712E-3</v>
      </c>
      <c r="I49">
        <f t="shared" si="1"/>
        <v>2.125353078382771</v>
      </c>
      <c r="J49">
        <f t="shared" si="2"/>
        <v>4.9852736598103995</v>
      </c>
      <c r="K49">
        <f t="shared" si="3"/>
        <v>201.11099999999999</v>
      </c>
      <c r="L49">
        <f t="shared" si="4"/>
        <v>140.45308710730095</v>
      </c>
      <c r="M49">
        <f t="shared" si="5"/>
        <v>14.218812943408727</v>
      </c>
      <c r="N49">
        <f t="shared" si="6"/>
        <v>20.359536046917039</v>
      </c>
      <c r="O49">
        <f t="shared" si="7"/>
        <v>0.14369202097194997</v>
      </c>
      <c r="P49">
        <f t="shared" si="8"/>
        <v>3.6764393635575079</v>
      </c>
      <c r="Q49">
        <f t="shared" si="9"/>
        <v>0.14064335532398622</v>
      </c>
      <c r="R49">
        <f t="shared" si="10"/>
        <v>8.8170620233347652E-2</v>
      </c>
      <c r="S49">
        <f t="shared" si="11"/>
        <v>226.11606095004018</v>
      </c>
      <c r="T49">
        <f t="shared" si="12"/>
        <v>32.738132834767825</v>
      </c>
      <c r="U49">
        <f t="shared" si="13"/>
        <v>32.165085714285723</v>
      </c>
      <c r="V49">
        <f t="shared" si="14"/>
        <v>4.8198832315582978</v>
      </c>
      <c r="W49">
        <f t="shared" si="15"/>
        <v>69.761702963495125</v>
      </c>
      <c r="X49">
        <f t="shared" si="16"/>
        <v>3.3517943602056399</v>
      </c>
      <c r="Y49">
        <f t="shared" si="17"/>
        <v>4.804633800237883</v>
      </c>
      <c r="Z49">
        <f t="shared" si="18"/>
        <v>1.4680888713526579</v>
      </c>
      <c r="AA49">
        <f t="shared" si="19"/>
        <v>-93.728070756680211</v>
      </c>
      <c r="AB49">
        <f t="shared" si="20"/>
        <v>-11.107929607886934</v>
      </c>
      <c r="AC49">
        <f t="shared" si="21"/>
        <v>-0.68612274065563716</v>
      </c>
      <c r="AD49">
        <f t="shared" si="22"/>
        <v>120.5939378448174</v>
      </c>
      <c r="AE49">
        <f t="shared" si="23"/>
        <v>28.411302039840052</v>
      </c>
      <c r="AF49">
        <f t="shared" si="24"/>
        <v>2.1198505344824499</v>
      </c>
      <c r="AG49">
        <f t="shared" si="25"/>
        <v>4.9852736598103995</v>
      </c>
      <c r="AH49">
        <v>219.1934940149749</v>
      </c>
      <c r="AI49">
        <v>210.53606060606049</v>
      </c>
      <c r="AJ49">
        <v>1.6920692325892219</v>
      </c>
      <c r="AK49">
        <v>62.83573271486673</v>
      </c>
      <c r="AL49">
        <f t="shared" si="26"/>
        <v>2.125353078382771</v>
      </c>
      <c r="AM49">
        <v>32.257215665738777</v>
      </c>
      <c r="AN49">
        <v>33.11060909090908</v>
      </c>
      <c r="AO49">
        <v>2.4043862498674251E-5</v>
      </c>
      <c r="AP49">
        <v>97.350239608309039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47403.720891769903</v>
      </c>
      <c r="AV49">
        <f t="shared" si="30"/>
        <v>1199.997142857143</v>
      </c>
      <c r="AW49">
        <f t="shared" si="31"/>
        <v>1025.9232564507981</v>
      </c>
      <c r="AX49">
        <f t="shared" si="32"/>
        <v>0.85493808260919502</v>
      </c>
      <c r="AY49">
        <f t="shared" si="33"/>
        <v>0.18843049943574641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1670955176.0999999</v>
      </c>
      <c r="BF49">
        <v>201.11099999999999</v>
      </c>
      <c r="BG49">
        <v>213.0887142857143</v>
      </c>
      <c r="BH49">
        <v>33.108942857142857</v>
      </c>
      <c r="BI49">
        <v>32.25761428571429</v>
      </c>
      <c r="BJ49">
        <v>205.0495714285714</v>
      </c>
      <c r="BK49">
        <v>32.956528571428571</v>
      </c>
      <c r="BL49">
        <v>650.05385714285705</v>
      </c>
      <c r="BM49">
        <v>101.1352857142857</v>
      </c>
      <c r="BN49">
        <v>0.1000323285714286</v>
      </c>
      <c r="BO49">
        <v>32.109042857142853</v>
      </c>
      <c r="BP49">
        <v>32.165085714285723</v>
      </c>
      <c r="BQ49">
        <v>999.89999999999986</v>
      </c>
      <c r="BR49">
        <v>0</v>
      </c>
      <c r="BS49">
        <v>0</v>
      </c>
      <c r="BT49">
        <v>8988.3928571428569</v>
      </c>
      <c r="BU49">
        <v>0</v>
      </c>
      <c r="BV49">
        <v>220.08942857142861</v>
      </c>
      <c r="BW49">
        <v>-11.977600000000001</v>
      </c>
      <c r="BX49">
        <v>207.9975714285714</v>
      </c>
      <c r="BY49">
        <v>220.19157142857139</v>
      </c>
      <c r="BZ49">
        <v>0.85135828571428562</v>
      </c>
      <c r="CA49">
        <v>213.0887142857143</v>
      </c>
      <c r="CB49">
        <v>32.25761428571429</v>
      </c>
      <c r="CC49">
        <v>3.3484928571428569</v>
      </c>
      <c r="CD49">
        <v>3.2623914285714291</v>
      </c>
      <c r="CE49">
        <v>25.870514285714279</v>
      </c>
      <c r="CF49">
        <v>25.431428571428569</v>
      </c>
      <c r="CG49">
        <v>1199.997142857143</v>
      </c>
      <c r="CH49">
        <v>0.49998100000000001</v>
      </c>
      <c r="CI49">
        <v>0.5000190000000001</v>
      </c>
      <c r="CJ49">
        <v>0</v>
      </c>
      <c r="CK49">
        <v>514.17957142857142</v>
      </c>
      <c r="CL49">
        <v>4.9990899999999998</v>
      </c>
      <c r="CM49">
        <v>5635.2171428571437</v>
      </c>
      <c r="CN49">
        <v>9557.7742857142857</v>
      </c>
      <c r="CO49">
        <v>40.561999999999998</v>
      </c>
      <c r="CP49">
        <v>42.311999999999998</v>
      </c>
      <c r="CQ49">
        <v>41.375</v>
      </c>
      <c r="CR49">
        <v>41.436999999999998</v>
      </c>
      <c r="CS49">
        <v>42.061999999999998</v>
      </c>
      <c r="CT49">
        <v>597.47571428571428</v>
      </c>
      <c r="CU49">
        <v>597.52142857142849</v>
      </c>
      <c r="CV49">
        <v>0</v>
      </c>
      <c r="CW49">
        <v>1670955210.4000001</v>
      </c>
      <c r="CX49">
        <v>0</v>
      </c>
      <c r="CY49">
        <v>1670954496.5999999</v>
      </c>
      <c r="CZ49" t="s">
        <v>356</v>
      </c>
      <c r="DA49">
        <v>1670954495.5999999</v>
      </c>
      <c r="DB49">
        <v>1670954496.5999999</v>
      </c>
      <c r="DC49">
        <v>16</v>
      </c>
      <c r="DD49">
        <v>-7.6999999999999999E-2</v>
      </c>
      <c r="DE49">
        <v>-1.0999999999999999E-2</v>
      </c>
      <c r="DF49">
        <v>-4.38</v>
      </c>
      <c r="DG49">
        <v>0.152</v>
      </c>
      <c r="DH49">
        <v>415</v>
      </c>
      <c r="DI49">
        <v>32</v>
      </c>
      <c r="DJ49">
        <v>0.4</v>
      </c>
      <c r="DK49">
        <v>0.41</v>
      </c>
      <c r="DL49">
        <v>-11.66128536585366</v>
      </c>
      <c r="DM49">
        <v>-1.774300348432077</v>
      </c>
      <c r="DN49">
        <v>0.17667902212490441</v>
      </c>
      <c r="DO49">
        <v>0</v>
      </c>
      <c r="DP49">
        <v>0.84867695121951214</v>
      </c>
      <c r="DQ49">
        <v>4.6904738675962393E-3</v>
      </c>
      <c r="DR49">
        <v>1.5451870508164109E-3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3.2989899999999999</v>
      </c>
      <c r="EB49">
        <v>2.6251199999999999</v>
      </c>
      <c r="EC49">
        <v>5.7748599999999997E-2</v>
      </c>
      <c r="ED49">
        <v>5.9179500000000003E-2</v>
      </c>
      <c r="EE49">
        <v>0.13764899999999999</v>
      </c>
      <c r="EF49">
        <v>0.1338</v>
      </c>
      <c r="EG49">
        <v>28635.8</v>
      </c>
      <c r="EH49">
        <v>29100.3</v>
      </c>
      <c r="EI49">
        <v>28264.2</v>
      </c>
      <c r="EJ49">
        <v>29754.7</v>
      </c>
      <c r="EK49">
        <v>33538.5</v>
      </c>
      <c r="EL49">
        <v>35755.599999999999</v>
      </c>
      <c r="EM49">
        <v>39891.4</v>
      </c>
      <c r="EN49">
        <v>42497.1</v>
      </c>
      <c r="EO49">
        <v>2.2620499999999999</v>
      </c>
      <c r="EP49">
        <v>2.2370299999999999</v>
      </c>
      <c r="EQ49">
        <v>0.13206200000000001</v>
      </c>
      <c r="ER49">
        <v>0</v>
      </c>
      <c r="ES49">
        <v>30.015599999999999</v>
      </c>
      <c r="ET49">
        <v>999.9</v>
      </c>
      <c r="EU49">
        <v>73.3</v>
      </c>
      <c r="EV49">
        <v>32.700000000000003</v>
      </c>
      <c r="EW49">
        <v>36.005200000000002</v>
      </c>
      <c r="EX49">
        <v>57.251800000000003</v>
      </c>
      <c r="EY49">
        <v>-2.6682700000000001</v>
      </c>
      <c r="EZ49">
        <v>2</v>
      </c>
      <c r="FA49">
        <v>0.249614</v>
      </c>
      <c r="FB49">
        <v>-0.59498899999999999</v>
      </c>
      <c r="FC49">
        <v>20.270499999999998</v>
      </c>
      <c r="FD49">
        <v>5.21774</v>
      </c>
      <c r="FE49">
        <v>12.004</v>
      </c>
      <c r="FF49">
        <v>4.9871499999999997</v>
      </c>
      <c r="FG49">
        <v>3.2842500000000001</v>
      </c>
      <c r="FH49">
        <v>9999</v>
      </c>
      <c r="FI49">
        <v>9999</v>
      </c>
      <c r="FJ49">
        <v>9999</v>
      </c>
      <c r="FK49">
        <v>999.9</v>
      </c>
      <c r="FL49">
        <v>1.8658300000000001</v>
      </c>
      <c r="FM49">
        <v>1.8621799999999999</v>
      </c>
      <c r="FN49">
        <v>1.8641700000000001</v>
      </c>
      <c r="FO49">
        <v>1.8602099999999999</v>
      </c>
      <c r="FP49">
        <v>1.8609599999999999</v>
      </c>
      <c r="FQ49">
        <v>1.86009</v>
      </c>
      <c r="FR49">
        <v>1.8617699999999999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-3.9460000000000002</v>
      </c>
      <c r="GH49">
        <v>0.15240000000000001</v>
      </c>
      <c r="GI49">
        <v>-3.43048097447471</v>
      </c>
      <c r="GJ49">
        <v>-2.7043828418459848E-3</v>
      </c>
      <c r="GK49">
        <v>1.1637646390227569E-6</v>
      </c>
      <c r="GL49">
        <v>-2.7935288173591201E-10</v>
      </c>
      <c r="GM49">
        <v>0.15243500000000409</v>
      </c>
      <c r="GN49">
        <v>0</v>
      </c>
      <c r="GO49">
        <v>0</v>
      </c>
      <c r="GP49">
        <v>0</v>
      </c>
      <c r="GQ49">
        <v>5</v>
      </c>
      <c r="GR49">
        <v>2087</v>
      </c>
      <c r="GS49">
        <v>4</v>
      </c>
      <c r="GT49">
        <v>31</v>
      </c>
      <c r="GU49">
        <v>11.4</v>
      </c>
      <c r="GV49">
        <v>11.4</v>
      </c>
      <c r="GW49">
        <v>0.81420899999999996</v>
      </c>
      <c r="GX49">
        <v>2.5781200000000002</v>
      </c>
      <c r="GY49">
        <v>2.04834</v>
      </c>
      <c r="GZ49">
        <v>2.6184099999999999</v>
      </c>
      <c r="HA49">
        <v>2.1972700000000001</v>
      </c>
      <c r="HB49">
        <v>2.2790499999999998</v>
      </c>
      <c r="HC49">
        <v>37.554000000000002</v>
      </c>
      <c r="HD49">
        <v>15.2265</v>
      </c>
      <c r="HE49">
        <v>18</v>
      </c>
      <c r="HF49">
        <v>706.75599999999997</v>
      </c>
      <c r="HG49">
        <v>765.23599999999999</v>
      </c>
      <c r="HH49">
        <v>31</v>
      </c>
      <c r="HI49">
        <v>30.636099999999999</v>
      </c>
      <c r="HJ49">
        <v>30.000299999999999</v>
      </c>
      <c r="HK49">
        <v>30.5108</v>
      </c>
      <c r="HL49">
        <v>30.496700000000001</v>
      </c>
      <c r="HM49">
        <v>16.303599999999999</v>
      </c>
      <c r="HN49">
        <v>10.9565</v>
      </c>
      <c r="HO49">
        <v>100</v>
      </c>
      <c r="HP49">
        <v>31</v>
      </c>
      <c r="HQ49">
        <v>230.76300000000001</v>
      </c>
      <c r="HR49">
        <v>32.232500000000002</v>
      </c>
      <c r="HS49">
        <v>99.588099999999997</v>
      </c>
      <c r="HT49">
        <v>98.578299999999999</v>
      </c>
    </row>
    <row r="50" spans="1:228" x14ac:dyDescent="0.2">
      <c r="A50">
        <v>35</v>
      </c>
      <c r="B50">
        <v>1670955182.0999999</v>
      </c>
      <c r="C50">
        <v>136</v>
      </c>
      <c r="D50" t="s">
        <v>428</v>
      </c>
      <c r="E50" t="s">
        <v>429</v>
      </c>
      <c r="F50">
        <v>4</v>
      </c>
      <c r="G50">
        <v>1670955179.7874999</v>
      </c>
      <c r="H50">
        <f t="shared" si="0"/>
        <v>2.118378865997288E-3</v>
      </c>
      <c r="I50">
        <f t="shared" si="1"/>
        <v>2.118378865997288</v>
      </c>
      <c r="J50">
        <f t="shared" si="2"/>
        <v>5.1967115786933755</v>
      </c>
      <c r="K50">
        <f t="shared" si="3"/>
        <v>207.15462500000001</v>
      </c>
      <c r="L50">
        <f t="shared" si="4"/>
        <v>143.7969592758823</v>
      </c>
      <c r="M50">
        <f t="shared" si="5"/>
        <v>14.557447779692957</v>
      </c>
      <c r="N50">
        <f t="shared" si="6"/>
        <v>20.971532714914385</v>
      </c>
      <c r="O50">
        <f t="shared" si="7"/>
        <v>0.14321725014941405</v>
      </c>
      <c r="P50">
        <f t="shared" si="8"/>
        <v>3.6864318441093338</v>
      </c>
      <c r="Q50">
        <f t="shared" si="9"/>
        <v>0.14019649178884644</v>
      </c>
      <c r="R50">
        <f t="shared" si="10"/>
        <v>8.7888903806833923E-2</v>
      </c>
      <c r="S50">
        <f t="shared" si="11"/>
        <v>226.11603523568394</v>
      </c>
      <c r="T50">
        <f t="shared" si="12"/>
        <v>32.738453657326112</v>
      </c>
      <c r="U50">
        <f t="shared" si="13"/>
        <v>32.164850000000001</v>
      </c>
      <c r="V50">
        <f t="shared" si="14"/>
        <v>4.8198190048629215</v>
      </c>
      <c r="W50">
        <f t="shared" si="15"/>
        <v>69.76145234136915</v>
      </c>
      <c r="X50">
        <f t="shared" si="16"/>
        <v>3.3518713458782932</v>
      </c>
      <c r="Y50">
        <f t="shared" si="17"/>
        <v>4.8047614167725747</v>
      </c>
      <c r="Z50">
        <f t="shared" si="18"/>
        <v>1.4679476589846283</v>
      </c>
      <c r="AA50">
        <f t="shared" si="19"/>
        <v>-93.420507990480402</v>
      </c>
      <c r="AB50">
        <f t="shared" si="20"/>
        <v>-10.997935980215232</v>
      </c>
      <c r="AC50">
        <f t="shared" si="21"/>
        <v>-0.6774879574388879</v>
      </c>
      <c r="AD50">
        <f t="shared" si="22"/>
        <v>121.02010330754939</v>
      </c>
      <c r="AE50">
        <f t="shared" si="23"/>
        <v>28.690753510064582</v>
      </c>
      <c r="AF50">
        <f t="shared" si="24"/>
        <v>2.1194460018902306</v>
      </c>
      <c r="AG50">
        <f t="shared" si="25"/>
        <v>5.1967115786933755</v>
      </c>
      <c r="AH50">
        <v>226.10062163982201</v>
      </c>
      <c r="AI50">
        <v>217.3264969696971</v>
      </c>
      <c r="AJ50">
        <v>1.6984978549995911</v>
      </c>
      <c r="AK50">
        <v>62.83573271486673</v>
      </c>
      <c r="AL50">
        <f t="shared" si="26"/>
        <v>2.118378865997288</v>
      </c>
      <c r="AM50">
        <v>32.258257131037361</v>
      </c>
      <c r="AN50">
        <v>33.109186060606064</v>
      </c>
      <c r="AO50">
        <v>-1.3792758233949121E-5</v>
      </c>
      <c r="AP50">
        <v>97.350239608309039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47582.840058607253</v>
      </c>
      <c r="AV50">
        <f t="shared" si="30"/>
        <v>1199.9974999999999</v>
      </c>
      <c r="AW50">
        <f t="shared" si="31"/>
        <v>1025.9235135936185</v>
      </c>
      <c r="AX50">
        <f t="shared" si="32"/>
        <v>0.85493804244893723</v>
      </c>
      <c r="AY50">
        <f t="shared" si="33"/>
        <v>0.18843042192644896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1670955179.7874999</v>
      </c>
      <c r="BF50">
        <v>207.15462500000001</v>
      </c>
      <c r="BG50">
        <v>219.25524999999999</v>
      </c>
      <c r="BH50">
        <v>33.109437499999999</v>
      </c>
      <c r="BI50">
        <v>32.258162499999997</v>
      </c>
      <c r="BJ50">
        <v>211.10650000000001</v>
      </c>
      <c r="BK50">
        <v>32.957012499999998</v>
      </c>
      <c r="BL50">
        <v>649.97037499999999</v>
      </c>
      <c r="BM50">
        <v>101.13625</v>
      </c>
      <c r="BN50">
        <v>9.9880812499999999E-2</v>
      </c>
      <c r="BO50">
        <v>32.109512499999987</v>
      </c>
      <c r="BP50">
        <v>32.164850000000001</v>
      </c>
      <c r="BQ50">
        <v>999.9</v>
      </c>
      <c r="BR50">
        <v>0</v>
      </c>
      <c r="BS50">
        <v>0</v>
      </c>
      <c r="BT50">
        <v>9022.8125</v>
      </c>
      <c r="BU50">
        <v>0</v>
      </c>
      <c r="BV50">
        <v>220.34299999999999</v>
      </c>
      <c r="BW50">
        <v>-12.100474999999999</v>
      </c>
      <c r="BX50">
        <v>214.24812499999999</v>
      </c>
      <c r="BY50">
        <v>226.56375</v>
      </c>
      <c r="BZ50">
        <v>0.85126924999999998</v>
      </c>
      <c r="CA50">
        <v>219.25524999999999</v>
      </c>
      <c r="CB50">
        <v>32.258162499999997</v>
      </c>
      <c r="CC50">
        <v>3.3485675000000001</v>
      </c>
      <c r="CD50">
        <v>3.2624724999999999</v>
      </c>
      <c r="CE50">
        <v>25.870887499999998</v>
      </c>
      <c r="CF50">
        <v>25.431887499999998</v>
      </c>
      <c r="CG50">
        <v>1199.9974999999999</v>
      </c>
      <c r="CH50">
        <v>0.499982125</v>
      </c>
      <c r="CI50">
        <v>0.50001787500000006</v>
      </c>
      <c r="CJ50">
        <v>0</v>
      </c>
      <c r="CK50">
        <v>514.015625</v>
      </c>
      <c r="CL50">
        <v>4.9990899999999998</v>
      </c>
      <c r="CM50">
        <v>5634.6112499999999</v>
      </c>
      <c r="CN50">
        <v>9557.7674999999999</v>
      </c>
      <c r="CO50">
        <v>40.561999999999998</v>
      </c>
      <c r="CP50">
        <v>42.311999999999998</v>
      </c>
      <c r="CQ50">
        <v>41.375</v>
      </c>
      <c r="CR50">
        <v>41.436999999999998</v>
      </c>
      <c r="CS50">
        <v>42.046499999999988</v>
      </c>
      <c r="CT50">
        <v>597.47749999999996</v>
      </c>
      <c r="CU50">
        <v>597.52</v>
      </c>
      <c r="CV50">
        <v>0</v>
      </c>
      <c r="CW50">
        <v>1670955214</v>
      </c>
      <c r="CX50">
        <v>0</v>
      </c>
      <c r="CY50">
        <v>1670954496.5999999</v>
      </c>
      <c r="CZ50" t="s">
        <v>356</v>
      </c>
      <c r="DA50">
        <v>1670954495.5999999</v>
      </c>
      <c r="DB50">
        <v>1670954496.5999999</v>
      </c>
      <c r="DC50">
        <v>16</v>
      </c>
      <c r="DD50">
        <v>-7.6999999999999999E-2</v>
      </c>
      <c r="DE50">
        <v>-1.0999999999999999E-2</v>
      </c>
      <c r="DF50">
        <v>-4.38</v>
      </c>
      <c r="DG50">
        <v>0.152</v>
      </c>
      <c r="DH50">
        <v>415</v>
      </c>
      <c r="DI50">
        <v>32</v>
      </c>
      <c r="DJ50">
        <v>0.4</v>
      </c>
      <c r="DK50">
        <v>0.41</v>
      </c>
      <c r="DL50">
        <v>-11.784002439024389</v>
      </c>
      <c r="DM50">
        <v>-1.9805560975609751</v>
      </c>
      <c r="DN50">
        <v>0.19645275542990581</v>
      </c>
      <c r="DO50">
        <v>0</v>
      </c>
      <c r="DP50">
        <v>0.84945056097560967</v>
      </c>
      <c r="DQ50">
        <v>7.7573310104545844E-3</v>
      </c>
      <c r="DR50">
        <v>1.7667260481491801E-3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3.29914</v>
      </c>
      <c r="EB50">
        <v>2.6255299999999999</v>
      </c>
      <c r="EC50">
        <v>5.9346200000000002E-2</v>
      </c>
      <c r="ED50">
        <v>6.0774300000000003E-2</v>
      </c>
      <c r="EE50">
        <v>0.13764399999999999</v>
      </c>
      <c r="EF50">
        <v>0.133802</v>
      </c>
      <c r="EG50">
        <v>28587.1</v>
      </c>
      <c r="EH50">
        <v>29051.1</v>
      </c>
      <c r="EI50">
        <v>28264</v>
      </c>
      <c r="EJ50">
        <v>29754.9</v>
      </c>
      <c r="EK50">
        <v>33538.5</v>
      </c>
      <c r="EL50">
        <v>35755.800000000003</v>
      </c>
      <c r="EM50">
        <v>39891</v>
      </c>
      <c r="EN50">
        <v>42497.2</v>
      </c>
      <c r="EO50">
        <v>2.2619799999999999</v>
      </c>
      <c r="EP50">
        <v>2.23712</v>
      </c>
      <c r="EQ50">
        <v>0.132546</v>
      </c>
      <c r="ER50">
        <v>0</v>
      </c>
      <c r="ES50">
        <v>30.0182</v>
      </c>
      <c r="ET50">
        <v>999.9</v>
      </c>
      <c r="EU50">
        <v>73.3</v>
      </c>
      <c r="EV50">
        <v>32.700000000000003</v>
      </c>
      <c r="EW50">
        <v>36.005899999999997</v>
      </c>
      <c r="EX50">
        <v>56.921799999999998</v>
      </c>
      <c r="EY50">
        <v>-2.7524000000000002</v>
      </c>
      <c r="EZ50">
        <v>2</v>
      </c>
      <c r="FA50">
        <v>0.24956800000000001</v>
      </c>
      <c r="FB50">
        <v>-0.59507100000000002</v>
      </c>
      <c r="FC50">
        <v>20.270199999999999</v>
      </c>
      <c r="FD50">
        <v>5.2183400000000004</v>
      </c>
      <c r="FE50">
        <v>12.004</v>
      </c>
      <c r="FF50">
        <v>4.9874999999999998</v>
      </c>
      <c r="FG50">
        <v>3.2844000000000002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1.8641700000000001</v>
      </c>
      <c r="FO50">
        <v>1.8602099999999999</v>
      </c>
      <c r="FP50">
        <v>1.8609599999999999</v>
      </c>
      <c r="FQ50">
        <v>1.86009</v>
      </c>
      <c r="FR50">
        <v>1.86178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-3.9609999999999999</v>
      </c>
      <c r="GH50">
        <v>0.1525</v>
      </c>
      <c r="GI50">
        <v>-3.43048097447471</v>
      </c>
      <c r="GJ50">
        <v>-2.7043828418459848E-3</v>
      </c>
      <c r="GK50">
        <v>1.1637646390227569E-6</v>
      </c>
      <c r="GL50">
        <v>-2.7935288173591201E-10</v>
      </c>
      <c r="GM50">
        <v>0.15243500000000409</v>
      </c>
      <c r="GN50">
        <v>0</v>
      </c>
      <c r="GO50">
        <v>0</v>
      </c>
      <c r="GP50">
        <v>0</v>
      </c>
      <c r="GQ50">
        <v>5</v>
      </c>
      <c r="GR50">
        <v>2087</v>
      </c>
      <c r="GS50">
        <v>4</v>
      </c>
      <c r="GT50">
        <v>31</v>
      </c>
      <c r="GU50">
        <v>11.4</v>
      </c>
      <c r="GV50">
        <v>11.4</v>
      </c>
      <c r="GW50">
        <v>0.83374000000000004</v>
      </c>
      <c r="GX50">
        <v>2.5769000000000002</v>
      </c>
      <c r="GY50">
        <v>2.04834</v>
      </c>
      <c r="GZ50">
        <v>2.6171899999999999</v>
      </c>
      <c r="HA50">
        <v>2.1972700000000001</v>
      </c>
      <c r="HB50">
        <v>2.2863799999999999</v>
      </c>
      <c r="HC50">
        <v>37.554000000000002</v>
      </c>
      <c r="HD50">
        <v>15.235300000000001</v>
      </c>
      <c r="HE50">
        <v>18</v>
      </c>
      <c r="HF50">
        <v>706.72199999999998</v>
      </c>
      <c r="HG50">
        <v>765.36699999999996</v>
      </c>
      <c r="HH50">
        <v>31</v>
      </c>
      <c r="HI50">
        <v>30.6388</v>
      </c>
      <c r="HJ50">
        <v>30.0001</v>
      </c>
      <c r="HK50">
        <v>30.513200000000001</v>
      </c>
      <c r="HL50">
        <v>30.499300000000002</v>
      </c>
      <c r="HM50">
        <v>16.697299999999998</v>
      </c>
      <c r="HN50">
        <v>10.9565</v>
      </c>
      <c r="HO50">
        <v>100</v>
      </c>
      <c r="HP50">
        <v>31</v>
      </c>
      <c r="HQ50">
        <v>237.441</v>
      </c>
      <c r="HR50">
        <v>32.230899999999998</v>
      </c>
      <c r="HS50">
        <v>99.587400000000002</v>
      </c>
      <c r="HT50">
        <v>98.578800000000001</v>
      </c>
    </row>
    <row r="51" spans="1:228" x14ac:dyDescent="0.2">
      <c r="A51">
        <v>36</v>
      </c>
      <c r="B51">
        <v>1670955186.0999999</v>
      </c>
      <c r="C51">
        <v>140</v>
      </c>
      <c r="D51" t="s">
        <v>430</v>
      </c>
      <c r="E51" t="s">
        <v>431</v>
      </c>
      <c r="F51">
        <v>4</v>
      </c>
      <c r="G51">
        <v>1670955184.0999999</v>
      </c>
      <c r="H51">
        <f t="shared" si="0"/>
        <v>2.1266792694738302E-3</v>
      </c>
      <c r="I51">
        <f t="shared" si="1"/>
        <v>2.1266792694738301</v>
      </c>
      <c r="J51">
        <f t="shared" si="2"/>
        <v>5.1492075919662472</v>
      </c>
      <c r="K51">
        <f t="shared" si="3"/>
        <v>214.28671428571431</v>
      </c>
      <c r="L51">
        <f t="shared" si="4"/>
        <v>151.45119953599945</v>
      </c>
      <c r="M51">
        <f t="shared" si="5"/>
        <v>15.332202347721438</v>
      </c>
      <c r="N51">
        <f t="shared" si="6"/>
        <v>21.693372346489685</v>
      </c>
      <c r="O51">
        <f t="shared" si="7"/>
        <v>0.14362714633698079</v>
      </c>
      <c r="P51">
        <f t="shared" si="8"/>
        <v>3.6881802774516625</v>
      </c>
      <c r="Q51">
        <f t="shared" si="9"/>
        <v>0.14059067700805039</v>
      </c>
      <c r="R51">
        <f t="shared" si="10"/>
        <v>8.81366410972865E-2</v>
      </c>
      <c r="S51">
        <f t="shared" si="11"/>
        <v>226.11651694997772</v>
      </c>
      <c r="T51">
        <f t="shared" si="12"/>
        <v>32.73558582536748</v>
      </c>
      <c r="U51">
        <f t="shared" si="13"/>
        <v>32.171400000000013</v>
      </c>
      <c r="V51">
        <f t="shared" si="14"/>
        <v>4.8216040057925769</v>
      </c>
      <c r="W51">
        <f t="shared" si="15"/>
        <v>69.768847368931858</v>
      </c>
      <c r="X51">
        <f t="shared" si="16"/>
        <v>3.3520644991594462</v>
      </c>
      <c r="Y51">
        <f t="shared" si="17"/>
        <v>4.8045289919066718</v>
      </c>
      <c r="Z51">
        <f t="shared" si="18"/>
        <v>1.4695395066331307</v>
      </c>
      <c r="AA51">
        <f t="shared" si="19"/>
        <v>-93.786555783795919</v>
      </c>
      <c r="AB51">
        <f t="shared" si="20"/>
        <v>-12.47561247311933</v>
      </c>
      <c r="AC51">
        <f t="shared" si="21"/>
        <v>-0.76817203866970363</v>
      </c>
      <c r="AD51">
        <f t="shared" si="22"/>
        <v>119.08617665439277</v>
      </c>
      <c r="AE51">
        <f t="shared" si="23"/>
        <v>28.933067687800875</v>
      </c>
      <c r="AF51">
        <f t="shared" si="24"/>
        <v>2.1229118886310179</v>
      </c>
      <c r="AG51">
        <f t="shared" si="25"/>
        <v>5.1492075919662472</v>
      </c>
      <c r="AH51">
        <v>233.03979453916881</v>
      </c>
      <c r="AI51">
        <v>224.2043454545454</v>
      </c>
      <c r="AJ51">
        <v>1.719854422998939</v>
      </c>
      <c r="AK51">
        <v>62.83573271486673</v>
      </c>
      <c r="AL51">
        <f t="shared" si="26"/>
        <v>2.1266792694738301</v>
      </c>
      <c r="AM51">
        <v>32.258355369053831</v>
      </c>
      <c r="AN51">
        <v>33.112358181818188</v>
      </c>
      <c r="AO51">
        <v>2.0760454463413809E-5</v>
      </c>
      <c r="AP51">
        <v>97.350239608309039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47614.328328800577</v>
      </c>
      <c r="AV51">
        <f t="shared" si="30"/>
        <v>1200</v>
      </c>
      <c r="AW51">
        <f t="shared" si="31"/>
        <v>1025.9256564507657</v>
      </c>
      <c r="AX51">
        <f t="shared" si="32"/>
        <v>0.85493804704230469</v>
      </c>
      <c r="AY51">
        <f t="shared" si="33"/>
        <v>0.18843043079164809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1670955184.0999999</v>
      </c>
      <c r="BF51">
        <v>214.28671428571431</v>
      </c>
      <c r="BG51">
        <v>226.49385714285711</v>
      </c>
      <c r="BH51">
        <v>33.111628571428568</v>
      </c>
      <c r="BI51">
        <v>32.259014285714287</v>
      </c>
      <c r="BJ51">
        <v>218.25514285714291</v>
      </c>
      <c r="BK51">
        <v>32.959214285714282</v>
      </c>
      <c r="BL51">
        <v>650.00914285714293</v>
      </c>
      <c r="BM51">
        <v>101.1354285714286</v>
      </c>
      <c r="BN51">
        <v>9.983661428571429E-2</v>
      </c>
      <c r="BO51">
        <v>32.10865714285714</v>
      </c>
      <c r="BP51">
        <v>32.171400000000013</v>
      </c>
      <c r="BQ51">
        <v>999.89999999999986</v>
      </c>
      <c r="BR51">
        <v>0</v>
      </c>
      <c r="BS51">
        <v>0</v>
      </c>
      <c r="BT51">
        <v>9028.9285714285706</v>
      </c>
      <c r="BU51">
        <v>0</v>
      </c>
      <c r="BV51">
        <v>220.19242857142859</v>
      </c>
      <c r="BW51">
        <v>-12.20684285714286</v>
      </c>
      <c r="BX51">
        <v>221.62542857142861</v>
      </c>
      <c r="BY51">
        <v>234.04385714285721</v>
      </c>
      <c r="BZ51">
        <v>0.85261042857142855</v>
      </c>
      <c r="CA51">
        <v>226.49385714285711</v>
      </c>
      <c r="CB51">
        <v>32.259014285714287</v>
      </c>
      <c r="CC51">
        <v>3.348754285714286</v>
      </c>
      <c r="CD51">
        <v>3.2625228571428568</v>
      </c>
      <c r="CE51">
        <v>25.871828571428569</v>
      </c>
      <c r="CF51">
        <v>25.432128571428571</v>
      </c>
      <c r="CG51">
        <v>1200</v>
      </c>
      <c r="CH51">
        <v>0.49998085714285712</v>
      </c>
      <c r="CI51">
        <v>0.50001914285714288</v>
      </c>
      <c r="CJ51">
        <v>0</v>
      </c>
      <c r="CK51">
        <v>513.82485714285724</v>
      </c>
      <c r="CL51">
        <v>4.9990899999999998</v>
      </c>
      <c r="CM51">
        <v>5633.8185714285719</v>
      </c>
      <c r="CN51">
        <v>9557.7899999999991</v>
      </c>
      <c r="CO51">
        <v>40.561999999999998</v>
      </c>
      <c r="CP51">
        <v>42.311999999999998</v>
      </c>
      <c r="CQ51">
        <v>41.375</v>
      </c>
      <c r="CR51">
        <v>41.436999999999998</v>
      </c>
      <c r="CS51">
        <v>42.061999999999998</v>
      </c>
      <c r="CT51">
        <v>597.47857142857151</v>
      </c>
      <c r="CU51">
        <v>597.52142857142849</v>
      </c>
      <c r="CV51">
        <v>0</v>
      </c>
      <c r="CW51">
        <v>1670955218.2</v>
      </c>
      <c r="CX51">
        <v>0</v>
      </c>
      <c r="CY51">
        <v>1670954496.5999999</v>
      </c>
      <c r="CZ51" t="s">
        <v>356</v>
      </c>
      <c r="DA51">
        <v>1670954495.5999999</v>
      </c>
      <c r="DB51">
        <v>1670954496.5999999</v>
      </c>
      <c r="DC51">
        <v>16</v>
      </c>
      <c r="DD51">
        <v>-7.6999999999999999E-2</v>
      </c>
      <c r="DE51">
        <v>-1.0999999999999999E-2</v>
      </c>
      <c r="DF51">
        <v>-4.38</v>
      </c>
      <c r="DG51">
        <v>0.152</v>
      </c>
      <c r="DH51">
        <v>415</v>
      </c>
      <c r="DI51">
        <v>32</v>
      </c>
      <c r="DJ51">
        <v>0.4</v>
      </c>
      <c r="DK51">
        <v>0.41</v>
      </c>
      <c r="DL51">
        <v>-11.91529756097561</v>
      </c>
      <c r="DM51">
        <v>-1.981760278745673</v>
      </c>
      <c r="DN51">
        <v>0.19663462897242789</v>
      </c>
      <c r="DO51">
        <v>0</v>
      </c>
      <c r="DP51">
        <v>0.8498196829268293</v>
      </c>
      <c r="DQ51">
        <v>1.837929616724731E-2</v>
      </c>
      <c r="DR51">
        <v>2.0356427814356248E-3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3.2991600000000001</v>
      </c>
      <c r="EB51">
        <v>2.6252499999999999</v>
      </c>
      <c r="EC51">
        <v>6.0945199999999998E-2</v>
      </c>
      <c r="ED51">
        <v>6.2355300000000002E-2</v>
      </c>
      <c r="EE51">
        <v>0.137657</v>
      </c>
      <c r="EF51">
        <v>0.13380500000000001</v>
      </c>
      <c r="EG51">
        <v>28538.9</v>
      </c>
      <c r="EH51">
        <v>29002.3</v>
      </c>
      <c r="EI51">
        <v>28264.5</v>
      </c>
      <c r="EJ51">
        <v>29755.1</v>
      </c>
      <c r="EK51">
        <v>33538.699999999997</v>
      </c>
      <c r="EL51">
        <v>35756</v>
      </c>
      <c r="EM51">
        <v>39891.800000000003</v>
      </c>
      <c r="EN51">
        <v>42497.4</v>
      </c>
      <c r="EO51">
        <v>2.2619500000000001</v>
      </c>
      <c r="EP51">
        <v>2.2368999999999999</v>
      </c>
      <c r="EQ51">
        <v>0.13241900000000001</v>
      </c>
      <c r="ER51">
        <v>0</v>
      </c>
      <c r="ES51">
        <v>30.020800000000001</v>
      </c>
      <c r="ET51">
        <v>999.9</v>
      </c>
      <c r="EU51">
        <v>73.3</v>
      </c>
      <c r="EV51">
        <v>32.700000000000003</v>
      </c>
      <c r="EW51">
        <v>36.005099999999999</v>
      </c>
      <c r="EX51">
        <v>57.281799999999997</v>
      </c>
      <c r="EY51">
        <v>-2.8084899999999999</v>
      </c>
      <c r="EZ51">
        <v>2</v>
      </c>
      <c r="FA51">
        <v>0.24979899999999999</v>
      </c>
      <c r="FB51">
        <v>-0.59533000000000003</v>
      </c>
      <c r="FC51">
        <v>20.270399999999999</v>
      </c>
      <c r="FD51">
        <v>5.2172900000000002</v>
      </c>
      <c r="FE51">
        <v>12.004</v>
      </c>
      <c r="FF51">
        <v>4.9869000000000003</v>
      </c>
      <c r="FG51">
        <v>3.2842500000000001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1.8641700000000001</v>
      </c>
      <c r="FO51">
        <v>1.8602000000000001</v>
      </c>
      <c r="FP51">
        <v>1.8609599999999999</v>
      </c>
      <c r="FQ51">
        <v>1.86012</v>
      </c>
      <c r="FR51">
        <v>1.86174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-3.9750000000000001</v>
      </c>
      <c r="GH51">
        <v>0.15240000000000001</v>
      </c>
      <c r="GI51">
        <v>-3.43048097447471</v>
      </c>
      <c r="GJ51">
        <v>-2.7043828418459848E-3</v>
      </c>
      <c r="GK51">
        <v>1.1637646390227569E-6</v>
      </c>
      <c r="GL51">
        <v>-2.7935288173591201E-10</v>
      </c>
      <c r="GM51">
        <v>0.15243500000000409</v>
      </c>
      <c r="GN51">
        <v>0</v>
      </c>
      <c r="GO51">
        <v>0</v>
      </c>
      <c r="GP51">
        <v>0</v>
      </c>
      <c r="GQ51">
        <v>5</v>
      </c>
      <c r="GR51">
        <v>2087</v>
      </c>
      <c r="GS51">
        <v>4</v>
      </c>
      <c r="GT51">
        <v>31</v>
      </c>
      <c r="GU51">
        <v>11.5</v>
      </c>
      <c r="GV51">
        <v>11.5</v>
      </c>
      <c r="GW51">
        <v>0.853271</v>
      </c>
      <c r="GX51">
        <v>2.5647000000000002</v>
      </c>
      <c r="GY51">
        <v>2.04834</v>
      </c>
      <c r="GZ51">
        <v>2.6196299999999999</v>
      </c>
      <c r="HA51">
        <v>2.1972700000000001</v>
      </c>
      <c r="HB51">
        <v>2.3339799999999999</v>
      </c>
      <c r="HC51">
        <v>37.554000000000002</v>
      </c>
      <c r="HD51">
        <v>15.252800000000001</v>
      </c>
      <c r="HE51">
        <v>18</v>
      </c>
      <c r="HF51">
        <v>706.72699999999998</v>
      </c>
      <c r="HG51">
        <v>765.16700000000003</v>
      </c>
      <c r="HH51">
        <v>31</v>
      </c>
      <c r="HI51">
        <v>30.6401</v>
      </c>
      <c r="HJ51">
        <v>30.000299999999999</v>
      </c>
      <c r="HK51">
        <v>30.5154</v>
      </c>
      <c r="HL51">
        <v>30.500699999999998</v>
      </c>
      <c r="HM51">
        <v>17.088999999999999</v>
      </c>
      <c r="HN51">
        <v>10.9565</v>
      </c>
      <c r="HO51">
        <v>100</v>
      </c>
      <c r="HP51">
        <v>31</v>
      </c>
      <c r="HQ51">
        <v>244.12100000000001</v>
      </c>
      <c r="HR51">
        <v>32.2239</v>
      </c>
      <c r="HS51">
        <v>99.589200000000005</v>
      </c>
      <c r="HT51">
        <v>98.579300000000003</v>
      </c>
    </row>
    <row r="52" spans="1:228" x14ac:dyDescent="0.2">
      <c r="A52">
        <v>37</v>
      </c>
      <c r="B52">
        <v>1670955190.0999999</v>
      </c>
      <c r="C52">
        <v>144</v>
      </c>
      <c r="D52" t="s">
        <v>432</v>
      </c>
      <c r="E52" t="s">
        <v>433</v>
      </c>
      <c r="F52">
        <v>4</v>
      </c>
      <c r="G52">
        <v>1670955187.7874999</v>
      </c>
      <c r="H52">
        <f t="shared" si="0"/>
        <v>2.1335659225365103E-3</v>
      </c>
      <c r="I52">
        <f t="shared" si="1"/>
        <v>2.1335659225365102</v>
      </c>
      <c r="J52">
        <f t="shared" si="2"/>
        <v>5.2906470505756644</v>
      </c>
      <c r="K52">
        <f t="shared" si="3"/>
        <v>220.40937500000001</v>
      </c>
      <c r="L52">
        <f t="shared" si="4"/>
        <v>156.02164842616</v>
      </c>
      <c r="M52">
        <f t="shared" si="5"/>
        <v>15.794926053405915</v>
      </c>
      <c r="N52">
        <f t="shared" si="6"/>
        <v>22.31324828778504</v>
      </c>
      <c r="O52">
        <f t="shared" si="7"/>
        <v>0.14408454237585364</v>
      </c>
      <c r="P52">
        <f t="shared" si="8"/>
        <v>3.6724233888416014</v>
      </c>
      <c r="Q52">
        <f t="shared" si="9"/>
        <v>0.14101611443494924</v>
      </c>
      <c r="R52">
        <f t="shared" si="10"/>
        <v>8.8405315039840962E-2</v>
      </c>
      <c r="S52">
        <f t="shared" si="11"/>
        <v>226.11724986071195</v>
      </c>
      <c r="T52">
        <f t="shared" si="12"/>
        <v>32.737095676294281</v>
      </c>
      <c r="U52">
        <f t="shared" si="13"/>
        <v>32.173825000000001</v>
      </c>
      <c r="V52">
        <f t="shared" si="14"/>
        <v>4.8222650108601686</v>
      </c>
      <c r="W52">
        <f t="shared" si="15"/>
        <v>69.774580216475329</v>
      </c>
      <c r="X52">
        <f t="shared" si="16"/>
        <v>3.3524191592486465</v>
      </c>
      <c r="Y52">
        <f t="shared" si="17"/>
        <v>4.8046425343553212</v>
      </c>
      <c r="Z52">
        <f t="shared" si="18"/>
        <v>1.469845851611522</v>
      </c>
      <c r="AA52">
        <f t="shared" si="19"/>
        <v>-94.090257183860103</v>
      </c>
      <c r="AB52">
        <f t="shared" si="20"/>
        <v>-12.81970291061576</v>
      </c>
      <c r="AC52">
        <f t="shared" si="21"/>
        <v>-0.79275692729393155</v>
      </c>
      <c r="AD52">
        <f t="shared" si="22"/>
        <v>118.41453283894215</v>
      </c>
      <c r="AE52">
        <f t="shared" si="23"/>
        <v>29.054761876773401</v>
      </c>
      <c r="AF52">
        <f t="shared" si="24"/>
        <v>2.1252617413185422</v>
      </c>
      <c r="AG52">
        <f t="shared" si="25"/>
        <v>5.2906470505756644</v>
      </c>
      <c r="AH52">
        <v>239.96629964489341</v>
      </c>
      <c r="AI52">
        <v>231.07433939393951</v>
      </c>
      <c r="AJ52">
        <v>1.7188475064916251</v>
      </c>
      <c r="AK52">
        <v>62.83573271486673</v>
      </c>
      <c r="AL52">
        <f t="shared" si="26"/>
        <v>2.1335659225365102</v>
      </c>
      <c r="AM52">
        <v>32.2607062391832</v>
      </c>
      <c r="AN52">
        <v>33.117479999999979</v>
      </c>
      <c r="AO52">
        <v>1.409752808433222E-5</v>
      </c>
      <c r="AP52">
        <v>97.350239608309039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47331.72386656372</v>
      </c>
      <c r="AV52">
        <f t="shared" si="30"/>
        <v>1200.0037500000001</v>
      </c>
      <c r="AW52">
        <f t="shared" si="31"/>
        <v>1025.9288760936331</v>
      </c>
      <c r="AX52">
        <f t="shared" si="32"/>
        <v>0.85493805839659509</v>
      </c>
      <c r="AY52">
        <f t="shared" si="33"/>
        <v>0.18843045270542857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1670955187.7874999</v>
      </c>
      <c r="BF52">
        <v>220.40937500000001</v>
      </c>
      <c r="BG52">
        <v>232.67224999999999</v>
      </c>
      <c r="BH52">
        <v>33.115062500000001</v>
      </c>
      <c r="BI52">
        <v>32.261537500000003</v>
      </c>
      <c r="BJ52">
        <v>224.39125000000001</v>
      </c>
      <c r="BK52">
        <v>32.962612499999999</v>
      </c>
      <c r="BL52">
        <v>650.03199999999993</v>
      </c>
      <c r="BM52">
        <v>101.135375</v>
      </c>
      <c r="BN52">
        <v>0.1001023375</v>
      </c>
      <c r="BO52">
        <v>32.109074999999997</v>
      </c>
      <c r="BP52">
        <v>32.173825000000001</v>
      </c>
      <c r="BQ52">
        <v>999.9</v>
      </c>
      <c r="BR52">
        <v>0</v>
      </c>
      <c r="BS52">
        <v>0</v>
      </c>
      <c r="BT52">
        <v>8974.53125</v>
      </c>
      <c r="BU52">
        <v>0</v>
      </c>
      <c r="BV52">
        <v>219.89599999999999</v>
      </c>
      <c r="BW52">
        <v>-12.263</v>
      </c>
      <c r="BX52">
        <v>227.95824999999999</v>
      </c>
      <c r="BY52">
        <v>240.42875000000001</v>
      </c>
      <c r="BZ52">
        <v>0.85350949999999992</v>
      </c>
      <c r="CA52">
        <v>232.67224999999999</v>
      </c>
      <c r="CB52">
        <v>32.261537500000003</v>
      </c>
      <c r="CC52">
        <v>3.3490950000000002</v>
      </c>
      <c r="CD52">
        <v>3.2627787499999998</v>
      </c>
      <c r="CE52">
        <v>25.873562499999998</v>
      </c>
      <c r="CF52">
        <v>25.433450000000001</v>
      </c>
      <c r="CG52">
        <v>1200.0037500000001</v>
      </c>
      <c r="CH52">
        <v>0.49998037499999998</v>
      </c>
      <c r="CI52">
        <v>0.50001962499999997</v>
      </c>
      <c r="CJ52">
        <v>0</v>
      </c>
      <c r="CK52">
        <v>513.70174999999995</v>
      </c>
      <c r="CL52">
        <v>4.9990899999999998</v>
      </c>
      <c r="CM52">
        <v>5633.5</v>
      </c>
      <c r="CN52">
        <v>9557.8125</v>
      </c>
      <c r="CO52">
        <v>40.561999999999998</v>
      </c>
      <c r="CP52">
        <v>42.311999999999998</v>
      </c>
      <c r="CQ52">
        <v>41.375</v>
      </c>
      <c r="CR52">
        <v>41.436999999999998</v>
      </c>
      <c r="CS52">
        <v>42.061999999999998</v>
      </c>
      <c r="CT52">
        <v>597.48</v>
      </c>
      <c r="CU52">
        <v>597.52375000000006</v>
      </c>
      <c r="CV52">
        <v>0</v>
      </c>
      <c r="CW52">
        <v>1670955222.4000001</v>
      </c>
      <c r="CX52">
        <v>0</v>
      </c>
      <c r="CY52">
        <v>1670954496.5999999</v>
      </c>
      <c r="CZ52" t="s">
        <v>356</v>
      </c>
      <c r="DA52">
        <v>1670954495.5999999</v>
      </c>
      <c r="DB52">
        <v>1670954496.5999999</v>
      </c>
      <c r="DC52">
        <v>16</v>
      </c>
      <c r="DD52">
        <v>-7.6999999999999999E-2</v>
      </c>
      <c r="DE52">
        <v>-1.0999999999999999E-2</v>
      </c>
      <c r="DF52">
        <v>-4.38</v>
      </c>
      <c r="DG52">
        <v>0.152</v>
      </c>
      <c r="DH52">
        <v>415</v>
      </c>
      <c r="DI52">
        <v>32</v>
      </c>
      <c r="DJ52">
        <v>0.4</v>
      </c>
      <c r="DK52">
        <v>0.41</v>
      </c>
      <c r="DL52">
        <v>-12.029968292682931</v>
      </c>
      <c r="DM52">
        <v>-1.8579344947735259</v>
      </c>
      <c r="DN52">
        <v>0.18598926200190161</v>
      </c>
      <c r="DO52">
        <v>0</v>
      </c>
      <c r="DP52">
        <v>0.8509582439024389</v>
      </c>
      <c r="DQ52">
        <v>1.8364118466899879E-2</v>
      </c>
      <c r="DR52">
        <v>2.0418257107781101E-3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3.29901</v>
      </c>
      <c r="EB52">
        <v>2.6252599999999999</v>
      </c>
      <c r="EC52">
        <v>6.2524800000000005E-2</v>
      </c>
      <c r="ED52">
        <v>6.3921900000000004E-2</v>
      </c>
      <c r="EE52">
        <v>0.13766300000000001</v>
      </c>
      <c r="EF52">
        <v>0.13381399999999999</v>
      </c>
      <c r="EG52">
        <v>28490.1</v>
      </c>
      <c r="EH52">
        <v>28953.5</v>
      </c>
      <c r="EI52">
        <v>28263.599999999999</v>
      </c>
      <c r="EJ52">
        <v>29754.7</v>
      </c>
      <c r="EK52">
        <v>33537.699999999997</v>
      </c>
      <c r="EL52">
        <v>35755.5</v>
      </c>
      <c r="EM52">
        <v>39890.699999999997</v>
      </c>
      <c r="EN52">
        <v>42497.2</v>
      </c>
      <c r="EO52">
        <v>2.2618499999999999</v>
      </c>
      <c r="EP52">
        <v>2.2369500000000002</v>
      </c>
      <c r="EQ52">
        <v>0.13253799999999999</v>
      </c>
      <c r="ER52">
        <v>0</v>
      </c>
      <c r="ES52">
        <v>30.0227</v>
      </c>
      <c r="ET52">
        <v>999.9</v>
      </c>
      <c r="EU52">
        <v>73.3</v>
      </c>
      <c r="EV52">
        <v>32.700000000000003</v>
      </c>
      <c r="EW52">
        <v>36.005400000000002</v>
      </c>
      <c r="EX52">
        <v>57.611800000000002</v>
      </c>
      <c r="EY52">
        <v>-2.8685900000000002</v>
      </c>
      <c r="EZ52">
        <v>2</v>
      </c>
      <c r="FA52">
        <v>0.24995400000000001</v>
      </c>
      <c r="FB52">
        <v>-0.59521199999999996</v>
      </c>
      <c r="FC52">
        <v>20.270299999999999</v>
      </c>
      <c r="FD52">
        <v>5.2175900000000004</v>
      </c>
      <c r="FE52">
        <v>12.004</v>
      </c>
      <c r="FF52">
        <v>4.9870000000000001</v>
      </c>
      <c r="FG52">
        <v>3.2841499999999999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1.8622000000000001</v>
      </c>
      <c r="FN52">
        <v>1.8641700000000001</v>
      </c>
      <c r="FO52">
        <v>1.8602099999999999</v>
      </c>
      <c r="FP52">
        <v>1.8609599999999999</v>
      </c>
      <c r="FQ52">
        <v>1.86012</v>
      </c>
      <c r="FR52">
        <v>1.86175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-3.99</v>
      </c>
      <c r="GH52">
        <v>0.15240000000000001</v>
      </c>
      <c r="GI52">
        <v>-3.43048097447471</v>
      </c>
      <c r="GJ52">
        <v>-2.7043828418459848E-3</v>
      </c>
      <c r="GK52">
        <v>1.1637646390227569E-6</v>
      </c>
      <c r="GL52">
        <v>-2.7935288173591201E-10</v>
      </c>
      <c r="GM52">
        <v>0.15243500000000409</v>
      </c>
      <c r="GN52">
        <v>0</v>
      </c>
      <c r="GO52">
        <v>0</v>
      </c>
      <c r="GP52">
        <v>0</v>
      </c>
      <c r="GQ52">
        <v>5</v>
      </c>
      <c r="GR52">
        <v>2087</v>
      </c>
      <c r="GS52">
        <v>4</v>
      </c>
      <c r="GT52">
        <v>31</v>
      </c>
      <c r="GU52">
        <v>11.6</v>
      </c>
      <c r="GV52">
        <v>11.6</v>
      </c>
      <c r="GW52">
        <v>0.872803</v>
      </c>
      <c r="GX52">
        <v>2.5708000000000002</v>
      </c>
      <c r="GY52">
        <v>2.04834</v>
      </c>
      <c r="GZ52">
        <v>2.6184099999999999</v>
      </c>
      <c r="HA52">
        <v>2.1972700000000001</v>
      </c>
      <c r="HB52">
        <v>2.3278799999999999</v>
      </c>
      <c r="HC52">
        <v>37.554000000000002</v>
      </c>
      <c r="HD52">
        <v>15.252800000000001</v>
      </c>
      <c r="HE52">
        <v>18</v>
      </c>
      <c r="HF52">
        <v>706.66</v>
      </c>
      <c r="HG52">
        <v>765.23299999999995</v>
      </c>
      <c r="HH52">
        <v>31</v>
      </c>
      <c r="HI52">
        <v>30.642499999999998</v>
      </c>
      <c r="HJ52">
        <v>30.000299999999999</v>
      </c>
      <c r="HK52">
        <v>30.5167</v>
      </c>
      <c r="HL52">
        <v>30.501999999999999</v>
      </c>
      <c r="HM52">
        <v>17.479900000000001</v>
      </c>
      <c r="HN52">
        <v>10.9565</v>
      </c>
      <c r="HO52">
        <v>100</v>
      </c>
      <c r="HP52">
        <v>31</v>
      </c>
      <c r="HQ52">
        <v>250.80099999999999</v>
      </c>
      <c r="HR52">
        <v>32.223999999999997</v>
      </c>
      <c r="HS52">
        <v>99.586399999999998</v>
      </c>
      <c r="HT52">
        <v>98.578500000000005</v>
      </c>
    </row>
    <row r="53" spans="1:228" x14ac:dyDescent="0.2">
      <c r="A53">
        <v>38</v>
      </c>
      <c r="B53">
        <v>1670955194.0999999</v>
      </c>
      <c r="C53">
        <v>148</v>
      </c>
      <c r="D53" t="s">
        <v>434</v>
      </c>
      <c r="E53" t="s">
        <v>435</v>
      </c>
      <c r="F53">
        <v>4</v>
      </c>
      <c r="G53">
        <v>1670955192.0999999</v>
      </c>
      <c r="H53">
        <f t="shared" si="0"/>
        <v>2.1191270278370887E-3</v>
      </c>
      <c r="I53">
        <f t="shared" si="1"/>
        <v>2.1191270278370888</v>
      </c>
      <c r="J53">
        <f t="shared" si="2"/>
        <v>5.6541720459075657</v>
      </c>
      <c r="K53">
        <f t="shared" si="3"/>
        <v>227.53685714285709</v>
      </c>
      <c r="L53">
        <f t="shared" si="4"/>
        <v>158.44128505158446</v>
      </c>
      <c r="M53">
        <f t="shared" si="5"/>
        <v>16.039985240195232</v>
      </c>
      <c r="N53">
        <f t="shared" si="6"/>
        <v>23.034954740385967</v>
      </c>
      <c r="O53">
        <f t="shared" si="7"/>
        <v>0.14299502941521261</v>
      </c>
      <c r="P53">
        <f t="shared" si="8"/>
        <v>3.674982512261137</v>
      </c>
      <c r="Q53">
        <f t="shared" si="9"/>
        <v>0.13997436310929992</v>
      </c>
      <c r="R53">
        <f t="shared" si="10"/>
        <v>8.7750057189448838E-2</v>
      </c>
      <c r="S53">
        <f t="shared" si="11"/>
        <v>226.11674494994659</v>
      </c>
      <c r="T53">
        <f t="shared" si="12"/>
        <v>32.741689723246353</v>
      </c>
      <c r="U53">
        <f t="shared" si="13"/>
        <v>32.177428571428571</v>
      </c>
      <c r="V53">
        <f t="shared" si="14"/>
        <v>4.8232474159334942</v>
      </c>
      <c r="W53">
        <f t="shared" si="15"/>
        <v>69.768051931891449</v>
      </c>
      <c r="X53">
        <f t="shared" si="16"/>
        <v>3.3524812905980323</v>
      </c>
      <c r="Y53">
        <f t="shared" si="17"/>
        <v>4.8051811649704241</v>
      </c>
      <c r="Z53">
        <f t="shared" si="18"/>
        <v>1.4707661253354618</v>
      </c>
      <c r="AA53">
        <f t="shared" si="19"/>
        <v>-93.453501927615605</v>
      </c>
      <c r="AB53">
        <f t="shared" si="20"/>
        <v>-13.149882905085125</v>
      </c>
      <c r="AC53">
        <f t="shared" si="21"/>
        <v>-0.81263095843365474</v>
      </c>
      <c r="AD53">
        <f t="shared" si="22"/>
        <v>118.70072915881221</v>
      </c>
      <c r="AE53">
        <f t="shared" si="23"/>
        <v>29.380764173905941</v>
      </c>
      <c r="AF53">
        <f t="shared" si="24"/>
        <v>2.1229811697186998</v>
      </c>
      <c r="AG53">
        <f t="shared" si="25"/>
        <v>5.6541720459075657</v>
      </c>
      <c r="AH53">
        <v>246.93364101525921</v>
      </c>
      <c r="AI53">
        <v>237.90534545454551</v>
      </c>
      <c r="AJ53">
        <v>1.713641000809105</v>
      </c>
      <c r="AK53">
        <v>62.83573271486673</v>
      </c>
      <c r="AL53">
        <f t="shared" si="26"/>
        <v>2.1191270278370888</v>
      </c>
      <c r="AM53">
        <v>32.262817995918738</v>
      </c>
      <c r="AN53">
        <v>33.113960606060623</v>
      </c>
      <c r="AO53">
        <v>-7.7672220401545109E-6</v>
      </c>
      <c r="AP53">
        <v>97.350239608309039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47377.295248175062</v>
      </c>
      <c r="AV53">
        <f t="shared" si="30"/>
        <v>1200.001428571429</v>
      </c>
      <c r="AW53">
        <f t="shared" si="31"/>
        <v>1025.9268564507499</v>
      </c>
      <c r="AX53">
        <f t="shared" si="32"/>
        <v>0.85493802925892315</v>
      </c>
      <c r="AY53">
        <f t="shared" si="33"/>
        <v>0.18843039646972154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1670955192.0999999</v>
      </c>
      <c r="BF53">
        <v>227.53685714285709</v>
      </c>
      <c r="BG53">
        <v>239.94171428571431</v>
      </c>
      <c r="BH53">
        <v>33.115457142857153</v>
      </c>
      <c r="BI53">
        <v>32.262814285714292</v>
      </c>
      <c r="BJ53">
        <v>231.5347142857143</v>
      </c>
      <c r="BK53">
        <v>32.963014285714287</v>
      </c>
      <c r="BL53">
        <v>650.00599999999997</v>
      </c>
      <c r="BM53">
        <v>101.136</v>
      </c>
      <c r="BN53">
        <v>0.1001471</v>
      </c>
      <c r="BO53">
        <v>32.111057142857142</v>
      </c>
      <c r="BP53">
        <v>32.177428571428571</v>
      </c>
      <c r="BQ53">
        <v>999.89999999999986</v>
      </c>
      <c r="BR53">
        <v>0</v>
      </c>
      <c r="BS53">
        <v>0</v>
      </c>
      <c r="BT53">
        <v>8983.3028571428567</v>
      </c>
      <c r="BU53">
        <v>0</v>
      </c>
      <c r="BV53">
        <v>219.8378571428571</v>
      </c>
      <c r="BW53">
        <v>-12.404957142857141</v>
      </c>
      <c r="BX53">
        <v>235.33</v>
      </c>
      <c r="BY53">
        <v>247.941</v>
      </c>
      <c r="BZ53">
        <v>0.85263828571428579</v>
      </c>
      <c r="CA53">
        <v>239.94171428571431</v>
      </c>
      <c r="CB53">
        <v>32.262814285714292</v>
      </c>
      <c r="CC53">
        <v>3.349167142857143</v>
      </c>
      <c r="CD53">
        <v>3.262937142857143</v>
      </c>
      <c r="CE53">
        <v>25.873942857142861</v>
      </c>
      <c r="CF53">
        <v>25.434271428571432</v>
      </c>
      <c r="CG53">
        <v>1200.001428571429</v>
      </c>
      <c r="CH53">
        <v>0.49998285714285717</v>
      </c>
      <c r="CI53">
        <v>0.50001714285714294</v>
      </c>
      <c r="CJ53">
        <v>0</v>
      </c>
      <c r="CK53">
        <v>513.46414285714286</v>
      </c>
      <c r="CL53">
        <v>4.9990899999999998</v>
      </c>
      <c r="CM53">
        <v>5632.99</v>
      </c>
      <c r="CN53">
        <v>9557.7942857142862</v>
      </c>
      <c r="CO53">
        <v>40.561999999999998</v>
      </c>
      <c r="CP53">
        <v>42.311999999999998</v>
      </c>
      <c r="CQ53">
        <v>41.375</v>
      </c>
      <c r="CR53">
        <v>41.436999999999998</v>
      </c>
      <c r="CS53">
        <v>42.061999999999998</v>
      </c>
      <c r="CT53">
        <v>597.48000000000013</v>
      </c>
      <c r="CU53">
        <v>597.52142857142849</v>
      </c>
      <c r="CV53">
        <v>0</v>
      </c>
      <c r="CW53">
        <v>1670955226</v>
      </c>
      <c r="CX53">
        <v>0</v>
      </c>
      <c r="CY53">
        <v>1670954496.5999999</v>
      </c>
      <c r="CZ53" t="s">
        <v>356</v>
      </c>
      <c r="DA53">
        <v>1670954495.5999999</v>
      </c>
      <c r="DB53">
        <v>1670954496.5999999</v>
      </c>
      <c r="DC53">
        <v>16</v>
      </c>
      <c r="DD53">
        <v>-7.6999999999999999E-2</v>
      </c>
      <c r="DE53">
        <v>-1.0999999999999999E-2</v>
      </c>
      <c r="DF53">
        <v>-4.38</v>
      </c>
      <c r="DG53">
        <v>0.152</v>
      </c>
      <c r="DH53">
        <v>415</v>
      </c>
      <c r="DI53">
        <v>32</v>
      </c>
      <c r="DJ53">
        <v>0.4</v>
      </c>
      <c r="DK53">
        <v>0.41</v>
      </c>
      <c r="DL53">
        <v>-12.14929756097561</v>
      </c>
      <c r="DM53">
        <v>-1.5980487804878269</v>
      </c>
      <c r="DN53">
        <v>0.160080902545884</v>
      </c>
      <c r="DO53">
        <v>0</v>
      </c>
      <c r="DP53">
        <v>0.85199753658536592</v>
      </c>
      <c r="DQ53">
        <v>1.2916954703835149E-2</v>
      </c>
      <c r="DR53">
        <v>1.63329808635944E-3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3.2991000000000001</v>
      </c>
      <c r="EB53">
        <v>2.6252599999999999</v>
      </c>
      <c r="EC53">
        <v>6.4092999999999997E-2</v>
      </c>
      <c r="ED53">
        <v>6.5485799999999997E-2</v>
      </c>
      <c r="EE53">
        <v>0.137655</v>
      </c>
      <c r="EF53">
        <v>0.13381499999999999</v>
      </c>
      <c r="EG53">
        <v>28442.9</v>
      </c>
      <c r="EH53">
        <v>28905.599999999999</v>
      </c>
      <c r="EI53">
        <v>28264.1</v>
      </c>
      <c r="EJ53">
        <v>29755.200000000001</v>
      </c>
      <c r="EK53">
        <v>33538.5</v>
      </c>
      <c r="EL53">
        <v>35756.1</v>
      </c>
      <c r="EM53">
        <v>39891.199999999997</v>
      </c>
      <c r="EN53">
        <v>42497.8</v>
      </c>
      <c r="EO53">
        <v>2.2620499999999999</v>
      </c>
      <c r="EP53">
        <v>2.2367300000000001</v>
      </c>
      <c r="EQ53">
        <v>0.13259799999999999</v>
      </c>
      <c r="ER53">
        <v>0</v>
      </c>
      <c r="ES53">
        <v>30.025300000000001</v>
      </c>
      <c r="ET53">
        <v>999.9</v>
      </c>
      <c r="EU53">
        <v>73.3</v>
      </c>
      <c r="EV53">
        <v>32.700000000000003</v>
      </c>
      <c r="EW53">
        <v>36.000500000000002</v>
      </c>
      <c r="EX53">
        <v>57.311799999999998</v>
      </c>
      <c r="EY53">
        <v>-2.89263</v>
      </c>
      <c r="EZ53">
        <v>2</v>
      </c>
      <c r="FA53">
        <v>0.25020100000000001</v>
      </c>
      <c r="FB53">
        <v>-0.59538100000000005</v>
      </c>
      <c r="FC53">
        <v>20.270600000000002</v>
      </c>
      <c r="FD53">
        <v>5.2174399999999999</v>
      </c>
      <c r="FE53">
        <v>12.004</v>
      </c>
      <c r="FF53">
        <v>4.98705</v>
      </c>
      <c r="FG53">
        <v>3.2843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1.86219</v>
      </c>
      <c r="FN53">
        <v>1.8641700000000001</v>
      </c>
      <c r="FO53">
        <v>1.8602099999999999</v>
      </c>
      <c r="FP53">
        <v>1.8609599999999999</v>
      </c>
      <c r="FQ53">
        <v>1.8601399999999999</v>
      </c>
      <c r="FR53">
        <v>1.86175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-4.0049999999999999</v>
      </c>
      <c r="GH53">
        <v>0.15240000000000001</v>
      </c>
      <c r="GI53">
        <v>-3.43048097447471</v>
      </c>
      <c r="GJ53">
        <v>-2.7043828418459848E-3</v>
      </c>
      <c r="GK53">
        <v>1.1637646390227569E-6</v>
      </c>
      <c r="GL53">
        <v>-2.7935288173591201E-10</v>
      </c>
      <c r="GM53">
        <v>0.15243500000000409</v>
      </c>
      <c r="GN53">
        <v>0</v>
      </c>
      <c r="GO53">
        <v>0</v>
      </c>
      <c r="GP53">
        <v>0</v>
      </c>
      <c r="GQ53">
        <v>5</v>
      </c>
      <c r="GR53">
        <v>2087</v>
      </c>
      <c r="GS53">
        <v>4</v>
      </c>
      <c r="GT53">
        <v>31</v>
      </c>
      <c r="GU53">
        <v>11.6</v>
      </c>
      <c r="GV53">
        <v>11.6</v>
      </c>
      <c r="GW53">
        <v>0.89233399999999996</v>
      </c>
      <c r="GX53">
        <v>2.5769000000000002</v>
      </c>
      <c r="GY53">
        <v>2.04834</v>
      </c>
      <c r="GZ53">
        <v>2.6184099999999999</v>
      </c>
      <c r="HA53">
        <v>2.1972700000000001</v>
      </c>
      <c r="HB53">
        <v>2.34619</v>
      </c>
      <c r="HC53">
        <v>37.554000000000002</v>
      </c>
      <c r="HD53">
        <v>15.244</v>
      </c>
      <c r="HE53">
        <v>18</v>
      </c>
      <c r="HF53">
        <v>706.84900000000005</v>
      </c>
      <c r="HG53">
        <v>765.04899999999998</v>
      </c>
      <c r="HH53">
        <v>31</v>
      </c>
      <c r="HI53">
        <v>30.6448</v>
      </c>
      <c r="HJ53">
        <v>30.0002</v>
      </c>
      <c r="HK53">
        <v>30.518699999999999</v>
      </c>
      <c r="HL53">
        <v>30.5045</v>
      </c>
      <c r="HM53">
        <v>17.868099999999998</v>
      </c>
      <c r="HN53">
        <v>10.9565</v>
      </c>
      <c r="HO53">
        <v>100</v>
      </c>
      <c r="HP53">
        <v>31</v>
      </c>
      <c r="HQ53">
        <v>257.48</v>
      </c>
      <c r="HR53">
        <v>32.225700000000003</v>
      </c>
      <c r="HS53">
        <v>99.587800000000001</v>
      </c>
      <c r="HT53">
        <v>98.58</v>
      </c>
    </row>
    <row r="54" spans="1:228" x14ac:dyDescent="0.2">
      <c r="A54">
        <v>39</v>
      </c>
      <c r="B54">
        <v>1670955198.0999999</v>
      </c>
      <c r="C54">
        <v>152</v>
      </c>
      <c r="D54" t="s">
        <v>436</v>
      </c>
      <c r="E54" t="s">
        <v>437</v>
      </c>
      <c r="F54">
        <v>4</v>
      </c>
      <c r="G54">
        <v>1670955195.7874999</v>
      </c>
      <c r="H54">
        <f t="shared" si="0"/>
        <v>2.1277432422775093E-3</v>
      </c>
      <c r="I54">
        <f t="shared" si="1"/>
        <v>2.1277432422775093</v>
      </c>
      <c r="J54">
        <f t="shared" si="2"/>
        <v>5.7707989983529915</v>
      </c>
      <c r="K54">
        <f t="shared" si="3"/>
        <v>233.67112499999999</v>
      </c>
      <c r="L54">
        <f t="shared" si="4"/>
        <v>163.36079051245181</v>
      </c>
      <c r="M54">
        <f t="shared" si="5"/>
        <v>16.538101349614941</v>
      </c>
      <c r="N54">
        <f t="shared" si="6"/>
        <v>23.656085010398986</v>
      </c>
      <c r="O54">
        <f t="shared" si="7"/>
        <v>0.14354618125249183</v>
      </c>
      <c r="P54">
        <f t="shared" si="8"/>
        <v>3.6784564435893774</v>
      </c>
      <c r="Q54">
        <f t="shared" si="9"/>
        <v>0.14050526062721436</v>
      </c>
      <c r="R54">
        <f t="shared" si="10"/>
        <v>8.8083637079693494E-2</v>
      </c>
      <c r="S54">
        <f t="shared" si="11"/>
        <v>226.11502011062865</v>
      </c>
      <c r="T54">
        <f t="shared" si="12"/>
        <v>32.741657943478302</v>
      </c>
      <c r="U54">
        <f t="shared" si="13"/>
        <v>32.178762499999998</v>
      </c>
      <c r="V54">
        <f t="shared" si="14"/>
        <v>4.8236111155073411</v>
      </c>
      <c r="W54">
        <f t="shared" si="15"/>
        <v>69.757937817043597</v>
      </c>
      <c r="X54">
        <f t="shared" si="16"/>
        <v>3.3524394514244591</v>
      </c>
      <c r="Y54">
        <f t="shared" si="17"/>
        <v>4.8058178844349015</v>
      </c>
      <c r="Z54">
        <f t="shared" si="18"/>
        <v>1.471171664082882</v>
      </c>
      <c r="AA54">
        <f t="shared" si="19"/>
        <v>-93.833476984438164</v>
      </c>
      <c r="AB54">
        <f t="shared" si="20"/>
        <v>-12.962229788263917</v>
      </c>
      <c r="AC54">
        <f t="shared" si="21"/>
        <v>-0.80029241741807133</v>
      </c>
      <c r="AD54">
        <f t="shared" si="22"/>
        <v>118.51902092050851</v>
      </c>
      <c r="AE54">
        <f t="shared" si="23"/>
        <v>29.56152078302803</v>
      </c>
      <c r="AF54">
        <f t="shared" si="24"/>
        <v>2.1200951654247002</v>
      </c>
      <c r="AG54">
        <f t="shared" si="25"/>
        <v>5.7707989983529915</v>
      </c>
      <c r="AH54">
        <v>253.9010685528628</v>
      </c>
      <c r="AI54">
        <v>244.7947212121212</v>
      </c>
      <c r="AJ54">
        <v>1.7209700845309981</v>
      </c>
      <c r="AK54">
        <v>62.83573271486673</v>
      </c>
      <c r="AL54">
        <f t="shared" si="26"/>
        <v>2.1277432422775093</v>
      </c>
      <c r="AM54">
        <v>32.262817608997409</v>
      </c>
      <c r="AN54">
        <v>33.117333939393937</v>
      </c>
      <c r="AO54">
        <v>2.6106542003982001E-6</v>
      </c>
      <c r="AP54">
        <v>97.350239608309039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47439.21691610261</v>
      </c>
      <c r="AV54">
        <f t="shared" si="30"/>
        <v>1199.9925000000001</v>
      </c>
      <c r="AW54">
        <f t="shared" si="31"/>
        <v>1025.9192010935899</v>
      </c>
      <c r="AX54">
        <f t="shared" si="32"/>
        <v>0.85493801094055999</v>
      </c>
      <c r="AY54">
        <f t="shared" si="33"/>
        <v>0.18843036111528083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1670955195.7874999</v>
      </c>
      <c r="BF54">
        <v>233.67112499999999</v>
      </c>
      <c r="BG54">
        <v>246.15587500000001</v>
      </c>
      <c r="BH54">
        <v>33.114874999999998</v>
      </c>
      <c r="BI54">
        <v>32.263412500000001</v>
      </c>
      <c r="BJ54">
        <v>237.6825</v>
      </c>
      <c r="BK54">
        <v>32.962387500000013</v>
      </c>
      <c r="BL54">
        <v>650.02262500000006</v>
      </c>
      <c r="BM54">
        <v>101.136625</v>
      </c>
      <c r="BN54">
        <v>0.100038325</v>
      </c>
      <c r="BO54">
        <v>32.113399999999999</v>
      </c>
      <c r="BP54">
        <v>32.178762499999998</v>
      </c>
      <c r="BQ54">
        <v>999.9</v>
      </c>
      <c r="BR54">
        <v>0</v>
      </c>
      <c r="BS54">
        <v>0</v>
      </c>
      <c r="BT54">
        <v>8995.2350000000006</v>
      </c>
      <c r="BU54">
        <v>0</v>
      </c>
      <c r="BV54">
        <v>219.86099999999999</v>
      </c>
      <c r="BW54">
        <v>-12.4849</v>
      </c>
      <c r="BX54">
        <v>241.67400000000001</v>
      </c>
      <c r="BY54">
        <v>254.36250000000001</v>
      </c>
      <c r="BZ54">
        <v>0.85144762500000004</v>
      </c>
      <c r="CA54">
        <v>246.15587500000001</v>
      </c>
      <c r="CB54">
        <v>32.263412500000001</v>
      </c>
      <c r="CC54">
        <v>3.3491200000000001</v>
      </c>
      <c r="CD54">
        <v>3.26300875</v>
      </c>
      <c r="CE54">
        <v>25.873687499999999</v>
      </c>
      <c r="CF54">
        <v>25.434625</v>
      </c>
      <c r="CG54">
        <v>1199.9925000000001</v>
      </c>
      <c r="CH54">
        <v>0.49998387500000002</v>
      </c>
      <c r="CI54">
        <v>0.50001612500000003</v>
      </c>
      <c r="CJ54">
        <v>0</v>
      </c>
      <c r="CK54">
        <v>513.64187500000003</v>
      </c>
      <c r="CL54">
        <v>4.9990899999999998</v>
      </c>
      <c r="CM54">
        <v>5632.6749999999993</v>
      </c>
      <c r="CN54">
        <v>9557.7487500000007</v>
      </c>
      <c r="CO54">
        <v>40.561999999999998</v>
      </c>
      <c r="CP54">
        <v>42.311999999999998</v>
      </c>
      <c r="CQ54">
        <v>41.375</v>
      </c>
      <c r="CR54">
        <v>41.436999999999998</v>
      </c>
      <c r="CS54">
        <v>42.061999999999998</v>
      </c>
      <c r="CT54">
        <v>597.47624999999994</v>
      </c>
      <c r="CU54">
        <v>597.5162499999999</v>
      </c>
      <c r="CV54">
        <v>0</v>
      </c>
      <c r="CW54">
        <v>1670955230.2</v>
      </c>
      <c r="CX54">
        <v>0</v>
      </c>
      <c r="CY54">
        <v>1670954496.5999999</v>
      </c>
      <c r="CZ54" t="s">
        <v>356</v>
      </c>
      <c r="DA54">
        <v>1670954495.5999999</v>
      </c>
      <c r="DB54">
        <v>1670954496.5999999</v>
      </c>
      <c r="DC54">
        <v>16</v>
      </c>
      <c r="DD54">
        <v>-7.6999999999999999E-2</v>
      </c>
      <c r="DE54">
        <v>-1.0999999999999999E-2</v>
      </c>
      <c r="DF54">
        <v>-4.38</v>
      </c>
      <c r="DG54">
        <v>0.152</v>
      </c>
      <c r="DH54">
        <v>415</v>
      </c>
      <c r="DI54">
        <v>32</v>
      </c>
      <c r="DJ54">
        <v>0.4</v>
      </c>
      <c r="DK54">
        <v>0.41</v>
      </c>
      <c r="DL54">
        <v>-12.25930243902439</v>
      </c>
      <c r="DM54">
        <v>-1.45914564459934</v>
      </c>
      <c r="DN54">
        <v>0.14532540859841089</v>
      </c>
      <c r="DO54">
        <v>0</v>
      </c>
      <c r="DP54">
        <v>0.85228131707317056</v>
      </c>
      <c r="DQ54">
        <v>1.040299651567714E-3</v>
      </c>
      <c r="DR54">
        <v>1.211518386944095E-3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3.2991299999999999</v>
      </c>
      <c r="EB54">
        <v>2.62521</v>
      </c>
      <c r="EC54">
        <v>6.56471E-2</v>
      </c>
      <c r="ED54">
        <v>6.7025299999999996E-2</v>
      </c>
      <c r="EE54">
        <v>0.13766700000000001</v>
      </c>
      <c r="EF54">
        <v>0.13381799999999999</v>
      </c>
      <c r="EG54">
        <v>28396.1</v>
      </c>
      <c r="EH54">
        <v>28857.5</v>
      </c>
      <c r="EI54">
        <v>28264.5</v>
      </c>
      <c r="EJ54">
        <v>29754.7</v>
      </c>
      <c r="EK54">
        <v>33538.9</v>
      </c>
      <c r="EL54">
        <v>35755.5</v>
      </c>
      <c r="EM54">
        <v>39892.1</v>
      </c>
      <c r="EN54">
        <v>42497.2</v>
      </c>
      <c r="EO54">
        <v>2.2619500000000001</v>
      </c>
      <c r="EP54">
        <v>2.23692</v>
      </c>
      <c r="EQ54">
        <v>0.132024</v>
      </c>
      <c r="ER54">
        <v>0</v>
      </c>
      <c r="ES54">
        <v>30.027100000000001</v>
      </c>
      <c r="ET54">
        <v>999.9</v>
      </c>
      <c r="EU54">
        <v>73.3</v>
      </c>
      <c r="EV54">
        <v>32.700000000000003</v>
      </c>
      <c r="EW54">
        <v>35.997199999999999</v>
      </c>
      <c r="EX54">
        <v>57.641800000000003</v>
      </c>
      <c r="EY54">
        <v>-2.84856</v>
      </c>
      <c r="EZ54">
        <v>2</v>
      </c>
      <c r="FA54">
        <v>0.25030000000000002</v>
      </c>
      <c r="FB54">
        <v>-0.59507900000000002</v>
      </c>
      <c r="FC54">
        <v>20.270600000000002</v>
      </c>
      <c r="FD54">
        <v>5.2178899999999997</v>
      </c>
      <c r="FE54">
        <v>12.004</v>
      </c>
      <c r="FF54">
        <v>4.9870000000000001</v>
      </c>
      <c r="FG54">
        <v>3.2842799999999999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1.86219</v>
      </c>
      <c r="FN54">
        <v>1.8641700000000001</v>
      </c>
      <c r="FO54">
        <v>1.8602099999999999</v>
      </c>
      <c r="FP54">
        <v>1.8609599999999999</v>
      </c>
      <c r="FQ54">
        <v>1.86012</v>
      </c>
      <c r="FR54">
        <v>1.86178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-4.0190000000000001</v>
      </c>
      <c r="GH54">
        <v>0.15240000000000001</v>
      </c>
      <c r="GI54">
        <v>-3.43048097447471</v>
      </c>
      <c r="GJ54">
        <v>-2.7043828418459848E-3</v>
      </c>
      <c r="GK54">
        <v>1.1637646390227569E-6</v>
      </c>
      <c r="GL54">
        <v>-2.7935288173591201E-10</v>
      </c>
      <c r="GM54">
        <v>0.15243500000000409</v>
      </c>
      <c r="GN54">
        <v>0</v>
      </c>
      <c r="GO54">
        <v>0</v>
      </c>
      <c r="GP54">
        <v>0</v>
      </c>
      <c r="GQ54">
        <v>5</v>
      </c>
      <c r="GR54">
        <v>2087</v>
      </c>
      <c r="GS54">
        <v>4</v>
      </c>
      <c r="GT54">
        <v>31</v>
      </c>
      <c r="GU54">
        <v>11.7</v>
      </c>
      <c r="GV54">
        <v>11.7</v>
      </c>
      <c r="GW54">
        <v>0.91186500000000004</v>
      </c>
      <c r="GX54">
        <v>2.5756800000000002</v>
      </c>
      <c r="GY54">
        <v>2.04834</v>
      </c>
      <c r="GZ54">
        <v>2.6184099999999999</v>
      </c>
      <c r="HA54">
        <v>2.1972700000000001</v>
      </c>
      <c r="HB54">
        <v>2.2997999999999998</v>
      </c>
      <c r="HC54">
        <v>37.554000000000002</v>
      </c>
      <c r="HD54">
        <v>15.2265</v>
      </c>
      <c r="HE54">
        <v>18</v>
      </c>
      <c r="HF54">
        <v>706.79399999999998</v>
      </c>
      <c r="HG54">
        <v>765.27</v>
      </c>
      <c r="HH54">
        <v>31.0001</v>
      </c>
      <c r="HI54">
        <v>30.646799999999999</v>
      </c>
      <c r="HJ54">
        <v>30.000299999999999</v>
      </c>
      <c r="HK54">
        <v>30.521100000000001</v>
      </c>
      <c r="HL54">
        <v>30.506599999999999</v>
      </c>
      <c r="HM54">
        <v>18.256</v>
      </c>
      <c r="HN54">
        <v>10.9565</v>
      </c>
      <c r="HO54">
        <v>100</v>
      </c>
      <c r="HP54">
        <v>31</v>
      </c>
      <c r="HQ54">
        <v>264.15899999999999</v>
      </c>
      <c r="HR54">
        <v>32.216700000000003</v>
      </c>
      <c r="HS54">
        <v>99.589699999999993</v>
      </c>
      <c r="HT54">
        <v>98.578500000000005</v>
      </c>
    </row>
    <row r="55" spans="1:228" x14ac:dyDescent="0.2">
      <c r="A55">
        <v>40</v>
      </c>
      <c r="B55">
        <v>1670955202.0999999</v>
      </c>
      <c r="C55">
        <v>156</v>
      </c>
      <c r="D55" t="s">
        <v>438</v>
      </c>
      <c r="E55" t="s">
        <v>439</v>
      </c>
      <c r="F55">
        <v>4</v>
      </c>
      <c r="G55">
        <v>1670955200.0999999</v>
      </c>
      <c r="H55">
        <f t="shared" si="0"/>
        <v>2.1207514599833237E-3</v>
      </c>
      <c r="I55">
        <f t="shared" si="1"/>
        <v>2.1207514599833237</v>
      </c>
      <c r="J55">
        <f t="shared" si="2"/>
        <v>5.8033585003491543</v>
      </c>
      <c r="K55">
        <f t="shared" si="3"/>
        <v>240.89228571428569</v>
      </c>
      <c r="L55">
        <f t="shared" si="4"/>
        <v>169.9306109149143</v>
      </c>
      <c r="M55">
        <f t="shared" si="5"/>
        <v>17.202947613184939</v>
      </c>
      <c r="N55">
        <f t="shared" si="6"/>
        <v>24.386762039231421</v>
      </c>
      <c r="O55">
        <f t="shared" si="7"/>
        <v>0.14327714663917182</v>
      </c>
      <c r="P55">
        <f t="shared" si="8"/>
        <v>3.6760216715623848</v>
      </c>
      <c r="Q55">
        <f t="shared" si="9"/>
        <v>0.14024552340552698</v>
      </c>
      <c r="R55">
        <f t="shared" si="10"/>
        <v>8.7920488727175589E-2</v>
      </c>
      <c r="S55">
        <f t="shared" si="11"/>
        <v>226.11736637858093</v>
      </c>
      <c r="T55">
        <f t="shared" si="12"/>
        <v>32.74502579975028</v>
      </c>
      <c r="U55">
        <f t="shared" si="13"/>
        <v>32.172128571428573</v>
      </c>
      <c r="V55">
        <f t="shared" si="14"/>
        <v>4.8218025910733822</v>
      </c>
      <c r="W55">
        <f t="shared" si="15"/>
        <v>69.758720381210296</v>
      </c>
      <c r="X55">
        <f t="shared" si="16"/>
        <v>3.3527614623719293</v>
      </c>
      <c r="Y55">
        <f t="shared" si="17"/>
        <v>4.8062255787521657</v>
      </c>
      <c r="Z55">
        <f t="shared" si="18"/>
        <v>1.4690411287014529</v>
      </c>
      <c r="AA55">
        <f t="shared" si="19"/>
        <v>-93.52513938526458</v>
      </c>
      <c r="AB55">
        <f t="shared" si="20"/>
        <v>-11.341654450160934</v>
      </c>
      <c r="AC55">
        <f t="shared" si="21"/>
        <v>-0.70068366155841333</v>
      </c>
      <c r="AD55">
        <f t="shared" si="22"/>
        <v>120.549888881597</v>
      </c>
      <c r="AE55">
        <f t="shared" si="23"/>
        <v>29.673344605679308</v>
      </c>
      <c r="AF55">
        <f t="shared" si="24"/>
        <v>2.1162171612022056</v>
      </c>
      <c r="AG55">
        <f t="shared" si="25"/>
        <v>5.8033585003491543</v>
      </c>
      <c r="AH55">
        <v>260.87322927956251</v>
      </c>
      <c r="AI55">
        <v>251.727103030303</v>
      </c>
      <c r="AJ55">
        <v>1.727703970051871</v>
      </c>
      <c r="AK55">
        <v>62.83573271486673</v>
      </c>
      <c r="AL55">
        <f t="shared" si="26"/>
        <v>2.1207514599833237</v>
      </c>
      <c r="AM55">
        <v>32.267027686155039</v>
      </c>
      <c r="AN55">
        <v>33.118682424242422</v>
      </c>
      <c r="AO55">
        <v>1.108999817307626E-5</v>
      </c>
      <c r="AP55">
        <v>97.350239608309039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47395.321691905898</v>
      </c>
      <c r="AV55">
        <f t="shared" si="30"/>
        <v>1200.004285714286</v>
      </c>
      <c r="AW55">
        <f t="shared" si="31"/>
        <v>1025.9293421650677</v>
      </c>
      <c r="AX55">
        <f t="shared" si="32"/>
        <v>0.85493806512065706</v>
      </c>
      <c r="AY55">
        <f t="shared" si="33"/>
        <v>0.18843046568286853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1670955200.0999999</v>
      </c>
      <c r="BF55">
        <v>240.89228571428569</v>
      </c>
      <c r="BG55">
        <v>253.42942857142859</v>
      </c>
      <c r="BH55">
        <v>33.118557142857142</v>
      </c>
      <c r="BI55">
        <v>32.268657142857137</v>
      </c>
      <c r="BJ55">
        <v>244.9195714285714</v>
      </c>
      <c r="BK55">
        <v>32.966114285714283</v>
      </c>
      <c r="BL55">
        <v>650.02400000000011</v>
      </c>
      <c r="BM55">
        <v>101.1351428571429</v>
      </c>
      <c r="BN55">
        <v>9.9987885714285712E-2</v>
      </c>
      <c r="BO55">
        <v>32.114899999999999</v>
      </c>
      <c r="BP55">
        <v>32.172128571428573</v>
      </c>
      <c r="BQ55">
        <v>999.89999999999986</v>
      </c>
      <c r="BR55">
        <v>0</v>
      </c>
      <c r="BS55">
        <v>0</v>
      </c>
      <c r="BT55">
        <v>8986.9642857142862</v>
      </c>
      <c r="BU55">
        <v>0</v>
      </c>
      <c r="BV55">
        <v>219.91685714285711</v>
      </c>
      <c r="BW55">
        <v>-12.53727142857143</v>
      </c>
      <c r="BX55">
        <v>249.14357142857139</v>
      </c>
      <c r="BY55">
        <v>261.88014285714291</v>
      </c>
      <c r="BZ55">
        <v>0.84989442857142861</v>
      </c>
      <c r="CA55">
        <v>253.42942857142859</v>
      </c>
      <c r="CB55">
        <v>32.268657142857137</v>
      </c>
      <c r="CC55">
        <v>3.3494457142857139</v>
      </c>
      <c r="CD55">
        <v>3.263492857142857</v>
      </c>
      <c r="CE55">
        <v>25.875328571428572</v>
      </c>
      <c r="CF55">
        <v>25.437114285714291</v>
      </c>
      <c r="CG55">
        <v>1200.004285714286</v>
      </c>
      <c r="CH55">
        <v>0.49998100000000001</v>
      </c>
      <c r="CI55">
        <v>0.5000190000000001</v>
      </c>
      <c r="CJ55">
        <v>0</v>
      </c>
      <c r="CK55">
        <v>513.51585714285716</v>
      </c>
      <c r="CL55">
        <v>4.9990899999999998</v>
      </c>
      <c r="CM55">
        <v>5631.8557142857153</v>
      </c>
      <c r="CN55">
        <v>9557.8271428571425</v>
      </c>
      <c r="CO55">
        <v>40.58</v>
      </c>
      <c r="CP55">
        <v>42.311999999999998</v>
      </c>
      <c r="CQ55">
        <v>41.375</v>
      </c>
      <c r="CR55">
        <v>41.436999999999998</v>
      </c>
      <c r="CS55">
        <v>42.061999999999998</v>
      </c>
      <c r="CT55">
        <v>597.48000000000013</v>
      </c>
      <c r="CU55">
        <v>597.52428571428572</v>
      </c>
      <c r="CV55">
        <v>0</v>
      </c>
      <c r="CW55">
        <v>1670955234.4000001</v>
      </c>
      <c r="CX55">
        <v>0</v>
      </c>
      <c r="CY55">
        <v>1670954496.5999999</v>
      </c>
      <c r="CZ55" t="s">
        <v>356</v>
      </c>
      <c r="DA55">
        <v>1670954495.5999999</v>
      </c>
      <c r="DB55">
        <v>1670954496.5999999</v>
      </c>
      <c r="DC55">
        <v>16</v>
      </c>
      <c r="DD55">
        <v>-7.6999999999999999E-2</v>
      </c>
      <c r="DE55">
        <v>-1.0999999999999999E-2</v>
      </c>
      <c r="DF55">
        <v>-4.38</v>
      </c>
      <c r="DG55">
        <v>0.152</v>
      </c>
      <c r="DH55">
        <v>415</v>
      </c>
      <c r="DI55">
        <v>32</v>
      </c>
      <c r="DJ55">
        <v>0.4</v>
      </c>
      <c r="DK55">
        <v>0.41</v>
      </c>
      <c r="DL55">
        <v>-12.35118048780488</v>
      </c>
      <c r="DM55">
        <v>-1.33961393728224</v>
      </c>
      <c r="DN55">
        <v>0.13412712248135311</v>
      </c>
      <c r="DO55">
        <v>0</v>
      </c>
      <c r="DP55">
        <v>0.85215187804878045</v>
      </c>
      <c r="DQ55">
        <v>-5.0009895470356572E-3</v>
      </c>
      <c r="DR55">
        <v>1.3729130005499641E-3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3.2989799999999998</v>
      </c>
      <c r="EB55">
        <v>2.6251799999999998</v>
      </c>
      <c r="EC55">
        <v>6.7199499999999995E-2</v>
      </c>
      <c r="ED55">
        <v>6.8555500000000005E-2</v>
      </c>
      <c r="EE55">
        <v>0.13766400000000001</v>
      </c>
      <c r="EF55">
        <v>0.133828</v>
      </c>
      <c r="EG55">
        <v>28349.5</v>
      </c>
      <c r="EH55">
        <v>28810.2</v>
      </c>
      <c r="EI55">
        <v>28265.1</v>
      </c>
      <c r="EJ55">
        <v>29754.7</v>
      </c>
      <c r="EK55">
        <v>33539.300000000003</v>
      </c>
      <c r="EL55">
        <v>35755.199999999997</v>
      </c>
      <c r="EM55">
        <v>39892.300000000003</v>
      </c>
      <c r="EN55">
        <v>42497.2</v>
      </c>
      <c r="EO55">
        <v>2.2616000000000001</v>
      </c>
      <c r="EP55">
        <v>2.2369699999999999</v>
      </c>
      <c r="EQ55">
        <v>0.13218099999999999</v>
      </c>
      <c r="ER55">
        <v>0</v>
      </c>
      <c r="ES55">
        <v>30.027200000000001</v>
      </c>
      <c r="ET55">
        <v>999.9</v>
      </c>
      <c r="EU55">
        <v>73.3</v>
      </c>
      <c r="EV55">
        <v>32.700000000000003</v>
      </c>
      <c r="EW55">
        <v>36.002899999999997</v>
      </c>
      <c r="EX55">
        <v>57.881799999999998</v>
      </c>
      <c r="EY55">
        <v>-2.77244</v>
      </c>
      <c r="EZ55">
        <v>2</v>
      </c>
      <c r="FA55">
        <v>0.25046499999999999</v>
      </c>
      <c r="FB55">
        <v>-0.59614100000000003</v>
      </c>
      <c r="FC55">
        <v>20.270600000000002</v>
      </c>
      <c r="FD55">
        <v>5.2183400000000004</v>
      </c>
      <c r="FE55">
        <v>12.004</v>
      </c>
      <c r="FF55">
        <v>4.9866999999999999</v>
      </c>
      <c r="FG55">
        <v>3.2843300000000002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1.8641700000000001</v>
      </c>
      <c r="FO55">
        <v>1.8602000000000001</v>
      </c>
      <c r="FP55">
        <v>1.8609599999999999</v>
      </c>
      <c r="FQ55">
        <v>1.86012</v>
      </c>
      <c r="FR55">
        <v>1.86178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-4.0339999999999998</v>
      </c>
      <c r="GH55">
        <v>0.15240000000000001</v>
      </c>
      <c r="GI55">
        <v>-3.43048097447471</v>
      </c>
      <c r="GJ55">
        <v>-2.7043828418459848E-3</v>
      </c>
      <c r="GK55">
        <v>1.1637646390227569E-6</v>
      </c>
      <c r="GL55">
        <v>-2.7935288173591201E-10</v>
      </c>
      <c r="GM55">
        <v>0.15243500000000409</v>
      </c>
      <c r="GN55">
        <v>0</v>
      </c>
      <c r="GO55">
        <v>0</v>
      </c>
      <c r="GP55">
        <v>0</v>
      </c>
      <c r="GQ55">
        <v>5</v>
      </c>
      <c r="GR55">
        <v>2087</v>
      </c>
      <c r="GS55">
        <v>4</v>
      </c>
      <c r="GT55">
        <v>31</v>
      </c>
      <c r="GU55">
        <v>11.8</v>
      </c>
      <c r="GV55">
        <v>11.8</v>
      </c>
      <c r="GW55">
        <v>0.930176</v>
      </c>
      <c r="GX55">
        <v>2.5744600000000002</v>
      </c>
      <c r="GY55">
        <v>2.04834</v>
      </c>
      <c r="GZ55">
        <v>2.6184099999999999</v>
      </c>
      <c r="HA55">
        <v>2.1972700000000001</v>
      </c>
      <c r="HB55">
        <v>2.34009</v>
      </c>
      <c r="HC55">
        <v>37.554000000000002</v>
      </c>
      <c r="HD55">
        <v>15.2178</v>
      </c>
      <c r="HE55">
        <v>18</v>
      </c>
      <c r="HF55">
        <v>706.529</v>
      </c>
      <c r="HG55">
        <v>765.34500000000003</v>
      </c>
      <c r="HH55">
        <v>30.9999</v>
      </c>
      <c r="HI55">
        <v>30.648800000000001</v>
      </c>
      <c r="HJ55">
        <v>30.000299999999999</v>
      </c>
      <c r="HK55">
        <v>30.523299999999999</v>
      </c>
      <c r="HL55">
        <v>30.508600000000001</v>
      </c>
      <c r="HM55">
        <v>18.639399999999998</v>
      </c>
      <c r="HN55">
        <v>10.9565</v>
      </c>
      <c r="HO55">
        <v>100</v>
      </c>
      <c r="HP55">
        <v>31</v>
      </c>
      <c r="HQ55">
        <v>270.83800000000002</v>
      </c>
      <c r="HR55">
        <v>32.208399999999997</v>
      </c>
      <c r="HS55">
        <v>99.590900000000005</v>
      </c>
      <c r="HT55">
        <v>98.578500000000005</v>
      </c>
    </row>
    <row r="56" spans="1:228" x14ac:dyDescent="0.2">
      <c r="A56">
        <v>41</v>
      </c>
      <c r="B56">
        <v>1670955205.5999999</v>
      </c>
      <c r="C56">
        <v>159.5</v>
      </c>
      <c r="D56" t="s">
        <v>440</v>
      </c>
      <c r="E56" t="s">
        <v>441</v>
      </c>
      <c r="F56">
        <v>4</v>
      </c>
      <c r="G56">
        <v>1670955203.5285721</v>
      </c>
      <c r="H56">
        <f t="shared" si="0"/>
        <v>2.1162496743782713E-3</v>
      </c>
      <c r="I56">
        <f t="shared" si="1"/>
        <v>2.1162496743782713</v>
      </c>
      <c r="J56">
        <f t="shared" si="2"/>
        <v>6.2745179651358773</v>
      </c>
      <c r="K56">
        <f t="shared" si="3"/>
        <v>246.57599999999999</v>
      </c>
      <c r="L56">
        <f t="shared" si="4"/>
        <v>169.99569457899324</v>
      </c>
      <c r="M56">
        <f t="shared" si="5"/>
        <v>17.209252223480725</v>
      </c>
      <c r="N56">
        <f t="shared" si="6"/>
        <v>24.961741453311774</v>
      </c>
      <c r="O56">
        <f t="shared" si="7"/>
        <v>0.14288543522419603</v>
      </c>
      <c r="P56">
        <f t="shared" si="8"/>
        <v>3.6881360008945214</v>
      </c>
      <c r="Q56">
        <f t="shared" si="9"/>
        <v>0.13987985758728669</v>
      </c>
      <c r="R56">
        <f t="shared" si="10"/>
        <v>8.7689684504676874E-2</v>
      </c>
      <c r="S56">
        <f t="shared" si="11"/>
        <v>226.11705566426366</v>
      </c>
      <c r="T56">
        <f t="shared" si="12"/>
        <v>32.744586377588661</v>
      </c>
      <c r="U56">
        <f t="shared" si="13"/>
        <v>32.17462857142857</v>
      </c>
      <c r="V56">
        <f t="shared" si="14"/>
        <v>4.8224840652849705</v>
      </c>
      <c r="W56">
        <f t="shared" si="15"/>
        <v>69.75642766070888</v>
      </c>
      <c r="X56">
        <f t="shared" si="16"/>
        <v>3.3527596147640946</v>
      </c>
      <c r="Y56">
        <f t="shared" si="17"/>
        <v>4.8063808987921774</v>
      </c>
      <c r="Z56">
        <f t="shared" si="18"/>
        <v>1.469724450520876</v>
      </c>
      <c r="AA56">
        <f t="shared" si="19"/>
        <v>-93.326610640081768</v>
      </c>
      <c r="AB56">
        <f t="shared" si="20"/>
        <v>-11.762497963433576</v>
      </c>
      <c r="AC56">
        <f t="shared" si="21"/>
        <v>-0.72430725227546922</v>
      </c>
      <c r="AD56">
        <f t="shared" si="22"/>
        <v>120.30363980847285</v>
      </c>
      <c r="AE56">
        <f t="shared" si="23"/>
        <v>29.878924334245969</v>
      </c>
      <c r="AF56">
        <f t="shared" si="24"/>
        <v>2.1137010720827498</v>
      </c>
      <c r="AG56">
        <f t="shared" si="25"/>
        <v>6.2745179651358773</v>
      </c>
      <c r="AH56">
        <v>266.97269875226601</v>
      </c>
      <c r="AI56">
        <v>257.70452727272732</v>
      </c>
      <c r="AJ56">
        <v>1.7067208741558819</v>
      </c>
      <c r="AK56">
        <v>62.83573271486673</v>
      </c>
      <c r="AL56">
        <f t="shared" si="26"/>
        <v>2.1162496743782713</v>
      </c>
      <c r="AM56">
        <v>32.270091178734091</v>
      </c>
      <c r="AN56">
        <v>33.120076363636379</v>
      </c>
      <c r="AO56">
        <v>-8.8466424772799452E-7</v>
      </c>
      <c r="AP56">
        <v>97.350239608309039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47612.457872097133</v>
      </c>
      <c r="AV56">
        <f t="shared" si="30"/>
        <v>1200.002857142857</v>
      </c>
      <c r="AW56">
        <f t="shared" si="31"/>
        <v>1025.9280993079085</v>
      </c>
      <c r="AX56">
        <f t="shared" si="32"/>
        <v>0.85493804718981148</v>
      </c>
      <c r="AY56">
        <f t="shared" si="33"/>
        <v>0.18843043107633622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1670955203.5285721</v>
      </c>
      <c r="BF56">
        <v>246.57599999999999</v>
      </c>
      <c r="BG56">
        <v>259.20428571428567</v>
      </c>
      <c r="BH56">
        <v>33.11908571428571</v>
      </c>
      <c r="BI56">
        <v>32.270128571428558</v>
      </c>
      <c r="BJ56">
        <v>250.61571428571429</v>
      </c>
      <c r="BK56">
        <v>32.966642857142851</v>
      </c>
      <c r="BL56">
        <v>649.97185714285717</v>
      </c>
      <c r="BM56">
        <v>101.1337142857143</v>
      </c>
      <c r="BN56">
        <v>9.9744985714285708E-2</v>
      </c>
      <c r="BO56">
        <v>32.115471428571418</v>
      </c>
      <c r="BP56">
        <v>32.17462857142857</v>
      </c>
      <c r="BQ56">
        <v>999.89999999999986</v>
      </c>
      <c r="BR56">
        <v>0</v>
      </c>
      <c r="BS56">
        <v>0</v>
      </c>
      <c r="BT56">
        <v>9028.9285714285706</v>
      </c>
      <c r="BU56">
        <v>0</v>
      </c>
      <c r="BV56">
        <v>219.98328571428581</v>
      </c>
      <c r="BW56">
        <v>-12.628242857142849</v>
      </c>
      <c r="BX56">
        <v>255.02228571428569</v>
      </c>
      <c r="BY56">
        <v>267.84785714285721</v>
      </c>
      <c r="BZ56">
        <v>0.84894671428571444</v>
      </c>
      <c r="CA56">
        <v>259.20428571428567</v>
      </c>
      <c r="CB56">
        <v>32.270128571428558</v>
      </c>
      <c r="CC56">
        <v>3.349460000000001</v>
      </c>
      <c r="CD56">
        <v>3.2636028571428568</v>
      </c>
      <c r="CE56">
        <v>25.87538571428572</v>
      </c>
      <c r="CF56">
        <v>25.43768571428572</v>
      </c>
      <c r="CG56">
        <v>1200.002857142857</v>
      </c>
      <c r="CH56">
        <v>0.49998100000000001</v>
      </c>
      <c r="CI56">
        <v>0.5000190000000001</v>
      </c>
      <c r="CJ56">
        <v>0</v>
      </c>
      <c r="CK56">
        <v>513.33757142857144</v>
      </c>
      <c r="CL56">
        <v>4.9990899999999998</v>
      </c>
      <c r="CM56">
        <v>5631.114285714285</v>
      </c>
      <c r="CN56">
        <v>9557.8271428571443</v>
      </c>
      <c r="CO56">
        <v>40.561999999999998</v>
      </c>
      <c r="CP56">
        <v>42.311999999999998</v>
      </c>
      <c r="CQ56">
        <v>41.375</v>
      </c>
      <c r="CR56">
        <v>41.436999999999998</v>
      </c>
      <c r="CS56">
        <v>42.061999999999998</v>
      </c>
      <c r="CT56">
        <v>597.48000000000013</v>
      </c>
      <c r="CU56">
        <v>597.52285714285711</v>
      </c>
      <c r="CV56">
        <v>0</v>
      </c>
      <c r="CW56">
        <v>1670955238</v>
      </c>
      <c r="CX56">
        <v>0</v>
      </c>
      <c r="CY56">
        <v>1670954496.5999999</v>
      </c>
      <c r="CZ56" t="s">
        <v>356</v>
      </c>
      <c r="DA56">
        <v>1670954495.5999999</v>
      </c>
      <c r="DB56">
        <v>1670954496.5999999</v>
      </c>
      <c r="DC56">
        <v>16</v>
      </c>
      <c r="DD56">
        <v>-7.6999999999999999E-2</v>
      </c>
      <c r="DE56">
        <v>-1.0999999999999999E-2</v>
      </c>
      <c r="DF56">
        <v>-4.38</v>
      </c>
      <c r="DG56">
        <v>0.152</v>
      </c>
      <c r="DH56">
        <v>415</v>
      </c>
      <c r="DI56">
        <v>32</v>
      </c>
      <c r="DJ56">
        <v>0.4</v>
      </c>
      <c r="DK56">
        <v>0.41</v>
      </c>
      <c r="DL56">
        <v>-12.435785365853659</v>
      </c>
      <c r="DM56">
        <v>-1.3240202090592419</v>
      </c>
      <c r="DN56">
        <v>0.13275579737646589</v>
      </c>
      <c r="DO56">
        <v>0</v>
      </c>
      <c r="DP56">
        <v>0.85160990243902446</v>
      </c>
      <c r="DQ56">
        <v>-1.5840543554005191E-2</v>
      </c>
      <c r="DR56">
        <v>1.867755804857638E-3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3.2989299999999999</v>
      </c>
      <c r="EB56">
        <v>2.6252200000000001</v>
      </c>
      <c r="EC56">
        <v>6.85254E-2</v>
      </c>
      <c r="ED56">
        <v>6.9877499999999995E-2</v>
      </c>
      <c r="EE56">
        <v>0.13766999999999999</v>
      </c>
      <c r="EF56">
        <v>0.13383100000000001</v>
      </c>
      <c r="EG56">
        <v>28308.7</v>
      </c>
      <c r="EH56">
        <v>28769.599999999999</v>
      </c>
      <c r="EI56">
        <v>28264.6</v>
      </c>
      <c r="EJ56">
        <v>29755.1</v>
      </c>
      <c r="EK56">
        <v>33538.9</v>
      </c>
      <c r="EL56">
        <v>35755.599999999999</v>
      </c>
      <c r="EM56">
        <v>39892</v>
      </c>
      <c r="EN56">
        <v>42497.7</v>
      </c>
      <c r="EO56">
        <v>2.2616999999999998</v>
      </c>
      <c r="EP56">
        <v>2.23685</v>
      </c>
      <c r="EQ56">
        <v>0.132106</v>
      </c>
      <c r="ER56">
        <v>0</v>
      </c>
      <c r="ES56">
        <v>30.029499999999999</v>
      </c>
      <c r="ET56">
        <v>999.9</v>
      </c>
      <c r="EU56">
        <v>73.3</v>
      </c>
      <c r="EV56">
        <v>32.700000000000003</v>
      </c>
      <c r="EW56">
        <v>36.005899999999997</v>
      </c>
      <c r="EX56">
        <v>57.281799999999997</v>
      </c>
      <c r="EY56">
        <v>-2.8004799999999999</v>
      </c>
      <c r="EZ56">
        <v>2</v>
      </c>
      <c r="FA56">
        <v>0.25057200000000002</v>
      </c>
      <c r="FB56">
        <v>-0.596441</v>
      </c>
      <c r="FC56">
        <v>20.270600000000002</v>
      </c>
      <c r="FD56">
        <v>5.2178899999999997</v>
      </c>
      <c r="FE56">
        <v>12.004</v>
      </c>
      <c r="FF56">
        <v>4.9867999999999997</v>
      </c>
      <c r="FG56">
        <v>3.2841499999999999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1.8641700000000001</v>
      </c>
      <c r="FO56">
        <v>1.8602099999999999</v>
      </c>
      <c r="FP56">
        <v>1.8609599999999999</v>
      </c>
      <c r="FQ56">
        <v>1.86012</v>
      </c>
      <c r="FR56">
        <v>1.86174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-4.0469999999999997</v>
      </c>
      <c r="GH56">
        <v>0.15240000000000001</v>
      </c>
      <c r="GI56">
        <v>-3.43048097447471</v>
      </c>
      <c r="GJ56">
        <v>-2.7043828418459848E-3</v>
      </c>
      <c r="GK56">
        <v>1.1637646390227569E-6</v>
      </c>
      <c r="GL56">
        <v>-2.7935288173591201E-10</v>
      </c>
      <c r="GM56">
        <v>0.15243500000000409</v>
      </c>
      <c r="GN56">
        <v>0</v>
      </c>
      <c r="GO56">
        <v>0</v>
      </c>
      <c r="GP56">
        <v>0</v>
      </c>
      <c r="GQ56">
        <v>5</v>
      </c>
      <c r="GR56">
        <v>2087</v>
      </c>
      <c r="GS56">
        <v>4</v>
      </c>
      <c r="GT56">
        <v>31</v>
      </c>
      <c r="GU56">
        <v>11.8</v>
      </c>
      <c r="GV56">
        <v>11.8</v>
      </c>
      <c r="GW56">
        <v>0.94848600000000005</v>
      </c>
      <c r="GX56">
        <v>2.5708000000000002</v>
      </c>
      <c r="GY56">
        <v>2.04834</v>
      </c>
      <c r="GZ56">
        <v>2.6184099999999999</v>
      </c>
      <c r="HA56">
        <v>2.1972700000000001</v>
      </c>
      <c r="HB56">
        <v>2.32178</v>
      </c>
      <c r="HC56">
        <v>37.554000000000002</v>
      </c>
      <c r="HD56">
        <v>15.235300000000001</v>
      </c>
      <c r="HE56">
        <v>18</v>
      </c>
      <c r="HF56">
        <v>706.63199999999995</v>
      </c>
      <c r="HG56">
        <v>765.24099999999999</v>
      </c>
      <c r="HH56">
        <v>30.9999</v>
      </c>
      <c r="HI56">
        <v>30.650500000000001</v>
      </c>
      <c r="HJ56">
        <v>30.000399999999999</v>
      </c>
      <c r="HK56">
        <v>30.524999999999999</v>
      </c>
      <c r="HL56">
        <v>30.509799999999998</v>
      </c>
      <c r="HM56">
        <v>18.983899999999998</v>
      </c>
      <c r="HN56">
        <v>10.9565</v>
      </c>
      <c r="HO56">
        <v>100</v>
      </c>
      <c r="HP56">
        <v>31</v>
      </c>
      <c r="HQ56">
        <v>277.517</v>
      </c>
      <c r="HR56">
        <v>32.197299999999998</v>
      </c>
      <c r="HS56">
        <v>99.589699999999993</v>
      </c>
      <c r="HT56">
        <v>98.579700000000003</v>
      </c>
    </row>
    <row r="57" spans="1:228" x14ac:dyDescent="0.2">
      <c r="A57">
        <v>42</v>
      </c>
      <c r="B57">
        <v>1670955209.5999999</v>
      </c>
      <c r="C57">
        <v>163.5</v>
      </c>
      <c r="D57" t="s">
        <v>442</v>
      </c>
      <c r="E57" t="s">
        <v>443</v>
      </c>
      <c r="F57">
        <v>4</v>
      </c>
      <c r="G57">
        <v>1670955207.5999999</v>
      </c>
      <c r="H57">
        <f t="shared" si="0"/>
        <v>2.1134485146076065E-3</v>
      </c>
      <c r="I57">
        <f t="shared" si="1"/>
        <v>2.1134485146076063</v>
      </c>
      <c r="J57">
        <f t="shared" si="2"/>
        <v>6.1863603691144391</v>
      </c>
      <c r="K57">
        <f t="shared" si="3"/>
        <v>253.33014285714279</v>
      </c>
      <c r="L57">
        <f t="shared" si="4"/>
        <v>177.5198880681418</v>
      </c>
      <c r="M57">
        <f t="shared" si="5"/>
        <v>17.971041785526403</v>
      </c>
      <c r="N57">
        <f t="shared" si="6"/>
        <v>25.645614316022712</v>
      </c>
      <c r="O57">
        <f t="shared" si="7"/>
        <v>0.14275635584259549</v>
      </c>
      <c r="P57">
        <f t="shared" si="8"/>
        <v>3.681062139056047</v>
      </c>
      <c r="Q57">
        <f t="shared" si="9"/>
        <v>0.1397505099938221</v>
      </c>
      <c r="R57">
        <f t="shared" si="10"/>
        <v>8.7608860655311885E-2</v>
      </c>
      <c r="S57">
        <f t="shared" si="11"/>
        <v>226.11519137836049</v>
      </c>
      <c r="T57">
        <f t="shared" si="12"/>
        <v>32.743417891267889</v>
      </c>
      <c r="U57">
        <f t="shared" si="13"/>
        <v>32.172914285714278</v>
      </c>
      <c r="V57">
        <f t="shared" si="14"/>
        <v>4.8220167596494115</v>
      </c>
      <c r="W57">
        <f t="shared" si="15"/>
        <v>69.770085807140347</v>
      </c>
      <c r="X57">
        <f t="shared" si="16"/>
        <v>3.3528688555062853</v>
      </c>
      <c r="Y57">
        <f t="shared" si="17"/>
        <v>4.80559657727001</v>
      </c>
      <c r="Z57">
        <f t="shared" si="18"/>
        <v>1.4691479041431261</v>
      </c>
      <c r="AA57">
        <f t="shared" si="19"/>
        <v>-93.20307949419545</v>
      </c>
      <c r="AB57">
        <f t="shared" si="20"/>
        <v>-11.972411446832004</v>
      </c>
      <c r="AC57">
        <f t="shared" si="21"/>
        <v>-0.7386332680470119</v>
      </c>
      <c r="AD57">
        <f t="shared" si="22"/>
        <v>120.20106716928602</v>
      </c>
      <c r="AE57">
        <f t="shared" si="23"/>
        <v>29.990163447032671</v>
      </c>
      <c r="AF57">
        <f t="shared" si="24"/>
        <v>2.1141495655849796</v>
      </c>
      <c r="AG57">
        <f t="shared" si="25"/>
        <v>6.1863603691144391</v>
      </c>
      <c r="AH57">
        <v>273.89270951843281</v>
      </c>
      <c r="AI57">
        <v>264.59650909090902</v>
      </c>
      <c r="AJ57">
        <v>1.723942539669467</v>
      </c>
      <c r="AK57">
        <v>62.83573271486673</v>
      </c>
      <c r="AL57">
        <f t="shared" si="26"/>
        <v>2.1134485146076063</v>
      </c>
      <c r="AM57">
        <v>32.270512517154238</v>
      </c>
      <c r="AN57">
        <v>33.119296363636359</v>
      </c>
      <c r="AO57">
        <v>3.5068760147147851E-6</v>
      </c>
      <c r="AP57">
        <v>97.350239608309039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47486.046250618892</v>
      </c>
      <c r="AV57">
        <f t="shared" si="30"/>
        <v>1199.994285714286</v>
      </c>
      <c r="AW57">
        <f t="shared" si="31"/>
        <v>1025.9206421649537</v>
      </c>
      <c r="AX57">
        <f t="shared" si="32"/>
        <v>0.85493793960384035</v>
      </c>
      <c r="AY57">
        <f t="shared" si="33"/>
        <v>0.18843022343541196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1670955207.5999999</v>
      </c>
      <c r="BF57">
        <v>253.33014285714279</v>
      </c>
      <c r="BG57">
        <v>266.00985714285719</v>
      </c>
      <c r="BH57">
        <v>33.119999999999997</v>
      </c>
      <c r="BI57">
        <v>32.270914285714277</v>
      </c>
      <c r="BJ57">
        <v>257.3844285714286</v>
      </c>
      <c r="BK57">
        <v>32.967571428571418</v>
      </c>
      <c r="BL57">
        <v>650.01071428571436</v>
      </c>
      <c r="BM57">
        <v>101.134</v>
      </c>
      <c r="BN57">
        <v>9.9963028571428567E-2</v>
      </c>
      <c r="BO57">
        <v>32.112585714285707</v>
      </c>
      <c r="BP57">
        <v>32.172914285714278</v>
      </c>
      <c r="BQ57">
        <v>999.89999999999986</v>
      </c>
      <c r="BR57">
        <v>0</v>
      </c>
      <c r="BS57">
        <v>0</v>
      </c>
      <c r="BT57">
        <v>9004.4642857142862</v>
      </c>
      <c r="BU57">
        <v>0</v>
      </c>
      <c r="BV57">
        <v>220.00542857142861</v>
      </c>
      <c r="BW57">
        <v>-12.67971428571429</v>
      </c>
      <c r="BX57">
        <v>262.00785714285712</v>
      </c>
      <c r="BY57">
        <v>274.88057142857139</v>
      </c>
      <c r="BZ57">
        <v>0.84908899999999998</v>
      </c>
      <c r="CA57">
        <v>266.00985714285719</v>
      </c>
      <c r="CB57">
        <v>32.270914285714277</v>
      </c>
      <c r="CC57">
        <v>3.3495599999999999</v>
      </c>
      <c r="CD57">
        <v>3.263687142857143</v>
      </c>
      <c r="CE57">
        <v>25.875885714285719</v>
      </c>
      <c r="CF57">
        <v>25.438128571428571</v>
      </c>
      <c r="CG57">
        <v>1199.994285714286</v>
      </c>
      <c r="CH57">
        <v>0.49998500000000001</v>
      </c>
      <c r="CI57">
        <v>0.50001499999999999</v>
      </c>
      <c r="CJ57">
        <v>0</v>
      </c>
      <c r="CK57">
        <v>513.1325714285714</v>
      </c>
      <c r="CL57">
        <v>4.9990899999999998</v>
      </c>
      <c r="CM57">
        <v>5629.965714285715</v>
      </c>
      <c r="CN57">
        <v>9557.76</v>
      </c>
      <c r="CO57">
        <v>40.58</v>
      </c>
      <c r="CP57">
        <v>42.311999999999998</v>
      </c>
      <c r="CQ57">
        <v>41.375</v>
      </c>
      <c r="CR57">
        <v>41.436999999999998</v>
      </c>
      <c r="CS57">
        <v>42.061999999999998</v>
      </c>
      <c r="CT57">
        <v>597.48000000000013</v>
      </c>
      <c r="CU57">
        <v>597.51428571428562</v>
      </c>
      <c r="CV57">
        <v>0</v>
      </c>
      <c r="CW57">
        <v>1670955241.5999999</v>
      </c>
      <c r="CX57">
        <v>0</v>
      </c>
      <c r="CY57">
        <v>1670954496.5999999</v>
      </c>
      <c r="CZ57" t="s">
        <v>356</v>
      </c>
      <c r="DA57">
        <v>1670954495.5999999</v>
      </c>
      <c r="DB57">
        <v>1670954496.5999999</v>
      </c>
      <c r="DC57">
        <v>16</v>
      </c>
      <c r="DD57">
        <v>-7.6999999999999999E-2</v>
      </c>
      <c r="DE57">
        <v>-1.0999999999999999E-2</v>
      </c>
      <c r="DF57">
        <v>-4.38</v>
      </c>
      <c r="DG57">
        <v>0.152</v>
      </c>
      <c r="DH57">
        <v>415</v>
      </c>
      <c r="DI57">
        <v>32</v>
      </c>
      <c r="DJ57">
        <v>0.4</v>
      </c>
      <c r="DK57">
        <v>0.41</v>
      </c>
      <c r="DL57">
        <v>-12.520780487804879</v>
      </c>
      <c r="DM57">
        <v>-1.2110278745644549</v>
      </c>
      <c r="DN57">
        <v>0.1220372318628116</v>
      </c>
      <c r="DO57">
        <v>0</v>
      </c>
      <c r="DP57">
        <v>0.85084846341463427</v>
      </c>
      <c r="DQ57">
        <v>-1.60684390243904E-2</v>
      </c>
      <c r="DR57">
        <v>1.886231358149459E-3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3.29915</v>
      </c>
      <c r="EB57">
        <v>2.6252800000000001</v>
      </c>
      <c r="EC57">
        <v>7.0039400000000002E-2</v>
      </c>
      <c r="ED57">
        <v>7.1355000000000002E-2</v>
      </c>
      <c r="EE57">
        <v>0.13766700000000001</v>
      </c>
      <c r="EF57">
        <v>0.133828</v>
      </c>
      <c r="EG57">
        <v>28262.799999999999</v>
      </c>
      <c r="EH57">
        <v>28723.7</v>
      </c>
      <c r="EI57">
        <v>28264.799999999999</v>
      </c>
      <c r="EJ57">
        <v>29754.9</v>
      </c>
      <c r="EK57">
        <v>33538.800000000003</v>
      </c>
      <c r="EL57">
        <v>35755.599999999999</v>
      </c>
      <c r="EM57">
        <v>39891.599999999999</v>
      </c>
      <c r="EN57">
        <v>42497.4</v>
      </c>
      <c r="EO57">
        <v>2.2617500000000001</v>
      </c>
      <c r="EP57">
        <v>2.2367499999999998</v>
      </c>
      <c r="EQ57">
        <v>0.13203899999999999</v>
      </c>
      <c r="ER57">
        <v>0</v>
      </c>
      <c r="ES57">
        <v>30.030799999999999</v>
      </c>
      <c r="ET57">
        <v>999.9</v>
      </c>
      <c r="EU57">
        <v>73.3</v>
      </c>
      <c r="EV57">
        <v>32.700000000000003</v>
      </c>
      <c r="EW57">
        <v>36.003900000000002</v>
      </c>
      <c r="EX57">
        <v>57.491799999999998</v>
      </c>
      <c r="EY57">
        <v>-2.8365399999999998</v>
      </c>
      <c r="EZ57">
        <v>2</v>
      </c>
      <c r="FA57">
        <v>0.25083299999999997</v>
      </c>
      <c r="FB57">
        <v>-0.59668600000000005</v>
      </c>
      <c r="FC57">
        <v>20.270399999999999</v>
      </c>
      <c r="FD57">
        <v>5.2186399999999997</v>
      </c>
      <c r="FE57">
        <v>12.004</v>
      </c>
      <c r="FF57">
        <v>4.9863499999999998</v>
      </c>
      <c r="FG57">
        <v>3.2842199999999999</v>
      </c>
      <c r="FH57">
        <v>9999</v>
      </c>
      <c r="FI57">
        <v>9999</v>
      </c>
      <c r="FJ57">
        <v>9999</v>
      </c>
      <c r="FK57">
        <v>999.9</v>
      </c>
      <c r="FL57">
        <v>1.86582</v>
      </c>
      <c r="FM57">
        <v>1.8621799999999999</v>
      </c>
      <c r="FN57">
        <v>1.8641700000000001</v>
      </c>
      <c r="FO57">
        <v>1.8602099999999999</v>
      </c>
      <c r="FP57">
        <v>1.8609599999999999</v>
      </c>
      <c r="FQ57">
        <v>1.86009</v>
      </c>
      <c r="FR57">
        <v>1.8617600000000001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-4.0620000000000003</v>
      </c>
      <c r="GH57">
        <v>0.1525</v>
      </c>
      <c r="GI57">
        <v>-3.43048097447471</v>
      </c>
      <c r="GJ57">
        <v>-2.7043828418459848E-3</v>
      </c>
      <c r="GK57">
        <v>1.1637646390227569E-6</v>
      </c>
      <c r="GL57">
        <v>-2.7935288173591201E-10</v>
      </c>
      <c r="GM57">
        <v>0.15243500000000409</v>
      </c>
      <c r="GN57">
        <v>0</v>
      </c>
      <c r="GO57">
        <v>0</v>
      </c>
      <c r="GP57">
        <v>0</v>
      </c>
      <c r="GQ57">
        <v>5</v>
      </c>
      <c r="GR57">
        <v>2087</v>
      </c>
      <c r="GS57">
        <v>4</v>
      </c>
      <c r="GT57">
        <v>31</v>
      </c>
      <c r="GU57">
        <v>11.9</v>
      </c>
      <c r="GV57">
        <v>11.9</v>
      </c>
      <c r="GW57">
        <v>0.96679700000000002</v>
      </c>
      <c r="GX57">
        <v>2.5720200000000002</v>
      </c>
      <c r="GY57">
        <v>2.04834</v>
      </c>
      <c r="GZ57">
        <v>2.6184099999999999</v>
      </c>
      <c r="HA57">
        <v>2.1972700000000001</v>
      </c>
      <c r="HB57">
        <v>2.3327599999999999</v>
      </c>
      <c r="HC57">
        <v>37.554000000000002</v>
      </c>
      <c r="HD57">
        <v>15.2178</v>
      </c>
      <c r="HE57">
        <v>18</v>
      </c>
      <c r="HF57">
        <v>706.69100000000003</v>
      </c>
      <c r="HG57">
        <v>765.17499999999995</v>
      </c>
      <c r="HH57">
        <v>30.9999</v>
      </c>
      <c r="HI57">
        <v>30.653099999999998</v>
      </c>
      <c r="HJ57">
        <v>30.000299999999999</v>
      </c>
      <c r="HK57">
        <v>30.526399999999999</v>
      </c>
      <c r="HL57">
        <v>30.5122</v>
      </c>
      <c r="HM57">
        <v>19.370200000000001</v>
      </c>
      <c r="HN57">
        <v>10.9565</v>
      </c>
      <c r="HO57">
        <v>100</v>
      </c>
      <c r="HP57">
        <v>31</v>
      </c>
      <c r="HQ57">
        <v>284.19499999999999</v>
      </c>
      <c r="HR57">
        <v>32.197299999999998</v>
      </c>
      <c r="HS57">
        <v>99.589299999999994</v>
      </c>
      <c r="HT57">
        <v>98.578900000000004</v>
      </c>
    </row>
    <row r="58" spans="1:228" x14ac:dyDescent="0.2">
      <c r="A58">
        <v>43</v>
      </c>
      <c r="B58">
        <v>1670955213.5999999</v>
      </c>
      <c r="C58">
        <v>167.5</v>
      </c>
      <c r="D58" t="s">
        <v>444</v>
      </c>
      <c r="E58" t="s">
        <v>445</v>
      </c>
      <c r="F58">
        <v>4</v>
      </c>
      <c r="G58">
        <v>1670955211.2874999</v>
      </c>
      <c r="H58">
        <f t="shared" si="0"/>
        <v>2.107217576373218E-3</v>
      </c>
      <c r="I58">
        <f t="shared" si="1"/>
        <v>2.1072175763732179</v>
      </c>
      <c r="J58">
        <f t="shared" si="2"/>
        <v>6.7749299570707429</v>
      </c>
      <c r="K58">
        <f t="shared" si="3"/>
        <v>259.40337499999998</v>
      </c>
      <c r="L58">
        <f t="shared" si="4"/>
        <v>176.52173588631317</v>
      </c>
      <c r="M58">
        <f t="shared" si="5"/>
        <v>17.870131352777854</v>
      </c>
      <c r="N58">
        <f t="shared" si="6"/>
        <v>26.260632218059417</v>
      </c>
      <c r="O58">
        <f t="shared" si="7"/>
        <v>0.14221922535390305</v>
      </c>
      <c r="P58">
        <f t="shared" si="8"/>
        <v>3.677883761738868</v>
      </c>
      <c r="Q58">
        <f t="shared" si="9"/>
        <v>0.13923318166071796</v>
      </c>
      <c r="R58">
        <f t="shared" si="10"/>
        <v>8.7283800878609194E-2</v>
      </c>
      <c r="S58">
        <f t="shared" si="11"/>
        <v>226.11617998579368</v>
      </c>
      <c r="T58">
        <f t="shared" si="12"/>
        <v>32.747517263283811</v>
      </c>
      <c r="U58">
        <f t="shared" si="13"/>
        <v>32.176587499999997</v>
      </c>
      <c r="V58">
        <f t="shared" si="14"/>
        <v>4.8230181075893883</v>
      </c>
      <c r="W58">
        <f t="shared" si="15"/>
        <v>69.758712999229928</v>
      </c>
      <c r="X58">
        <f t="shared" si="16"/>
        <v>3.3527539972636262</v>
      </c>
      <c r="Y58">
        <f t="shared" si="17"/>
        <v>4.8062153860273167</v>
      </c>
      <c r="Z58">
        <f t="shared" si="18"/>
        <v>1.4702641103257621</v>
      </c>
      <c r="AA58">
        <f t="shared" si="19"/>
        <v>-92.928295118058912</v>
      </c>
      <c r="AB58">
        <f t="shared" si="20"/>
        <v>-12.23896073142202</v>
      </c>
      <c r="AC58">
        <f t="shared" si="21"/>
        <v>-0.75575255523042639</v>
      </c>
      <c r="AD58">
        <f t="shared" si="22"/>
        <v>120.19317158108231</v>
      </c>
      <c r="AE58">
        <f t="shared" si="23"/>
        <v>30.094741267825551</v>
      </c>
      <c r="AF58">
        <f t="shared" si="24"/>
        <v>2.1125219973647806</v>
      </c>
      <c r="AG58">
        <f t="shared" si="25"/>
        <v>6.7749299570707429</v>
      </c>
      <c r="AH58">
        <v>280.7340110949583</v>
      </c>
      <c r="AI58">
        <v>271.3399696969696</v>
      </c>
      <c r="AJ58">
        <v>1.6838217664869639</v>
      </c>
      <c r="AK58">
        <v>62.83573271486673</v>
      </c>
      <c r="AL58">
        <f t="shared" si="26"/>
        <v>2.1072175763732179</v>
      </c>
      <c r="AM58">
        <v>32.270613969079562</v>
      </c>
      <c r="AN58">
        <v>33.116908484848473</v>
      </c>
      <c r="AO58">
        <v>-1.81625950937661E-6</v>
      </c>
      <c r="AP58">
        <v>97.350239608309039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47428.707752216338</v>
      </c>
      <c r="AV58">
        <f t="shared" si="30"/>
        <v>1199.9974999999999</v>
      </c>
      <c r="AW58">
        <f t="shared" si="31"/>
        <v>1025.9235885936753</v>
      </c>
      <c r="AX58">
        <f t="shared" si="32"/>
        <v>0.85493810494911482</v>
      </c>
      <c r="AY58">
        <f t="shared" si="33"/>
        <v>0.18843054255179173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1670955211.2874999</v>
      </c>
      <c r="BF58">
        <v>259.40337499999998</v>
      </c>
      <c r="BG58">
        <v>272.13137499999999</v>
      </c>
      <c r="BH58">
        <v>33.118612499999998</v>
      </c>
      <c r="BI58">
        <v>32.270200000000003</v>
      </c>
      <c r="BJ58">
        <v>263.47075000000001</v>
      </c>
      <c r="BK58">
        <v>32.966212499999997</v>
      </c>
      <c r="BL58">
        <v>650.02662499999997</v>
      </c>
      <c r="BM58">
        <v>101.134625</v>
      </c>
      <c r="BN58">
        <v>0.100111125</v>
      </c>
      <c r="BO58">
        <v>32.114862500000001</v>
      </c>
      <c r="BP58">
        <v>32.176587499999997</v>
      </c>
      <c r="BQ58">
        <v>999.9</v>
      </c>
      <c r="BR58">
        <v>0</v>
      </c>
      <c r="BS58">
        <v>0</v>
      </c>
      <c r="BT58">
        <v>8993.4362500000007</v>
      </c>
      <c r="BU58">
        <v>0</v>
      </c>
      <c r="BV58">
        <v>220.016625</v>
      </c>
      <c r="BW58">
        <v>-12.7279125</v>
      </c>
      <c r="BX58">
        <v>268.28887500000002</v>
      </c>
      <c r="BY58">
        <v>281.20587499999999</v>
      </c>
      <c r="BZ58">
        <v>0.848414</v>
      </c>
      <c r="CA58">
        <v>272.13137499999999</v>
      </c>
      <c r="CB58">
        <v>32.270200000000003</v>
      </c>
      <c r="CC58">
        <v>3.34943875</v>
      </c>
      <c r="CD58">
        <v>3.2636337499999999</v>
      </c>
      <c r="CE58">
        <v>25.875287499999999</v>
      </c>
      <c r="CF58">
        <v>25.437837500000001</v>
      </c>
      <c r="CG58">
        <v>1199.9974999999999</v>
      </c>
      <c r="CH58">
        <v>0.49998049999999999</v>
      </c>
      <c r="CI58">
        <v>0.50001950000000006</v>
      </c>
      <c r="CJ58">
        <v>0</v>
      </c>
      <c r="CK58">
        <v>513.06175000000007</v>
      </c>
      <c r="CL58">
        <v>4.9990899999999998</v>
      </c>
      <c r="CM58">
        <v>5629.6725000000006</v>
      </c>
      <c r="CN58">
        <v>9557.7912500000002</v>
      </c>
      <c r="CO58">
        <v>40.585625</v>
      </c>
      <c r="CP58">
        <v>42.311999999999998</v>
      </c>
      <c r="CQ58">
        <v>41.375</v>
      </c>
      <c r="CR58">
        <v>41.436999999999998</v>
      </c>
      <c r="CS58">
        <v>42.061999999999998</v>
      </c>
      <c r="CT58">
        <v>597.47500000000002</v>
      </c>
      <c r="CU58">
        <v>597.52250000000004</v>
      </c>
      <c r="CV58">
        <v>0</v>
      </c>
      <c r="CW58">
        <v>1670955245.8</v>
      </c>
      <c r="CX58">
        <v>0</v>
      </c>
      <c r="CY58">
        <v>1670954496.5999999</v>
      </c>
      <c r="CZ58" t="s">
        <v>356</v>
      </c>
      <c r="DA58">
        <v>1670954495.5999999</v>
      </c>
      <c r="DB58">
        <v>1670954496.5999999</v>
      </c>
      <c r="DC58">
        <v>16</v>
      </c>
      <c r="DD58">
        <v>-7.6999999999999999E-2</v>
      </c>
      <c r="DE58">
        <v>-1.0999999999999999E-2</v>
      </c>
      <c r="DF58">
        <v>-4.38</v>
      </c>
      <c r="DG58">
        <v>0.152</v>
      </c>
      <c r="DH58">
        <v>415</v>
      </c>
      <c r="DI58">
        <v>32</v>
      </c>
      <c r="DJ58">
        <v>0.4</v>
      </c>
      <c r="DK58">
        <v>0.41</v>
      </c>
      <c r="DL58">
        <v>-12.593453658536591</v>
      </c>
      <c r="DM58">
        <v>-0.9432982578397332</v>
      </c>
      <c r="DN58">
        <v>9.542327040819544E-2</v>
      </c>
      <c r="DO58">
        <v>0</v>
      </c>
      <c r="DP58">
        <v>0.84987280487804884</v>
      </c>
      <c r="DQ58">
        <v>-1.0299303135886621E-2</v>
      </c>
      <c r="DR58">
        <v>1.4023117015374549E-3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3.2990300000000001</v>
      </c>
      <c r="EB58">
        <v>2.6253700000000002</v>
      </c>
      <c r="EC58">
        <v>7.1514099999999997E-2</v>
      </c>
      <c r="ED58">
        <v>7.2843400000000003E-2</v>
      </c>
      <c r="EE58">
        <v>0.137658</v>
      </c>
      <c r="EF58">
        <v>0.133828</v>
      </c>
      <c r="EG58">
        <v>28217.3</v>
      </c>
      <c r="EH58">
        <v>28677.5</v>
      </c>
      <c r="EI58">
        <v>28264.1</v>
      </c>
      <c r="EJ58">
        <v>29754.7</v>
      </c>
      <c r="EK58">
        <v>33538.400000000001</v>
      </c>
      <c r="EL58">
        <v>35755.4</v>
      </c>
      <c r="EM58">
        <v>39890.6</v>
      </c>
      <c r="EN58">
        <v>42497.1</v>
      </c>
      <c r="EO58">
        <v>2.2618299999999998</v>
      </c>
      <c r="EP58">
        <v>2.2370000000000001</v>
      </c>
      <c r="EQ58">
        <v>0.13178999999999999</v>
      </c>
      <c r="ER58">
        <v>0</v>
      </c>
      <c r="ES58">
        <v>30.032299999999999</v>
      </c>
      <c r="ET58">
        <v>999.9</v>
      </c>
      <c r="EU58">
        <v>73.3</v>
      </c>
      <c r="EV58">
        <v>32.700000000000003</v>
      </c>
      <c r="EW58">
        <v>36.006799999999998</v>
      </c>
      <c r="EX58">
        <v>56.921799999999998</v>
      </c>
      <c r="EY58">
        <v>-2.77644</v>
      </c>
      <c r="EZ58">
        <v>2</v>
      </c>
      <c r="FA58">
        <v>0.25083299999999997</v>
      </c>
      <c r="FB58">
        <v>-0.59648699999999999</v>
      </c>
      <c r="FC58">
        <v>20.270399999999999</v>
      </c>
      <c r="FD58">
        <v>5.2187900000000003</v>
      </c>
      <c r="FE58">
        <v>12.004</v>
      </c>
      <c r="FF58">
        <v>4.9865500000000003</v>
      </c>
      <c r="FG58">
        <v>3.2841499999999999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1.8621799999999999</v>
      </c>
      <c r="FN58">
        <v>1.8641700000000001</v>
      </c>
      <c r="FO58">
        <v>1.8602099999999999</v>
      </c>
      <c r="FP58">
        <v>1.8609599999999999</v>
      </c>
      <c r="FQ58">
        <v>1.8601099999999999</v>
      </c>
      <c r="FR58">
        <v>1.8617699999999999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-4.0750000000000002</v>
      </c>
      <c r="GH58">
        <v>0.1525</v>
      </c>
      <c r="GI58">
        <v>-3.43048097447471</v>
      </c>
      <c r="GJ58">
        <v>-2.7043828418459848E-3</v>
      </c>
      <c r="GK58">
        <v>1.1637646390227569E-6</v>
      </c>
      <c r="GL58">
        <v>-2.7935288173591201E-10</v>
      </c>
      <c r="GM58">
        <v>0.15243500000000409</v>
      </c>
      <c r="GN58">
        <v>0</v>
      </c>
      <c r="GO58">
        <v>0</v>
      </c>
      <c r="GP58">
        <v>0</v>
      </c>
      <c r="GQ58">
        <v>5</v>
      </c>
      <c r="GR58">
        <v>2087</v>
      </c>
      <c r="GS58">
        <v>4</v>
      </c>
      <c r="GT58">
        <v>31</v>
      </c>
      <c r="GU58">
        <v>12</v>
      </c>
      <c r="GV58">
        <v>11.9</v>
      </c>
      <c r="GW58">
        <v>0.98632799999999998</v>
      </c>
      <c r="GX58">
        <v>2.5732400000000002</v>
      </c>
      <c r="GY58">
        <v>2.04834</v>
      </c>
      <c r="GZ58">
        <v>2.6171899999999999</v>
      </c>
      <c r="HA58">
        <v>2.1972700000000001</v>
      </c>
      <c r="HB58">
        <v>2.31934</v>
      </c>
      <c r="HC58">
        <v>37.554000000000002</v>
      </c>
      <c r="HD58">
        <v>15.2178</v>
      </c>
      <c r="HE58">
        <v>18</v>
      </c>
      <c r="HF58">
        <v>706.78200000000004</v>
      </c>
      <c r="HG58">
        <v>765.43600000000004</v>
      </c>
      <c r="HH58">
        <v>31</v>
      </c>
      <c r="HI58">
        <v>30.654499999999999</v>
      </c>
      <c r="HJ58">
        <v>30.0002</v>
      </c>
      <c r="HK58">
        <v>30.529</v>
      </c>
      <c r="HL58">
        <v>30.5136</v>
      </c>
      <c r="HM58">
        <v>19.752500000000001</v>
      </c>
      <c r="HN58">
        <v>10.9565</v>
      </c>
      <c r="HO58">
        <v>100</v>
      </c>
      <c r="HP58">
        <v>31</v>
      </c>
      <c r="HQ58">
        <v>290.87400000000002</v>
      </c>
      <c r="HR58">
        <v>32.197699999999998</v>
      </c>
      <c r="HS58">
        <v>99.5869</v>
      </c>
      <c r="HT58">
        <v>98.578400000000002</v>
      </c>
    </row>
    <row r="59" spans="1:228" x14ac:dyDescent="0.2">
      <c r="A59">
        <v>44</v>
      </c>
      <c r="B59">
        <v>1670955217.5999999</v>
      </c>
      <c r="C59">
        <v>171.5</v>
      </c>
      <c r="D59" t="s">
        <v>446</v>
      </c>
      <c r="E59" t="s">
        <v>447</v>
      </c>
      <c r="F59">
        <v>4</v>
      </c>
      <c r="G59">
        <v>1670955215.5999999</v>
      </c>
      <c r="H59">
        <f t="shared" si="0"/>
        <v>2.1129297109619277E-3</v>
      </c>
      <c r="I59">
        <f t="shared" si="1"/>
        <v>2.1129297109619278</v>
      </c>
      <c r="J59">
        <f t="shared" si="2"/>
        <v>6.6507175930563625</v>
      </c>
      <c r="K59">
        <f t="shared" si="3"/>
        <v>266.48957142857142</v>
      </c>
      <c r="L59">
        <f t="shared" si="4"/>
        <v>185.02934293934572</v>
      </c>
      <c r="M59">
        <f t="shared" si="5"/>
        <v>18.731511519214902</v>
      </c>
      <c r="N59">
        <f t="shared" si="6"/>
        <v>26.978166801366577</v>
      </c>
      <c r="O59">
        <f t="shared" si="7"/>
        <v>0.14257305949864096</v>
      </c>
      <c r="P59">
        <f t="shared" si="8"/>
        <v>3.6836879246951177</v>
      </c>
      <c r="Q59">
        <f t="shared" si="9"/>
        <v>0.13957692901979685</v>
      </c>
      <c r="R59">
        <f t="shared" si="10"/>
        <v>8.7499526945394396E-2</v>
      </c>
      <c r="S59">
        <f t="shared" si="11"/>
        <v>226.11411394978862</v>
      </c>
      <c r="T59">
        <f t="shared" si="12"/>
        <v>32.744068816110094</v>
      </c>
      <c r="U59">
        <f t="shared" si="13"/>
        <v>32.177585714285712</v>
      </c>
      <c r="V59">
        <f t="shared" si="14"/>
        <v>4.8232902601582452</v>
      </c>
      <c r="W59">
        <f t="shared" si="15"/>
        <v>69.761977150398465</v>
      </c>
      <c r="X59">
        <f t="shared" si="16"/>
        <v>3.3526633693660943</v>
      </c>
      <c r="Y59">
        <f t="shared" si="17"/>
        <v>4.8058605938563836</v>
      </c>
      <c r="Z59">
        <f t="shared" si="18"/>
        <v>1.4706268907921509</v>
      </c>
      <c r="AA59">
        <f t="shared" si="19"/>
        <v>-93.180200253421006</v>
      </c>
      <c r="AB59">
        <f t="shared" si="20"/>
        <v>-12.715753079735981</v>
      </c>
      <c r="AC59">
        <f t="shared" si="21"/>
        <v>-0.78395598935450772</v>
      </c>
      <c r="AD59">
        <f t="shared" si="22"/>
        <v>119.43420462727715</v>
      </c>
      <c r="AE59">
        <f t="shared" si="23"/>
        <v>30.545186446528248</v>
      </c>
      <c r="AF59">
        <f t="shared" si="24"/>
        <v>2.1097888135849572</v>
      </c>
      <c r="AG59">
        <f t="shared" si="25"/>
        <v>6.6507175930563625</v>
      </c>
      <c r="AH59">
        <v>287.71783968375638</v>
      </c>
      <c r="AI59">
        <v>278.21427878787881</v>
      </c>
      <c r="AJ59">
        <v>1.725991729849969</v>
      </c>
      <c r="AK59">
        <v>62.83573271486673</v>
      </c>
      <c r="AL59">
        <f t="shared" si="26"/>
        <v>2.1129297109619278</v>
      </c>
      <c r="AM59">
        <v>32.269487459918047</v>
      </c>
      <c r="AN59">
        <v>33.118053333333343</v>
      </c>
      <c r="AO59">
        <v>6.3624438534147666E-6</v>
      </c>
      <c r="AP59">
        <v>97.350239608309039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47532.993206971863</v>
      </c>
      <c r="AV59">
        <f t="shared" si="30"/>
        <v>1199.988571428572</v>
      </c>
      <c r="AW59">
        <f t="shared" si="31"/>
        <v>1025.9157564506681</v>
      </c>
      <c r="AX59">
        <f t="shared" si="32"/>
        <v>0.85493793930831163</v>
      </c>
      <c r="AY59">
        <f t="shared" si="33"/>
        <v>0.18843022286504152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1670955215.5999999</v>
      </c>
      <c r="BF59">
        <v>266.48957142857142</v>
      </c>
      <c r="BG59">
        <v>279.411</v>
      </c>
      <c r="BH59">
        <v>33.117514285714293</v>
      </c>
      <c r="BI59">
        <v>32.270171428571423</v>
      </c>
      <c r="BJ59">
        <v>270.572</v>
      </c>
      <c r="BK59">
        <v>32.9651</v>
      </c>
      <c r="BL59">
        <v>650.00585714285717</v>
      </c>
      <c r="BM59">
        <v>101.1355714285714</v>
      </c>
      <c r="BN59">
        <v>9.9785200000000004E-2</v>
      </c>
      <c r="BO59">
        <v>32.113557142857147</v>
      </c>
      <c r="BP59">
        <v>32.177585714285712</v>
      </c>
      <c r="BQ59">
        <v>999.89999999999986</v>
      </c>
      <c r="BR59">
        <v>0</v>
      </c>
      <c r="BS59">
        <v>0</v>
      </c>
      <c r="BT59">
        <v>9013.3928571428569</v>
      </c>
      <c r="BU59">
        <v>0</v>
      </c>
      <c r="BV59">
        <v>219.91871428571429</v>
      </c>
      <c r="BW59">
        <v>-12.92145714285714</v>
      </c>
      <c r="BX59">
        <v>275.61728571428569</v>
      </c>
      <c r="BY59">
        <v>288.72814285714293</v>
      </c>
      <c r="BZ59">
        <v>0.84736800000000012</v>
      </c>
      <c r="CA59">
        <v>279.411</v>
      </c>
      <c r="CB59">
        <v>32.270171428571423</v>
      </c>
      <c r="CC59">
        <v>3.3493599999999999</v>
      </c>
      <c r="CD59">
        <v>3.263661428571428</v>
      </c>
      <c r="CE59">
        <v>25.87488571428571</v>
      </c>
      <c r="CF59">
        <v>25.437985714285709</v>
      </c>
      <c r="CG59">
        <v>1199.988571428572</v>
      </c>
      <c r="CH59">
        <v>0.49998671428571428</v>
      </c>
      <c r="CI59">
        <v>0.50001328571428572</v>
      </c>
      <c r="CJ59">
        <v>0</v>
      </c>
      <c r="CK59">
        <v>513.07800000000009</v>
      </c>
      <c r="CL59">
        <v>4.9990899999999998</v>
      </c>
      <c r="CM59">
        <v>5630.0685714285719</v>
      </c>
      <c r="CN59">
        <v>9557.7171428571419</v>
      </c>
      <c r="CO59">
        <v>40.58</v>
      </c>
      <c r="CP59">
        <v>42.311999999999998</v>
      </c>
      <c r="CQ59">
        <v>41.375</v>
      </c>
      <c r="CR59">
        <v>41.436999999999998</v>
      </c>
      <c r="CS59">
        <v>42.061999999999998</v>
      </c>
      <c r="CT59">
        <v>597.47714285714289</v>
      </c>
      <c r="CU59">
        <v>597.51142857142861</v>
      </c>
      <c r="CV59">
        <v>0</v>
      </c>
      <c r="CW59">
        <v>1670955250</v>
      </c>
      <c r="CX59">
        <v>0</v>
      </c>
      <c r="CY59">
        <v>1670954496.5999999</v>
      </c>
      <c r="CZ59" t="s">
        <v>356</v>
      </c>
      <c r="DA59">
        <v>1670954495.5999999</v>
      </c>
      <c r="DB59">
        <v>1670954496.5999999</v>
      </c>
      <c r="DC59">
        <v>16</v>
      </c>
      <c r="DD59">
        <v>-7.6999999999999999E-2</v>
      </c>
      <c r="DE59">
        <v>-1.0999999999999999E-2</v>
      </c>
      <c r="DF59">
        <v>-4.38</v>
      </c>
      <c r="DG59">
        <v>0.152</v>
      </c>
      <c r="DH59">
        <v>415</v>
      </c>
      <c r="DI59">
        <v>32</v>
      </c>
      <c r="DJ59">
        <v>0.4</v>
      </c>
      <c r="DK59">
        <v>0.41</v>
      </c>
      <c r="DL59">
        <v>-12.6791</v>
      </c>
      <c r="DM59">
        <v>-1.2615574912891909</v>
      </c>
      <c r="DN59">
        <v>0.13059120726386661</v>
      </c>
      <c r="DO59">
        <v>0</v>
      </c>
      <c r="DP59">
        <v>0.84911543902439024</v>
      </c>
      <c r="DQ59">
        <v>-1.2071393728223891E-2</v>
      </c>
      <c r="DR59">
        <v>1.526838868122244E-3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3.29901</v>
      </c>
      <c r="EB59">
        <v>2.6251600000000002</v>
      </c>
      <c r="EC59">
        <v>7.3000099999999998E-2</v>
      </c>
      <c r="ED59">
        <v>7.4319899999999994E-2</v>
      </c>
      <c r="EE59">
        <v>0.13766500000000001</v>
      </c>
      <c r="EF59">
        <v>0.13383300000000001</v>
      </c>
      <c r="EG59">
        <v>28171.5</v>
      </c>
      <c r="EH59">
        <v>28631.5</v>
      </c>
      <c r="EI59">
        <v>28263.5</v>
      </c>
      <c r="EJ59">
        <v>29754.5</v>
      </c>
      <c r="EK59">
        <v>33537.800000000003</v>
      </c>
      <c r="EL59">
        <v>35755.1</v>
      </c>
      <c r="EM59">
        <v>39890.1</v>
      </c>
      <c r="EN59">
        <v>42496.800000000003</v>
      </c>
      <c r="EO59">
        <v>2.26152</v>
      </c>
      <c r="EP59">
        <v>2.2369699999999999</v>
      </c>
      <c r="EQ59">
        <v>0.13223699999999999</v>
      </c>
      <c r="ER59">
        <v>0</v>
      </c>
      <c r="ES59">
        <v>30.034700000000001</v>
      </c>
      <c r="ET59">
        <v>999.9</v>
      </c>
      <c r="EU59">
        <v>73.3</v>
      </c>
      <c r="EV59">
        <v>32.700000000000003</v>
      </c>
      <c r="EW59">
        <v>36.0017</v>
      </c>
      <c r="EX59">
        <v>57.431800000000003</v>
      </c>
      <c r="EY59">
        <v>-2.6762800000000002</v>
      </c>
      <c r="EZ59">
        <v>2</v>
      </c>
      <c r="FA59">
        <v>0.251029</v>
      </c>
      <c r="FB59">
        <v>-0.59689300000000001</v>
      </c>
      <c r="FC59">
        <v>20.270700000000001</v>
      </c>
      <c r="FD59">
        <v>5.2181899999999999</v>
      </c>
      <c r="FE59">
        <v>12.004</v>
      </c>
      <c r="FF59">
        <v>4.9863</v>
      </c>
      <c r="FG59">
        <v>3.2840799999999999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1.8641700000000001</v>
      </c>
      <c r="FO59">
        <v>1.8602000000000001</v>
      </c>
      <c r="FP59">
        <v>1.8609599999999999</v>
      </c>
      <c r="FQ59">
        <v>1.8601399999999999</v>
      </c>
      <c r="FR59">
        <v>1.86175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-4.09</v>
      </c>
      <c r="GH59">
        <v>0.15240000000000001</v>
      </c>
      <c r="GI59">
        <v>-3.43048097447471</v>
      </c>
      <c r="GJ59">
        <v>-2.7043828418459848E-3</v>
      </c>
      <c r="GK59">
        <v>1.1637646390227569E-6</v>
      </c>
      <c r="GL59">
        <v>-2.7935288173591201E-10</v>
      </c>
      <c r="GM59">
        <v>0.15243500000000409</v>
      </c>
      <c r="GN59">
        <v>0</v>
      </c>
      <c r="GO59">
        <v>0</v>
      </c>
      <c r="GP59">
        <v>0</v>
      </c>
      <c r="GQ59">
        <v>5</v>
      </c>
      <c r="GR59">
        <v>2087</v>
      </c>
      <c r="GS59">
        <v>4</v>
      </c>
      <c r="GT59">
        <v>31</v>
      </c>
      <c r="GU59">
        <v>12</v>
      </c>
      <c r="GV59">
        <v>12</v>
      </c>
      <c r="GW59">
        <v>1.00464</v>
      </c>
      <c r="GX59">
        <v>2.5756800000000002</v>
      </c>
      <c r="GY59">
        <v>2.04834</v>
      </c>
      <c r="GZ59">
        <v>2.6171899999999999</v>
      </c>
      <c r="HA59">
        <v>2.1972700000000001</v>
      </c>
      <c r="HB59">
        <v>2.2717299999999998</v>
      </c>
      <c r="HC59">
        <v>37.554000000000002</v>
      </c>
      <c r="HD59">
        <v>15.209</v>
      </c>
      <c r="HE59">
        <v>18</v>
      </c>
      <c r="HF59">
        <v>706.54899999999998</v>
      </c>
      <c r="HG59">
        <v>765.43200000000002</v>
      </c>
      <c r="HH59">
        <v>31</v>
      </c>
      <c r="HI59">
        <v>30.655899999999999</v>
      </c>
      <c r="HJ59">
        <v>30.000299999999999</v>
      </c>
      <c r="HK59">
        <v>30.5303</v>
      </c>
      <c r="HL59">
        <v>30.5151</v>
      </c>
      <c r="HM59">
        <v>20.1343</v>
      </c>
      <c r="HN59">
        <v>11.236000000000001</v>
      </c>
      <c r="HO59">
        <v>100</v>
      </c>
      <c r="HP59">
        <v>31</v>
      </c>
      <c r="HQ59">
        <v>297.55200000000002</v>
      </c>
      <c r="HR59">
        <v>32.186799999999998</v>
      </c>
      <c r="HS59">
        <v>99.585300000000004</v>
      </c>
      <c r="HT59">
        <v>98.577699999999993</v>
      </c>
    </row>
    <row r="60" spans="1:228" x14ac:dyDescent="0.2">
      <c r="A60">
        <v>45</v>
      </c>
      <c r="B60">
        <v>1670955221.5999999</v>
      </c>
      <c r="C60">
        <v>175.5</v>
      </c>
      <c r="D60" t="s">
        <v>448</v>
      </c>
      <c r="E60" t="s">
        <v>449</v>
      </c>
      <c r="F60">
        <v>4</v>
      </c>
      <c r="G60">
        <v>1670955219.2874999</v>
      </c>
      <c r="H60">
        <f t="shared" si="0"/>
        <v>2.1113634233001699E-3</v>
      </c>
      <c r="I60">
        <f t="shared" si="1"/>
        <v>2.1113634233001699</v>
      </c>
      <c r="J60">
        <f t="shared" si="2"/>
        <v>7.0309041951948661</v>
      </c>
      <c r="K60">
        <f t="shared" si="3"/>
        <v>272.63537500000001</v>
      </c>
      <c r="L60">
        <f t="shared" si="4"/>
        <v>186.54123143866653</v>
      </c>
      <c r="M60">
        <f t="shared" si="5"/>
        <v>18.884540533156656</v>
      </c>
      <c r="N60">
        <f t="shared" si="6"/>
        <v>27.60029914165484</v>
      </c>
      <c r="O60">
        <f t="shared" si="7"/>
        <v>0.1422452587814034</v>
      </c>
      <c r="P60">
        <f t="shared" si="8"/>
        <v>3.6690401589760917</v>
      </c>
      <c r="Q60">
        <f t="shared" si="9"/>
        <v>0.1392510975115063</v>
      </c>
      <c r="R60">
        <f t="shared" si="10"/>
        <v>8.7295700150331029E-2</v>
      </c>
      <c r="S60">
        <f t="shared" si="11"/>
        <v>226.1163794857664</v>
      </c>
      <c r="T60">
        <f t="shared" si="12"/>
        <v>32.748083819042684</v>
      </c>
      <c r="U60">
        <f t="shared" si="13"/>
        <v>32.186700000000002</v>
      </c>
      <c r="V60">
        <f t="shared" si="14"/>
        <v>4.8257757920866853</v>
      </c>
      <c r="W60">
        <f t="shared" si="15"/>
        <v>69.760144606662621</v>
      </c>
      <c r="X60">
        <f t="shared" si="16"/>
        <v>3.3528228034003242</v>
      </c>
      <c r="Y60">
        <f t="shared" si="17"/>
        <v>4.8062153860273167</v>
      </c>
      <c r="Z60">
        <f t="shared" si="18"/>
        <v>1.472952988686361</v>
      </c>
      <c r="AA60">
        <f t="shared" si="19"/>
        <v>-93.111126967537487</v>
      </c>
      <c r="AB60">
        <f t="shared" si="20"/>
        <v>-14.209837739531208</v>
      </c>
      <c r="AC60">
        <f t="shared" si="21"/>
        <v>-0.87961236523813724</v>
      </c>
      <c r="AD60">
        <f t="shared" si="22"/>
        <v>117.91580241345959</v>
      </c>
      <c r="AE60">
        <f t="shared" si="23"/>
        <v>30.664425385355436</v>
      </c>
      <c r="AF60">
        <f t="shared" si="24"/>
        <v>2.1241416239889088</v>
      </c>
      <c r="AG60">
        <f t="shared" si="25"/>
        <v>7.0309041951948661</v>
      </c>
      <c r="AH60">
        <v>294.68335831834338</v>
      </c>
      <c r="AI60">
        <v>285.07361212121219</v>
      </c>
      <c r="AJ60">
        <v>1.7113026366039821</v>
      </c>
      <c r="AK60">
        <v>62.83573271486673</v>
      </c>
      <c r="AL60">
        <f t="shared" si="26"/>
        <v>2.1113634233001699</v>
      </c>
      <c r="AM60">
        <v>32.272194888949493</v>
      </c>
      <c r="AN60">
        <v>33.120120606060603</v>
      </c>
      <c r="AO60">
        <v>2.777653074839471E-6</v>
      </c>
      <c r="AP60">
        <v>97.350239608309039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47270.185532731186</v>
      </c>
      <c r="AV60">
        <f t="shared" si="30"/>
        <v>1199.99875</v>
      </c>
      <c r="AW60">
        <f t="shared" si="31"/>
        <v>1025.9246385936613</v>
      </c>
      <c r="AX60">
        <f t="shared" si="32"/>
        <v>0.85493808938856086</v>
      </c>
      <c r="AY60">
        <f t="shared" si="33"/>
        <v>0.18843051251992254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1670955219.2874999</v>
      </c>
      <c r="BF60">
        <v>272.63537500000001</v>
      </c>
      <c r="BG60">
        <v>285.61287499999997</v>
      </c>
      <c r="BH60">
        <v>33.119137500000001</v>
      </c>
      <c r="BI60">
        <v>32.266062499999997</v>
      </c>
      <c r="BJ60">
        <v>276.73087500000003</v>
      </c>
      <c r="BK60">
        <v>32.9667125</v>
      </c>
      <c r="BL60">
        <v>650.02937500000007</v>
      </c>
      <c r="BM60">
        <v>101.135125</v>
      </c>
      <c r="BN60">
        <v>0.1000839</v>
      </c>
      <c r="BO60">
        <v>32.114862500000001</v>
      </c>
      <c r="BP60">
        <v>32.186700000000002</v>
      </c>
      <c r="BQ60">
        <v>999.9</v>
      </c>
      <c r="BR60">
        <v>0</v>
      </c>
      <c r="BS60">
        <v>0</v>
      </c>
      <c r="BT60">
        <v>8962.8887500000019</v>
      </c>
      <c r="BU60">
        <v>0</v>
      </c>
      <c r="BV60">
        <v>219.86675</v>
      </c>
      <c r="BW60">
        <v>-12.9775375</v>
      </c>
      <c r="BX60">
        <v>281.97437500000001</v>
      </c>
      <c r="BY60">
        <v>295.13574999999997</v>
      </c>
      <c r="BZ60">
        <v>0.85308437500000001</v>
      </c>
      <c r="CA60">
        <v>285.61287499999997</v>
      </c>
      <c r="CB60">
        <v>32.266062499999997</v>
      </c>
      <c r="CC60">
        <v>3.3495124999999999</v>
      </c>
      <c r="CD60">
        <v>3.2632337499999999</v>
      </c>
      <c r="CE60">
        <v>25.8756375</v>
      </c>
      <c r="CF60">
        <v>25.4358</v>
      </c>
      <c r="CG60">
        <v>1199.99875</v>
      </c>
      <c r="CH60">
        <v>0.49998049999999999</v>
      </c>
      <c r="CI60">
        <v>0.50001950000000006</v>
      </c>
      <c r="CJ60">
        <v>0</v>
      </c>
      <c r="CK60">
        <v>513.17325000000005</v>
      </c>
      <c r="CL60">
        <v>4.9990899999999998</v>
      </c>
      <c r="CM60">
        <v>5631.2337500000003</v>
      </c>
      <c r="CN60">
        <v>9557.77</v>
      </c>
      <c r="CO60">
        <v>40.561999999999998</v>
      </c>
      <c r="CP60">
        <v>42.311999999999998</v>
      </c>
      <c r="CQ60">
        <v>41.375</v>
      </c>
      <c r="CR60">
        <v>41.436999999999998</v>
      </c>
      <c r="CS60">
        <v>42.061999999999998</v>
      </c>
      <c r="CT60">
        <v>597.47624999999994</v>
      </c>
      <c r="CU60">
        <v>597.52250000000004</v>
      </c>
      <c r="CV60">
        <v>0</v>
      </c>
      <c r="CW60">
        <v>1670955253.5999999</v>
      </c>
      <c r="CX60">
        <v>0</v>
      </c>
      <c r="CY60">
        <v>1670954496.5999999</v>
      </c>
      <c r="CZ60" t="s">
        <v>356</v>
      </c>
      <c r="DA60">
        <v>1670954495.5999999</v>
      </c>
      <c r="DB60">
        <v>1670954496.5999999</v>
      </c>
      <c r="DC60">
        <v>16</v>
      </c>
      <c r="DD60">
        <v>-7.6999999999999999E-2</v>
      </c>
      <c r="DE60">
        <v>-1.0999999999999999E-2</v>
      </c>
      <c r="DF60">
        <v>-4.38</v>
      </c>
      <c r="DG60">
        <v>0.152</v>
      </c>
      <c r="DH60">
        <v>415</v>
      </c>
      <c r="DI60">
        <v>32</v>
      </c>
      <c r="DJ60">
        <v>0.4</v>
      </c>
      <c r="DK60">
        <v>0.41</v>
      </c>
      <c r="DL60">
        <v>-12.7614275</v>
      </c>
      <c r="DM60">
        <v>-1.4235073170731081</v>
      </c>
      <c r="DN60">
        <v>0.14234959779974801</v>
      </c>
      <c r="DO60">
        <v>0</v>
      </c>
      <c r="DP60">
        <v>0.84869319999999993</v>
      </c>
      <c r="DQ60">
        <v>-2.391084427768956E-3</v>
      </c>
      <c r="DR60">
        <v>1.8002925901086249E-3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3.2990499999999998</v>
      </c>
      <c r="EB60">
        <v>2.6249400000000001</v>
      </c>
      <c r="EC60">
        <v>7.4468400000000004E-2</v>
      </c>
      <c r="ED60">
        <v>7.5773800000000002E-2</v>
      </c>
      <c r="EE60">
        <v>0.13766400000000001</v>
      </c>
      <c r="EF60">
        <v>0.133768</v>
      </c>
      <c r="EG60">
        <v>28127.1</v>
      </c>
      <c r="EH60">
        <v>28586.400000000001</v>
      </c>
      <c r="EI60">
        <v>28263.7</v>
      </c>
      <c r="EJ60">
        <v>29754.3</v>
      </c>
      <c r="EK60">
        <v>33537.9</v>
      </c>
      <c r="EL60">
        <v>35757.800000000003</v>
      </c>
      <c r="EM60">
        <v>39890.1</v>
      </c>
      <c r="EN60">
        <v>42496.800000000003</v>
      </c>
      <c r="EO60">
        <v>2.2616000000000001</v>
      </c>
      <c r="EP60">
        <v>2.2368800000000002</v>
      </c>
      <c r="EQ60">
        <v>0.13274</v>
      </c>
      <c r="ER60">
        <v>0</v>
      </c>
      <c r="ES60">
        <v>30.0367</v>
      </c>
      <c r="ET60">
        <v>999.9</v>
      </c>
      <c r="EU60">
        <v>73.3</v>
      </c>
      <c r="EV60">
        <v>32.700000000000003</v>
      </c>
      <c r="EW60">
        <v>36.005699999999997</v>
      </c>
      <c r="EX60">
        <v>57.401800000000001</v>
      </c>
      <c r="EY60">
        <v>-2.69631</v>
      </c>
      <c r="EZ60">
        <v>2</v>
      </c>
      <c r="FA60">
        <v>0.25118099999999999</v>
      </c>
      <c r="FB60">
        <v>-0.59581700000000004</v>
      </c>
      <c r="FC60">
        <v>20.270600000000002</v>
      </c>
      <c r="FD60">
        <v>5.2190899999999996</v>
      </c>
      <c r="FE60">
        <v>12.004</v>
      </c>
      <c r="FF60">
        <v>4.9867999999999997</v>
      </c>
      <c r="FG60">
        <v>3.2841999999999998</v>
      </c>
      <c r="FH60">
        <v>9999</v>
      </c>
      <c r="FI60">
        <v>9999</v>
      </c>
      <c r="FJ60">
        <v>9999</v>
      </c>
      <c r="FK60">
        <v>999.9</v>
      </c>
      <c r="FL60">
        <v>1.86582</v>
      </c>
      <c r="FM60">
        <v>1.8621799999999999</v>
      </c>
      <c r="FN60">
        <v>1.8641700000000001</v>
      </c>
      <c r="FO60">
        <v>1.8602099999999999</v>
      </c>
      <c r="FP60">
        <v>1.8609599999999999</v>
      </c>
      <c r="FQ60">
        <v>1.86012</v>
      </c>
      <c r="FR60">
        <v>1.8617600000000001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-4.1040000000000001</v>
      </c>
      <c r="GH60">
        <v>0.15240000000000001</v>
      </c>
      <c r="GI60">
        <v>-3.43048097447471</v>
      </c>
      <c r="GJ60">
        <v>-2.7043828418459848E-3</v>
      </c>
      <c r="GK60">
        <v>1.1637646390227569E-6</v>
      </c>
      <c r="GL60">
        <v>-2.7935288173591201E-10</v>
      </c>
      <c r="GM60">
        <v>0.15243500000000409</v>
      </c>
      <c r="GN60">
        <v>0</v>
      </c>
      <c r="GO60">
        <v>0</v>
      </c>
      <c r="GP60">
        <v>0</v>
      </c>
      <c r="GQ60">
        <v>5</v>
      </c>
      <c r="GR60">
        <v>2087</v>
      </c>
      <c r="GS60">
        <v>4</v>
      </c>
      <c r="GT60">
        <v>31</v>
      </c>
      <c r="GU60">
        <v>12.1</v>
      </c>
      <c r="GV60">
        <v>12.1</v>
      </c>
      <c r="GW60">
        <v>1.02417</v>
      </c>
      <c r="GX60">
        <v>2.5720200000000002</v>
      </c>
      <c r="GY60">
        <v>2.04834</v>
      </c>
      <c r="GZ60">
        <v>2.6171899999999999</v>
      </c>
      <c r="HA60">
        <v>2.1972700000000001</v>
      </c>
      <c r="HB60">
        <v>2.2766099999999998</v>
      </c>
      <c r="HC60">
        <v>37.578099999999999</v>
      </c>
      <c r="HD60">
        <v>15.209</v>
      </c>
      <c r="HE60">
        <v>18</v>
      </c>
      <c r="HF60">
        <v>706.62800000000004</v>
      </c>
      <c r="HG60">
        <v>765.36699999999996</v>
      </c>
      <c r="HH60">
        <v>31.0001</v>
      </c>
      <c r="HI60">
        <v>30.6584</v>
      </c>
      <c r="HJ60">
        <v>30.000299999999999</v>
      </c>
      <c r="HK60">
        <v>30.531700000000001</v>
      </c>
      <c r="HL60">
        <v>30.517499999999998</v>
      </c>
      <c r="HM60">
        <v>20.514700000000001</v>
      </c>
      <c r="HN60">
        <v>11.236000000000001</v>
      </c>
      <c r="HO60">
        <v>100</v>
      </c>
      <c r="HP60">
        <v>31</v>
      </c>
      <c r="HQ60">
        <v>304.23</v>
      </c>
      <c r="HR60">
        <v>32.191499999999998</v>
      </c>
      <c r="HS60">
        <v>99.585599999999999</v>
      </c>
      <c r="HT60">
        <v>98.577299999999994</v>
      </c>
    </row>
    <row r="61" spans="1:228" x14ac:dyDescent="0.2">
      <c r="A61">
        <v>46</v>
      </c>
      <c r="B61">
        <v>1670955225.5999999</v>
      </c>
      <c r="C61">
        <v>179.5</v>
      </c>
      <c r="D61" t="s">
        <v>450</v>
      </c>
      <c r="E61" t="s">
        <v>451</v>
      </c>
      <c r="F61">
        <v>4</v>
      </c>
      <c r="G61">
        <v>1670955223.5999999</v>
      </c>
      <c r="H61">
        <f t="shared" si="0"/>
        <v>2.1531532217278189E-3</v>
      </c>
      <c r="I61">
        <f t="shared" si="1"/>
        <v>2.1531532217278189</v>
      </c>
      <c r="J61">
        <f t="shared" si="2"/>
        <v>7.050909905759597</v>
      </c>
      <c r="K61">
        <f t="shared" si="3"/>
        <v>279.78928571428571</v>
      </c>
      <c r="L61">
        <f t="shared" si="4"/>
        <v>194.77923181244208</v>
      </c>
      <c r="M61">
        <f t="shared" si="5"/>
        <v>19.718446421385099</v>
      </c>
      <c r="N61">
        <f t="shared" si="6"/>
        <v>28.32442652277847</v>
      </c>
      <c r="O61">
        <f t="shared" si="7"/>
        <v>0.14498473165196521</v>
      </c>
      <c r="P61">
        <f t="shared" si="8"/>
        <v>3.6827173701411438</v>
      </c>
      <c r="Q61">
        <f t="shared" si="9"/>
        <v>0.14188677164431021</v>
      </c>
      <c r="R61">
        <f t="shared" si="10"/>
        <v>8.8952058314331145E-2</v>
      </c>
      <c r="S61">
        <f t="shared" si="11"/>
        <v>226.11792523594335</v>
      </c>
      <c r="T61">
        <f t="shared" si="12"/>
        <v>32.737355870664416</v>
      </c>
      <c r="U61">
        <f t="shared" si="13"/>
        <v>32.189028571428572</v>
      </c>
      <c r="V61">
        <f t="shared" si="14"/>
        <v>4.8264109892146063</v>
      </c>
      <c r="W61">
        <f t="shared" si="15"/>
        <v>69.746571055534048</v>
      </c>
      <c r="X61">
        <f t="shared" si="16"/>
        <v>3.3522127454200388</v>
      </c>
      <c r="Y61">
        <f t="shared" si="17"/>
        <v>4.8062760572859116</v>
      </c>
      <c r="Z61">
        <f t="shared" si="18"/>
        <v>1.4741982437945675</v>
      </c>
      <c r="AA61">
        <f t="shared" si="19"/>
        <v>-94.954057078196811</v>
      </c>
      <c r="AB61">
        <f t="shared" si="20"/>
        <v>-14.680811460778358</v>
      </c>
      <c r="AC61">
        <f t="shared" si="21"/>
        <v>-0.90540271261628469</v>
      </c>
      <c r="AD61">
        <f t="shared" si="22"/>
        <v>115.57765398435188</v>
      </c>
      <c r="AE61">
        <f t="shared" si="23"/>
        <v>30.826337585640303</v>
      </c>
      <c r="AF61">
        <f t="shared" si="24"/>
        <v>2.1817146239392518</v>
      </c>
      <c r="AG61">
        <f t="shared" si="25"/>
        <v>7.050909905759597</v>
      </c>
      <c r="AH61">
        <v>301.60361287720292</v>
      </c>
      <c r="AI61">
        <v>291.95053333333323</v>
      </c>
      <c r="AJ61">
        <v>1.7201111964107769</v>
      </c>
      <c r="AK61">
        <v>62.83573271486673</v>
      </c>
      <c r="AL61">
        <f t="shared" si="26"/>
        <v>2.1531532217278189</v>
      </c>
      <c r="AM61">
        <v>32.242678332046573</v>
      </c>
      <c r="AN61">
        <v>33.10764787878788</v>
      </c>
      <c r="AO61">
        <v>-2.5220819119207141E-5</v>
      </c>
      <c r="AP61">
        <v>97.350239608309039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47515.345934602738</v>
      </c>
      <c r="AV61">
        <f t="shared" si="30"/>
        <v>1200.005714285714</v>
      </c>
      <c r="AW61">
        <f t="shared" si="31"/>
        <v>1025.9307135937527</v>
      </c>
      <c r="AX61">
        <f t="shared" si="32"/>
        <v>0.85493819019388839</v>
      </c>
      <c r="AY61">
        <f t="shared" si="33"/>
        <v>0.18843070707420487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1670955223.5999999</v>
      </c>
      <c r="BF61">
        <v>279.78928571428571</v>
      </c>
      <c r="BG61">
        <v>292.84828571428568</v>
      </c>
      <c r="BH61">
        <v>33.113228571428571</v>
      </c>
      <c r="BI61">
        <v>32.236942857142857</v>
      </c>
      <c r="BJ61">
        <v>283.90071428571429</v>
      </c>
      <c r="BK61">
        <v>32.960828571428571</v>
      </c>
      <c r="BL61">
        <v>649.96742857142851</v>
      </c>
      <c r="BM61">
        <v>101.13500000000001</v>
      </c>
      <c r="BN61">
        <v>9.9850542857142871E-2</v>
      </c>
      <c r="BO61">
        <v>32.115085714285712</v>
      </c>
      <c r="BP61">
        <v>32.189028571428572</v>
      </c>
      <c r="BQ61">
        <v>999.89999999999986</v>
      </c>
      <c r="BR61">
        <v>0</v>
      </c>
      <c r="BS61">
        <v>0</v>
      </c>
      <c r="BT61">
        <v>9010.091428571428</v>
      </c>
      <c r="BU61">
        <v>0</v>
      </c>
      <c r="BV61">
        <v>219.79814285714289</v>
      </c>
      <c r="BW61">
        <v>-13.0587</v>
      </c>
      <c r="BX61">
        <v>289.37157142857137</v>
      </c>
      <c r="BY61">
        <v>302.60314285714281</v>
      </c>
      <c r="BZ61">
        <v>0.87628714285714282</v>
      </c>
      <c r="CA61">
        <v>292.84828571428568</v>
      </c>
      <c r="CB61">
        <v>32.236942857142857</v>
      </c>
      <c r="CC61">
        <v>3.3489057142857139</v>
      </c>
      <c r="CD61">
        <v>3.2602800000000012</v>
      </c>
      <c r="CE61">
        <v>25.872599999999998</v>
      </c>
      <c r="CF61">
        <v>25.420571428571431</v>
      </c>
      <c r="CG61">
        <v>1200.005714285714</v>
      </c>
      <c r="CH61">
        <v>0.49997699999999989</v>
      </c>
      <c r="CI61">
        <v>0.500023</v>
      </c>
      <c r="CJ61">
        <v>0</v>
      </c>
      <c r="CK61">
        <v>513.38914285714282</v>
      </c>
      <c r="CL61">
        <v>4.9990899999999998</v>
      </c>
      <c r="CM61">
        <v>5633.7328571428579</v>
      </c>
      <c r="CN61">
        <v>9557.8014285714289</v>
      </c>
      <c r="CO61">
        <v>40.588999999999999</v>
      </c>
      <c r="CP61">
        <v>42.311999999999998</v>
      </c>
      <c r="CQ61">
        <v>41.375</v>
      </c>
      <c r="CR61">
        <v>41.436999999999998</v>
      </c>
      <c r="CS61">
        <v>42.061999999999998</v>
      </c>
      <c r="CT61">
        <v>597.47571428571428</v>
      </c>
      <c r="CU61">
        <v>597.52999999999986</v>
      </c>
      <c r="CV61">
        <v>0</v>
      </c>
      <c r="CW61">
        <v>1670955257.8</v>
      </c>
      <c r="CX61">
        <v>0</v>
      </c>
      <c r="CY61">
        <v>1670954496.5999999</v>
      </c>
      <c r="CZ61" t="s">
        <v>356</v>
      </c>
      <c r="DA61">
        <v>1670954495.5999999</v>
      </c>
      <c r="DB61">
        <v>1670954496.5999999</v>
      </c>
      <c r="DC61">
        <v>16</v>
      </c>
      <c r="DD61">
        <v>-7.6999999999999999E-2</v>
      </c>
      <c r="DE61">
        <v>-1.0999999999999999E-2</v>
      </c>
      <c r="DF61">
        <v>-4.38</v>
      </c>
      <c r="DG61">
        <v>0.152</v>
      </c>
      <c r="DH61">
        <v>415</v>
      </c>
      <c r="DI61">
        <v>32</v>
      </c>
      <c r="DJ61">
        <v>0.4</v>
      </c>
      <c r="DK61">
        <v>0.41</v>
      </c>
      <c r="DL61">
        <v>-12.85611219512195</v>
      </c>
      <c r="DM61">
        <v>-1.468231358885046</v>
      </c>
      <c r="DN61">
        <v>0.14936857539219431</v>
      </c>
      <c r="DO61">
        <v>0</v>
      </c>
      <c r="DP61">
        <v>0.8539662926829269</v>
      </c>
      <c r="DQ61">
        <v>7.473382578396999E-2</v>
      </c>
      <c r="DR61">
        <v>1.057386037045358E-2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3.29908</v>
      </c>
      <c r="EB61">
        <v>2.6253600000000001</v>
      </c>
      <c r="EC61">
        <v>7.5931399999999996E-2</v>
      </c>
      <c r="ED61">
        <v>7.7216300000000002E-2</v>
      </c>
      <c r="EE61">
        <v>0.137627</v>
      </c>
      <c r="EF61">
        <v>0.13372100000000001</v>
      </c>
      <c r="EG61">
        <v>28082.9</v>
      </c>
      <c r="EH61">
        <v>28541.599999999999</v>
      </c>
      <c r="EI61">
        <v>28264</v>
      </c>
      <c r="EJ61">
        <v>29754.2</v>
      </c>
      <c r="EK61">
        <v>33539.4</v>
      </c>
      <c r="EL61">
        <v>35759.599999999999</v>
      </c>
      <c r="EM61">
        <v>39890</v>
      </c>
      <c r="EN61">
        <v>42496.5</v>
      </c>
      <c r="EO61">
        <v>2.2616499999999999</v>
      </c>
      <c r="EP61">
        <v>2.2368199999999998</v>
      </c>
      <c r="EQ61">
        <v>0.13208800000000001</v>
      </c>
      <c r="ER61">
        <v>0</v>
      </c>
      <c r="ES61">
        <v>30.039300000000001</v>
      </c>
      <c r="ET61">
        <v>999.9</v>
      </c>
      <c r="EU61">
        <v>73.3</v>
      </c>
      <c r="EV61">
        <v>32.700000000000003</v>
      </c>
      <c r="EW61">
        <v>35.999299999999998</v>
      </c>
      <c r="EX61">
        <v>57.251800000000003</v>
      </c>
      <c r="EY61">
        <v>-2.7003200000000001</v>
      </c>
      <c r="EZ61">
        <v>2</v>
      </c>
      <c r="FA61">
        <v>0.25146299999999999</v>
      </c>
      <c r="FB61">
        <v>-0.59610600000000002</v>
      </c>
      <c r="FC61">
        <v>20.270600000000002</v>
      </c>
      <c r="FD61">
        <v>5.2196899999999999</v>
      </c>
      <c r="FE61">
        <v>12.004</v>
      </c>
      <c r="FF61">
        <v>4.9871499999999997</v>
      </c>
      <c r="FG61">
        <v>3.2843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1.8621799999999999</v>
      </c>
      <c r="FN61">
        <v>1.8641700000000001</v>
      </c>
      <c r="FO61">
        <v>1.8602399999999999</v>
      </c>
      <c r="FP61">
        <v>1.8609599999999999</v>
      </c>
      <c r="FQ61">
        <v>1.86015</v>
      </c>
      <c r="FR61">
        <v>1.86175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-4.1180000000000003</v>
      </c>
      <c r="GH61">
        <v>0.15240000000000001</v>
      </c>
      <c r="GI61">
        <v>-3.43048097447471</v>
      </c>
      <c r="GJ61">
        <v>-2.7043828418459848E-3</v>
      </c>
      <c r="GK61">
        <v>1.1637646390227569E-6</v>
      </c>
      <c r="GL61">
        <v>-2.7935288173591201E-10</v>
      </c>
      <c r="GM61">
        <v>0.15243500000000409</v>
      </c>
      <c r="GN61">
        <v>0</v>
      </c>
      <c r="GO61">
        <v>0</v>
      </c>
      <c r="GP61">
        <v>0</v>
      </c>
      <c r="GQ61">
        <v>5</v>
      </c>
      <c r="GR61">
        <v>2087</v>
      </c>
      <c r="GS61">
        <v>4</v>
      </c>
      <c r="GT61">
        <v>31</v>
      </c>
      <c r="GU61">
        <v>12.2</v>
      </c>
      <c r="GV61">
        <v>12.2</v>
      </c>
      <c r="GW61">
        <v>1.0424800000000001</v>
      </c>
      <c r="GX61">
        <v>2.5634800000000002</v>
      </c>
      <c r="GY61">
        <v>2.04834</v>
      </c>
      <c r="GZ61">
        <v>2.6171899999999999</v>
      </c>
      <c r="HA61">
        <v>2.1972700000000001</v>
      </c>
      <c r="HB61">
        <v>2.2814899999999998</v>
      </c>
      <c r="HC61">
        <v>37.578099999999999</v>
      </c>
      <c r="HD61">
        <v>15.209</v>
      </c>
      <c r="HE61">
        <v>18</v>
      </c>
      <c r="HF61">
        <v>706.69899999999996</v>
      </c>
      <c r="HG61">
        <v>765.33600000000001</v>
      </c>
      <c r="HH61">
        <v>31.0001</v>
      </c>
      <c r="HI61">
        <v>30.659800000000001</v>
      </c>
      <c r="HJ61">
        <v>30.0002</v>
      </c>
      <c r="HK61">
        <v>30.534300000000002</v>
      </c>
      <c r="HL61">
        <v>30.518799999999999</v>
      </c>
      <c r="HM61">
        <v>20.8947</v>
      </c>
      <c r="HN61">
        <v>11.236000000000001</v>
      </c>
      <c r="HO61">
        <v>100</v>
      </c>
      <c r="HP61">
        <v>31</v>
      </c>
      <c r="HQ61">
        <v>310.90699999999998</v>
      </c>
      <c r="HR61">
        <v>32.1935</v>
      </c>
      <c r="HS61">
        <v>99.585899999999995</v>
      </c>
      <c r="HT61">
        <v>98.576700000000002</v>
      </c>
    </row>
    <row r="62" spans="1:228" x14ac:dyDescent="0.2">
      <c r="A62">
        <v>47</v>
      </c>
      <c r="B62">
        <v>1670955229.5999999</v>
      </c>
      <c r="C62">
        <v>183.5</v>
      </c>
      <c r="D62" t="s">
        <v>452</v>
      </c>
      <c r="E62" t="s">
        <v>453</v>
      </c>
      <c r="F62">
        <v>4</v>
      </c>
      <c r="G62">
        <v>1670955227.2874999</v>
      </c>
      <c r="H62">
        <f t="shared" si="0"/>
        <v>2.1551694557988381E-3</v>
      </c>
      <c r="I62">
        <f t="shared" si="1"/>
        <v>2.1551694557988381</v>
      </c>
      <c r="J62">
        <f t="shared" si="2"/>
        <v>7.3667896415136465</v>
      </c>
      <c r="K62">
        <f t="shared" si="3"/>
        <v>285.89800000000002</v>
      </c>
      <c r="L62">
        <f t="shared" si="4"/>
        <v>197.34428081872306</v>
      </c>
      <c r="M62">
        <f t="shared" si="5"/>
        <v>19.978215671622539</v>
      </c>
      <c r="N62">
        <f t="shared" si="6"/>
        <v>28.942981678461901</v>
      </c>
      <c r="O62">
        <f t="shared" si="7"/>
        <v>0.14518537871956533</v>
      </c>
      <c r="P62">
        <f t="shared" si="8"/>
        <v>3.677318835000305</v>
      </c>
      <c r="Q62">
        <f t="shared" si="9"/>
        <v>0.14207448195431727</v>
      </c>
      <c r="R62">
        <f t="shared" si="10"/>
        <v>8.9070501116421258E-2</v>
      </c>
      <c r="S62">
        <f t="shared" si="11"/>
        <v>226.11659661093103</v>
      </c>
      <c r="T62">
        <f t="shared" si="12"/>
        <v>32.734278083867245</v>
      </c>
      <c r="U62">
        <f t="shared" si="13"/>
        <v>32.1826875</v>
      </c>
      <c r="V62">
        <f t="shared" si="14"/>
        <v>4.8246814168452934</v>
      </c>
      <c r="W62">
        <f t="shared" si="15"/>
        <v>69.735654521325941</v>
      </c>
      <c r="X62">
        <f t="shared" si="16"/>
        <v>3.3510226766907838</v>
      </c>
      <c r="Y62">
        <f t="shared" si="17"/>
        <v>4.8053218969444158</v>
      </c>
      <c r="Z62">
        <f t="shared" si="18"/>
        <v>1.4736587401545096</v>
      </c>
      <c r="AA62">
        <f t="shared" si="19"/>
        <v>-95.042973000728765</v>
      </c>
      <c r="AB62">
        <f t="shared" si="20"/>
        <v>-14.098167831775879</v>
      </c>
      <c r="AC62">
        <f t="shared" si="21"/>
        <v>-0.87070387670871396</v>
      </c>
      <c r="AD62">
        <f t="shared" si="22"/>
        <v>116.10475190171768</v>
      </c>
      <c r="AE62">
        <f t="shared" si="23"/>
        <v>30.98409506585978</v>
      </c>
      <c r="AF62">
        <f t="shared" si="24"/>
        <v>2.1655863093569607</v>
      </c>
      <c r="AG62">
        <f t="shared" si="25"/>
        <v>7.3667896415136465</v>
      </c>
      <c r="AH62">
        <v>308.52383533999398</v>
      </c>
      <c r="AI62">
        <v>298.78250303030308</v>
      </c>
      <c r="AJ62">
        <v>1.707853931395412</v>
      </c>
      <c r="AK62">
        <v>62.83573271486673</v>
      </c>
      <c r="AL62">
        <f t="shared" si="26"/>
        <v>2.1551694557988381</v>
      </c>
      <c r="AM62">
        <v>32.231644749965383</v>
      </c>
      <c r="AN62">
        <v>33.097511515151503</v>
      </c>
      <c r="AO62">
        <v>-4.142726657707165E-5</v>
      </c>
      <c r="AP62">
        <v>97.350239608309039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47419.096426700969</v>
      </c>
      <c r="AV62">
        <f t="shared" si="30"/>
        <v>1199.99875</v>
      </c>
      <c r="AW62">
        <f t="shared" si="31"/>
        <v>1025.9247510937466</v>
      </c>
      <c r="AX62">
        <f t="shared" si="32"/>
        <v>0.85493818313872971</v>
      </c>
      <c r="AY62">
        <f t="shared" si="33"/>
        <v>0.18843069345774821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1670955227.2874999</v>
      </c>
      <c r="BF62">
        <v>285.89800000000002</v>
      </c>
      <c r="BG62">
        <v>299.02587499999998</v>
      </c>
      <c r="BH62">
        <v>33.101312499999999</v>
      </c>
      <c r="BI62">
        <v>32.231512499999987</v>
      </c>
      <c r="BJ62">
        <v>290.02175</v>
      </c>
      <c r="BK62">
        <v>32.948887499999998</v>
      </c>
      <c r="BL62">
        <v>649.98124999999993</v>
      </c>
      <c r="BM62">
        <v>101.13549999999999</v>
      </c>
      <c r="BN62">
        <v>9.9841550000000001E-2</v>
      </c>
      <c r="BO62">
        <v>32.111575000000002</v>
      </c>
      <c r="BP62">
        <v>32.1826875</v>
      </c>
      <c r="BQ62">
        <v>999.9</v>
      </c>
      <c r="BR62">
        <v>0</v>
      </c>
      <c r="BS62">
        <v>0</v>
      </c>
      <c r="BT62">
        <v>8991.4087499999987</v>
      </c>
      <c r="BU62">
        <v>0</v>
      </c>
      <c r="BV62">
        <v>219.749875</v>
      </c>
      <c r="BW62">
        <v>-13.127587500000001</v>
      </c>
      <c r="BX62">
        <v>295.68549999999999</v>
      </c>
      <c r="BY62">
        <v>308.98475000000002</v>
      </c>
      <c r="BZ62">
        <v>0.86981575</v>
      </c>
      <c r="CA62">
        <v>299.02587499999998</v>
      </c>
      <c r="CB62">
        <v>32.231512499999987</v>
      </c>
      <c r="CC62">
        <v>3.3477174999999999</v>
      </c>
      <c r="CD62">
        <v>3.2597462500000001</v>
      </c>
      <c r="CE62">
        <v>25.866624999999999</v>
      </c>
      <c r="CF62">
        <v>25.4178</v>
      </c>
      <c r="CG62">
        <v>1199.99875</v>
      </c>
      <c r="CH62">
        <v>0.49997875000000003</v>
      </c>
      <c r="CI62">
        <v>0.50002125000000008</v>
      </c>
      <c r="CJ62">
        <v>0</v>
      </c>
      <c r="CK62">
        <v>513.63175000000001</v>
      </c>
      <c r="CL62">
        <v>4.9990899999999998</v>
      </c>
      <c r="CM62">
        <v>5636.6224999999986</v>
      </c>
      <c r="CN62">
        <v>9557.7824999999993</v>
      </c>
      <c r="CO62">
        <v>40.617125000000001</v>
      </c>
      <c r="CP62">
        <v>42.311999999999998</v>
      </c>
      <c r="CQ62">
        <v>41.375</v>
      </c>
      <c r="CR62">
        <v>41.436999999999998</v>
      </c>
      <c r="CS62">
        <v>42.061999999999998</v>
      </c>
      <c r="CT62">
        <v>597.47250000000008</v>
      </c>
      <c r="CU62">
        <v>597.52625</v>
      </c>
      <c r="CV62">
        <v>0</v>
      </c>
      <c r="CW62">
        <v>1670955262</v>
      </c>
      <c r="CX62">
        <v>0</v>
      </c>
      <c r="CY62">
        <v>1670954496.5999999</v>
      </c>
      <c r="CZ62" t="s">
        <v>356</v>
      </c>
      <c r="DA62">
        <v>1670954495.5999999</v>
      </c>
      <c r="DB62">
        <v>1670954496.5999999</v>
      </c>
      <c r="DC62">
        <v>16</v>
      </c>
      <c r="DD62">
        <v>-7.6999999999999999E-2</v>
      </c>
      <c r="DE62">
        <v>-1.0999999999999999E-2</v>
      </c>
      <c r="DF62">
        <v>-4.38</v>
      </c>
      <c r="DG62">
        <v>0.152</v>
      </c>
      <c r="DH62">
        <v>415</v>
      </c>
      <c r="DI62">
        <v>32</v>
      </c>
      <c r="DJ62">
        <v>0.4</v>
      </c>
      <c r="DK62">
        <v>0.41</v>
      </c>
      <c r="DL62">
        <v>-12.941363414634139</v>
      </c>
      <c r="DM62">
        <v>-1.4653735191637789</v>
      </c>
      <c r="DN62">
        <v>0.14910695908265609</v>
      </c>
      <c r="DO62">
        <v>0</v>
      </c>
      <c r="DP62">
        <v>0.85812978048780486</v>
      </c>
      <c r="DQ62">
        <v>0.101739261324043</v>
      </c>
      <c r="DR62">
        <v>1.2101058340154149E-2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373</v>
      </c>
      <c r="EA62">
        <v>3.2988599999999999</v>
      </c>
      <c r="EB62">
        <v>2.6248300000000002</v>
      </c>
      <c r="EC62">
        <v>7.7370099999999997E-2</v>
      </c>
      <c r="ED62">
        <v>7.8646300000000002E-2</v>
      </c>
      <c r="EE62">
        <v>0.137602</v>
      </c>
      <c r="EF62">
        <v>0.13372100000000001</v>
      </c>
      <c r="EG62">
        <v>28039</v>
      </c>
      <c r="EH62">
        <v>28497</v>
      </c>
      <c r="EI62">
        <v>28263.8</v>
      </c>
      <c r="EJ62">
        <v>29753.8</v>
      </c>
      <c r="EK62">
        <v>33540.6</v>
      </c>
      <c r="EL62">
        <v>35759.4</v>
      </c>
      <c r="EM62">
        <v>39890.199999999997</v>
      </c>
      <c r="EN62">
        <v>42496.1</v>
      </c>
      <c r="EO62">
        <v>2.26152</v>
      </c>
      <c r="EP62">
        <v>2.2368800000000002</v>
      </c>
      <c r="EQ62">
        <v>0.131659</v>
      </c>
      <c r="ER62">
        <v>0</v>
      </c>
      <c r="ES62">
        <v>30.0412</v>
      </c>
      <c r="ET62">
        <v>999.9</v>
      </c>
      <c r="EU62">
        <v>73.3</v>
      </c>
      <c r="EV62">
        <v>32.700000000000003</v>
      </c>
      <c r="EW62">
        <v>36.0045</v>
      </c>
      <c r="EX62">
        <v>57.041800000000002</v>
      </c>
      <c r="EY62">
        <v>-2.5921500000000002</v>
      </c>
      <c r="EZ62">
        <v>2</v>
      </c>
      <c r="FA62">
        <v>0.25145800000000001</v>
      </c>
      <c r="FB62">
        <v>-0.59684599999999999</v>
      </c>
      <c r="FC62">
        <v>20.270499999999998</v>
      </c>
      <c r="FD62">
        <v>5.2190899999999996</v>
      </c>
      <c r="FE62">
        <v>12.004</v>
      </c>
      <c r="FF62">
        <v>4.9847000000000001</v>
      </c>
      <c r="FG62">
        <v>3.2842799999999999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1.8621799999999999</v>
      </c>
      <c r="FN62">
        <v>1.8641700000000001</v>
      </c>
      <c r="FO62">
        <v>1.8602099999999999</v>
      </c>
      <c r="FP62">
        <v>1.8609599999999999</v>
      </c>
      <c r="FQ62">
        <v>1.86015</v>
      </c>
      <c r="FR62">
        <v>1.8617600000000001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-4.1319999999999997</v>
      </c>
      <c r="GH62">
        <v>0.1525</v>
      </c>
      <c r="GI62">
        <v>-3.43048097447471</v>
      </c>
      <c r="GJ62">
        <v>-2.7043828418459848E-3</v>
      </c>
      <c r="GK62">
        <v>1.1637646390227569E-6</v>
      </c>
      <c r="GL62">
        <v>-2.7935288173591201E-10</v>
      </c>
      <c r="GM62">
        <v>0.15243500000000409</v>
      </c>
      <c r="GN62">
        <v>0</v>
      </c>
      <c r="GO62">
        <v>0</v>
      </c>
      <c r="GP62">
        <v>0</v>
      </c>
      <c r="GQ62">
        <v>5</v>
      </c>
      <c r="GR62">
        <v>2087</v>
      </c>
      <c r="GS62">
        <v>4</v>
      </c>
      <c r="GT62">
        <v>31</v>
      </c>
      <c r="GU62">
        <v>12.2</v>
      </c>
      <c r="GV62">
        <v>12.2</v>
      </c>
      <c r="GW62">
        <v>1.0620099999999999</v>
      </c>
      <c r="GX62">
        <v>2.5647000000000002</v>
      </c>
      <c r="GY62">
        <v>2.04834</v>
      </c>
      <c r="GZ62">
        <v>2.6171899999999999</v>
      </c>
      <c r="HA62">
        <v>2.1972700000000001</v>
      </c>
      <c r="HB62">
        <v>2.2729499999999998</v>
      </c>
      <c r="HC62">
        <v>37.554000000000002</v>
      </c>
      <c r="HD62">
        <v>15.2003</v>
      </c>
      <c r="HE62">
        <v>18</v>
      </c>
      <c r="HF62">
        <v>706.61099999999999</v>
      </c>
      <c r="HG62">
        <v>765.40499999999997</v>
      </c>
      <c r="HH62">
        <v>30.9999</v>
      </c>
      <c r="HI62">
        <v>30.661200000000001</v>
      </c>
      <c r="HJ62">
        <v>30.0002</v>
      </c>
      <c r="HK62">
        <v>30.535599999999999</v>
      </c>
      <c r="HL62">
        <v>30.520299999999999</v>
      </c>
      <c r="HM62">
        <v>21.274100000000001</v>
      </c>
      <c r="HN62">
        <v>11.236000000000001</v>
      </c>
      <c r="HO62">
        <v>100</v>
      </c>
      <c r="HP62">
        <v>31</v>
      </c>
      <c r="HQ62">
        <v>317.596</v>
      </c>
      <c r="HR62">
        <v>32.1935</v>
      </c>
      <c r="HS62">
        <v>99.585800000000006</v>
      </c>
      <c r="HT62">
        <v>98.575800000000001</v>
      </c>
    </row>
    <row r="63" spans="1:228" x14ac:dyDescent="0.2">
      <c r="A63">
        <v>48</v>
      </c>
      <c r="B63">
        <v>1670955233.5999999</v>
      </c>
      <c r="C63">
        <v>187.5</v>
      </c>
      <c r="D63" t="s">
        <v>454</v>
      </c>
      <c r="E63" t="s">
        <v>455</v>
      </c>
      <c r="F63">
        <v>4</v>
      </c>
      <c r="G63">
        <v>1670955231.5999999</v>
      </c>
      <c r="H63">
        <f t="shared" si="0"/>
        <v>2.130923296387846E-3</v>
      </c>
      <c r="I63">
        <f t="shared" si="1"/>
        <v>2.1309232963878459</v>
      </c>
      <c r="J63">
        <f t="shared" si="2"/>
        <v>7.6087952678811792</v>
      </c>
      <c r="K63">
        <f t="shared" si="3"/>
        <v>293.02814285714288</v>
      </c>
      <c r="L63">
        <f t="shared" si="4"/>
        <v>200.6683513470868</v>
      </c>
      <c r="M63">
        <f t="shared" si="5"/>
        <v>20.314795288820193</v>
      </c>
      <c r="N63">
        <f t="shared" si="6"/>
        <v>29.664900797982448</v>
      </c>
      <c r="O63">
        <f t="shared" si="7"/>
        <v>0.14354128811989034</v>
      </c>
      <c r="P63">
        <f t="shared" si="8"/>
        <v>3.6709039657718869</v>
      </c>
      <c r="Q63">
        <f t="shared" si="9"/>
        <v>0.14049445959277385</v>
      </c>
      <c r="R63">
        <f t="shared" si="10"/>
        <v>8.8077396184007867E-2</v>
      </c>
      <c r="S63">
        <f t="shared" si="11"/>
        <v>226.11581280699491</v>
      </c>
      <c r="T63">
        <f t="shared" si="12"/>
        <v>32.737684711795453</v>
      </c>
      <c r="U63">
        <f t="shared" si="13"/>
        <v>32.178785714285723</v>
      </c>
      <c r="V63">
        <f t="shared" si="14"/>
        <v>4.8236174451623981</v>
      </c>
      <c r="W63">
        <f t="shared" si="15"/>
        <v>69.72776602369926</v>
      </c>
      <c r="X63">
        <f t="shared" si="16"/>
        <v>3.350131334128355</v>
      </c>
      <c r="Y63">
        <f t="shared" si="17"/>
        <v>4.8045872185116378</v>
      </c>
      <c r="Z63">
        <f t="shared" si="18"/>
        <v>1.4734861110340431</v>
      </c>
      <c r="AA63">
        <f t="shared" si="19"/>
        <v>-93.973717370704009</v>
      </c>
      <c r="AB63">
        <f t="shared" si="20"/>
        <v>-13.836440870080676</v>
      </c>
      <c r="AC63">
        <f t="shared" si="21"/>
        <v>-0.85600510488748427</v>
      </c>
      <c r="AD63">
        <f t="shared" si="22"/>
        <v>117.44964946132274</v>
      </c>
      <c r="AE63">
        <f t="shared" si="23"/>
        <v>31.340977954298371</v>
      </c>
      <c r="AF63">
        <f t="shared" si="24"/>
        <v>2.1383403110577839</v>
      </c>
      <c r="AG63">
        <f t="shared" si="25"/>
        <v>7.6087952678811792</v>
      </c>
      <c r="AH63">
        <v>315.4891513901531</v>
      </c>
      <c r="AI63">
        <v>305.6280242424242</v>
      </c>
      <c r="AJ63">
        <v>1.7122055628646939</v>
      </c>
      <c r="AK63">
        <v>62.83573271486673</v>
      </c>
      <c r="AL63">
        <f t="shared" si="26"/>
        <v>2.1309232963878459</v>
      </c>
      <c r="AM63">
        <v>32.232723580588591</v>
      </c>
      <c r="AN63">
        <v>33.088689090909099</v>
      </c>
      <c r="AO63">
        <v>-2.601965105950871E-5</v>
      </c>
      <c r="AP63">
        <v>97.350239608309039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47304.520995936175</v>
      </c>
      <c r="AV63">
        <f t="shared" si="30"/>
        <v>1199.997142857143</v>
      </c>
      <c r="AW63">
        <f t="shared" si="31"/>
        <v>1025.9231278792722</v>
      </c>
      <c r="AX63">
        <f t="shared" si="32"/>
        <v>0.85493797546600159</v>
      </c>
      <c r="AY63">
        <f t="shared" si="33"/>
        <v>0.18843029264938299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1670955231.5999999</v>
      </c>
      <c r="BF63">
        <v>293.02814285714288</v>
      </c>
      <c r="BG63">
        <v>306.30614285714279</v>
      </c>
      <c r="BH63">
        <v>33.092399999999998</v>
      </c>
      <c r="BI63">
        <v>32.233614285714289</v>
      </c>
      <c r="BJ63">
        <v>297.16714285714289</v>
      </c>
      <c r="BK63">
        <v>32.939928571428567</v>
      </c>
      <c r="BL63">
        <v>650.04100000000005</v>
      </c>
      <c r="BM63">
        <v>101.1354285714286</v>
      </c>
      <c r="BN63">
        <v>0.1002428857142857</v>
      </c>
      <c r="BO63">
        <v>32.108871428571433</v>
      </c>
      <c r="BP63">
        <v>32.178785714285723</v>
      </c>
      <c r="BQ63">
        <v>999.89999999999986</v>
      </c>
      <c r="BR63">
        <v>0</v>
      </c>
      <c r="BS63">
        <v>0</v>
      </c>
      <c r="BT63">
        <v>8969.2871428571416</v>
      </c>
      <c r="BU63">
        <v>0</v>
      </c>
      <c r="BV63">
        <v>219.7522857142857</v>
      </c>
      <c r="BW63">
        <v>-13.27801428571429</v>
      </c>
      <c r="BX63">
        <v>303.05728571428568</v>
      </c>
      <c r="BY63">
        <v>316.50857142857149</v>
      </c>
      <c r="BZ63">
        <v>0.85876299999999994</v>
      </c>
      <c r="CA63">
        <v>306.30614285714279</v>
      </c>
      <c r="CB63">
        <v>32.233614285714289</v>
      </c>
      <c r="CC63">
        <v>3.3468057142857139</v>
      </c>
      <c r="CD63">
        <v>3.259954285714286</v>
      </c>
      <c r="CE63">
        <v>25.862014285714281</v>
      </c>
      <c r="CF63">
        <v>25.418857142857139</v>
      </c>
      <c r="CG63">
        <v>1199.997142857143</v>
      </c>
      <c r="CH63">
        <v>0.49998300000000001</v>
      </c>
      <c r="CI63">
        <v>0.50001700000000004</v>
      </c>
      <c r="CJ63">
        <v>0</v>
      </c>
      <c r="CK63">
        <v>513.99714285714276</v>
      </c>
      <c r="CL63">
        <v>4.9990899999999998</v>
      </c>
      <c r="CM63">
        <v>5640.7171428571437</v>
      </c>
      <c r="CN63">
        <v>9557.7657142857151</v>
      </c>
      <c r="CO63">
        <v>40.607000000000014</v>
      </c>
      <c r="CP63">
        <v>42.33</v>
      </c>
      <c r="CQ63">
        <v>41.410428571428582</v>
      </c>
      <c r="CR63">
        <v>41.436999999999998</v>
      </c>
      <c r="CS63">
        <v>42.061999999999998</v>
      </c>
      <c r="CT63">
        <v>597.48000000000013</v>
      </c>
      <c r="CU63">
        <v>597.51714285714286</v>
      </c>
      <c r="CV63">
        <v>0</v>
      </c>
      <c r="CW63">
        <v>1670955265.5999999</v>
      </c>
      <c r="CX63">
        <v>0</v>
      </c>
      <c r="CY63">
        <v>1670954496.5999999</v>
      </c>
      <c r="CZ63" t="s">
        <v>356</v>
      </c>
      <c r="DA63">
        <v>1670954495.5999999</v>
      </c>
      <c r="DB63">
        <v>1670954496.5999999</v>
      </c>
      <c r="DC63">
        <v>16</v>
      </c>
      <c r="DD63">
        <v>-7.6999999999999999E-2</v>
      </c>
      <c r="DE63">
        <v>-1.0999999999999999E-2</v>
      </c>
      <c r="DF63">
        <v>-4.38</v>
      </c>
      <c r="DG63">
        <v>0.152</v>
      </c>
      <c r="DH63">
        <v>415</v>
      </c>
      <c r="DI63">
        <v>32</v>
      </c>
      <c r="DJ63">
        <v>0.4</v>
      </c>
      <c r="DK63">
        <v>0.41</v>
      </c>
      <c r="DL63">
        <v>-13.04923414634146</v>
      </c>
      <c r="DM63">
        <v>-1.285879442508719</v>
      </c>
      <c r="DN63">
        <v>0.12914134553546469</v>
      </c>
      <c r="DO63">
        <v>0</v>
      </c>
      <c r="DP63">
        <v>0.86050941463414643</v>
      </c>
      <c r="DQ63">
        <v>6.9566613240418768E-2</v>
      </c>
      <c r="DR63">
        <v>1.1296923224501159E-2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3.2993199999999998</v>
      </c>
      <c r="EB63">
        <v>2.6254400000000002</v>
      </c>
      <c r="EC63">
        <v>7.8795000000000004E-2</v>
      </c>
      <c r="ED63">
        <v>8.0080100000000001E-2</v>
      </c>
      <c r="EE63">
        <v>0.137575</v>
      </c>
      <c r="EF63">
        <v>0.13372400000000001</v>
      </c>
      <c r="EG63">
        <v>27995.3</v>
      </c>
      <c r="EH63">
        <v>28453.3</v>
      </c>
      <c r="EI63">
        <v>28263.4</v>
      </c>
      <c r="EJ63">
        <v>29754.5</v>
      </c>
      <c r="EK63">
        <v>33541</v>
      </c>
      <c r="EL63">
        <v>35760.199999999997</v>
      </c>
      <c r="EM63">
        <v>39889.300000000003</v>
      </c>
      <c r="EN63">
        <v>42497.1</v>
      </c>
      <c r="EO63">
        <v>2.262</v>
      </c>
      <c r="EP63">
        <v>2.2364999999999999</v>
      </c>
      <c r="EQ63">
        <v>0.13122</v>
      </c>
      <c r="ER63">
        <v>0</v>
      </c>
      <c r="ES63">
        <v>30.043800000000001</v>
      </c>
      <c r="ET63">
        <v>999.9</v>
      </c>
      <c r="EU63">
        <v>73.2</v>
      </c>
      <c r="EV63">
        <v>32.700000000000003</v>
      </c>
      <c r="EW63">
        <v>35.954999999999998</v>
      </c>
      <c r="EX63">
        <v>57.521799999999999</v>
      </c>
      <c r="EY63">
        <v>-2.6882999999999999</v>
      </c>
      <c r="EZ63">
        <v>2</v>
      </c>
      <c r="FA63">
        <v>0.25156800000000001</v>
      </c>
      <c r="FB63">
        <v>-0.59769899999999998</v>
      </c>
      <c r="FC63">
        <v>20.270700000000001</v>
      </c>
      <c r="FD63">
        <v>5.2201399999999998</v>
      </c>
      <c r="FE63">
        <v>12.004</v>
      </c>
      <c r="FF63">
        <v>4.9867499999999998</v>
      </c>
      <c r="FG63">
        <v>3.2844000000000002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1.8621799999999999</v>
      </c>
      <c r="FN63">
        <v>1.8641700000000001</v>
      </c>
      <c r="FO63">
        <v>1.8602099999999999</v>
      </c>
      <c r="FP63">
        <v>1.8609599999999999</v>
      </c>
      <c r="FQ63">
        <v>1.86016</v>
      </c>
      <c r="FR63">
        <v>1.8617900000000001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-4.1459999999999999</v>
      </c>
      <c r="GH63">
        <v>0.15240000000000001</v>
      </c>
      <c r="GI63">
        <v>-3.43048097447471</v>
      </c>
      <c r="GJ63">
        <v>-2.7043828418459848E-3</v>
      </c>
      <c r="GK63">
        <v>1.1637646390227569E-6</v>
      </c>
      <c r="GL63">
        <v>-2.7935288173591201E-10</v>
      </c>
      <c r="GM63">
        <v>0.15243500000000409</v>
      </c>
      <c r="GN63">
        <v>0</v>
      </c>
      <c r="GO63">
        <v>0</v>
      </c>
      <c r="GP63">
        <v>0</v>
      </c>
      <c r="GQ63">
        <v>5</v>
      </c>
      <c r="GR63">
        <v>2087</v>
      </c>
      <c r="GS63">
        <v>4</v>
      </c>
      <c r="GT63">
        <v>31</v>
      </c>
      <c r="GU63">
        <v>12.3</v>
      </c>
      <c r="GV63">
        <v>12.3</v>
      </c>
      <c r="GW63">
        <v>1.0803199999999999</v>
      </c>
      <c r="GX63">
        <v>2.5622600000000002</v>
      </c>
      <c r="GY63">
        <v>2.04834</v>
      </c>
      <c r="GZ63">
        <v>2.6184099999999999</v>
      </c>
      <c r="HA63">
        <v>2.1972700000000001</v>
      </c>
      <c r="HB63">
        <v>2.3559600000000001</v>
      </c>
      <c r="HC63">
        <v>37.554000000000002</v>
      </c>
      <c r="HD63">
        <v>15.2265</v>
      </c>
      <c r="HE63">
        <v>18</v>
      </c>
      <c r="HF63">
        <v>707.02200000000005</v>
      </c>
      <c r="HG63">
        <v>765.07299999999998</v>
      </c>
      <c r="HH63">
        <v>30.9999</v>
      </c>
      <c r="HI63">
        <v>30.663799999999998</v>
      </c>
      <c r="HJ63">
        <v>30.0002</v>
      </c>
      <c r="HK63">
        <v>30.536999999999999</v>
      </c>
      <c r="HL63">
        <v>30.5228</v>
      </c>
      <c r="HM63">
        <v>21.6492</v>
      </c>
      <c r="HN63">
        <v>11.236000000000001</v>
      </c>
      <c r="HO63">
        <v>100</v>
      </c>
      <c r="HP63">
        <v>31</v>
      </c>
      <c r="HQ63">
        <v>324.28199999999998</v>
      </c>
      <c r="HR63">
        <v>32.1935</v>
      </c>
      <c r="HS63">
        <v>99.584000000000003</v>
      </c>
      <c r="HT63">
        <v>98.578000000000003</v>
      </c>
    </row>
    <row r="64" spans="1:228" x14ac:dyDescent="0.2">
      <c r="A64">
        <v>49</v>
      </c>
      <c r="B64">
        <v>1670955237.5999999</v>
      </c>
      <c r="C64">
        <v>191.5</v>
      </c>
      <c r="D64" t="s">
        <v>456</v>
      </c>
      <c r="E64" t="s">
        <v>457</v>
      </c>
      <c r="F64">
        <v>4</v>
      </c>
      <c r="G64">
        <v>1670955235.2874999</v>
      </c>
      <c r="H64">
        <f t="shared" si="0"/>
        <v>2.1207778126211968E-3</v>
      </c>
      <c r="I64">
        <f t="shared" si="1"/>
        <v>2.1207778126211969</v>
      </c>
      <c r="J64">
        <f t="shared" si="2"/>
        <v>7.9221850694237528</v>
      </c>
      <c r="K64">
        <f t="shared" si="3"/>
        <v>299.14600000000002</v>
      </c>
      <c r="L64">
        <f t="shared" si="4"/>
        <v>202.75328171384334</v>
      </c>
      <c r="M64">
        <f t="shared" si="5"/>
        <v>20.525646224897788</v>
      </c>
      <c r="N64">
        <f t="shared" si="6"/>
        <v>30.283923957685776</v>
      </c>
      <c r="O64">
        <f t="shared" si="7"/>
        <v>0.14292446583946827</v>
      </c>
      <c r="P64">
        <f t="shared" si="8"/>
        <v>3.6755909146082648</v>
      </c>
      <c r="Q64">
        <f t="shared" si="9"/>
        <v>0.13990723425474144</v>
      </c>
      <c r="R64">
        <f t="shared" si="10"/>
        <v>8.7707802520312794E-2</v>
      </c>
      <c r="S64">
        <f t="shared" si="11"/>
        <v>226.11561861054659</v>
      </c>
      <c r="T64">
        <f t="shared" si="12"/>
        <v>32.73514760210535</v>
      </c>
      <c r="U64">
        <f t="shared" si="13"/>
        <v>32.173499999999997</v>
      </c>
      <c r="V64">
        <f t="shared" si="14"/>
        <v>4.82217641797497</v>
      </c>
      <c r="W64">
        <f t="shared" si="15"/>
        <v>69.73111285570829</v>
      </c>
      <c r="X64">
        <f t="shared" si="16"/>
        <v>3.3495515537097207</v>
      </c>
      <c r="Y64">
        <f t="shared" si="17"/>
        <v>4.8035251647866417</v>
      </c>
      <c r="Z64">
        <f t="shared" si="18"/>
        <v>1.4726248642652493</v>
      </c>
      <c r="AA64">
        <f t="shared" si="19"/>
        <v>-93.526301536594772</v>
      </c>
      <c r="AB64">
        <f t="shared" si="20"/>
        <v>-13.581285273254366</v>
      </c>
      <c r="AC64">
        <f t="shared" si="21"/>
        <v>-0.83911031309384898</v>
      </c>
      <c r="AD64">
        <f t="shared" si="22"/>
        <v>118.1689214876036</v>
      </c>
      <c r="AE64">
        <f t="shared" si="23"/>
        <v>31.586685625211476</v>
      </c>
      <c r="AF64">
        <f t="shared" si="24"/>
        <v>2.1210393316527814</v>
      </c>
      <c r="AG64">
        <f t="shared" si="25"/>
        <v>7.9221850694237528</v>
      </c>
      <c r="AH64">
        <v>322.48378256248009</v>
      </c>
      <c r="AI64">
        <v>312.48544848484852</v>
      </c>
      <c r="AJ64">
        <v>1.7129918712126591</v>
      </c>
      <c r="AK64">
        <v>62.83573271486673</v>
      </c>
      <c r="AL64">
        <f t="shared" si="26"/>
        <v>2.1207778126211969</v>
      </c>
      <c r="AM64">
        <v>32.234913164619627</v>
      </c>
      <c r="AN64">
        <v>33.086719999999978</v>
      </c>
      <c r="AO64">
        <v>-1.660490581201311E-5</v>
      </c>
      <c r="AP64">
        <v>97.350239608309039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47389.137527050669</v>
      </c>
      <c r="AV64">
        <f t="shared" si="30"/>
        <v>1199.9962499999999</v>
      </c>
      <c r="AW64">
        <f t="shared" si="31"/>
        <v>1025.9223510935474</v>
      </c>
      <c r="AX64">
        <f t="shared" si="32"/>
        <v>0.85493796425909452</v>
      </c>
      <c r="AY64">
        <f t="shared" si="33"/>
        <v>0.18843027102005244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1670955235.2874999</v>
      </c>
      <c r="BF64">
        <v>299.14600000000002</v>
      </c>
      <c r="BG64">
        <v>312.52887500000003</v>
      </c>
      <c r="BH64">
        <v>33.087024999999997</v>
      </c>
      <c r="BI64">
        <v>32.235212500000003</v>
      </c>
      <c r="BJ64">
        <v>303.29737499999999</v>
      </c>
      <c r="BK64">
        <v>32.934575000000002</v>
      </c>
      <c r="BL64">
        <v>650.063625</v>
      </c>
      <c r="BM64">
        <v>101.13437500000001</v>
      </c>
      <c r="BN64">
        <v>0.10021933750000001</v>
      </c>
      <c r="BO64">
        <v>32.104962499999999</v>
      </c>
      <c r="BP64">
        <v>32.173499999999997</v>
      </c>
      <c r="BQ64">
        <v>999.9</v>
      </c>
      <c r="BR64">
        <v>0</v>
      </c>
      <c r="BS64">
        <v>0</v>
      </c>
      <c r="BT64">
        <v>8985.5462499999994</v>
      </c>
      <c r="BU64">
        <v>0</v>
      </c>
      <c r="BV64">
        <v>219.64449999999999</v>
      </c>
      <c r="BW64">
        <v>-13.383075</v>
      </c>
      <c r="BX64">
        <v>309.38250000000011</v>
      </c>
      <c r="BY64">
        <v>322.93900000000002</v>
      </c>
      <c r="BZ64">
        <v>0.85181275000000001</v>
      </c>
      <c r="CA64">
        <v>312.52887500000003</v>
      </c>
      <c r="CB64">
        <v>32.235212500000003</v>
      </c>
      <c r="CC64">
        <v>3.3462337500000001</v>
      </c>
      <c r="CD64">
        <v>3.2600837500000002</v>
      </c>
      <c r="CE64">
        <v>25.859112499999998</v>
      </c>
      <c r="CF64">
        <v>25.419562500000001</v>
      </c>
      <c r="CG64">
        <v>1199.9962499999999</v>
      </c>
      <c r="CH64">
        <v>0.49998399999999998</v>
      </c>
      <c r="CI64">
        <v>0.50001600000000002</v>
      </c>
      <c r="CJ64">
        <v>0</v>
      </c>
      <c r="CK64">
        <v>514.16012499999999</v>
      </c>
      <c r="CL64">
        <v>4.9990899999999998</v>
      </c>
      <c r="CM64">
        <v>5645.23</v>
      </c>
      <c r="CN64">
        <v>9557.7787499999995</v>
      </c>
      <c r="CO64">
        <v>40.617125000000001</v>
      </c>
      <c r="CP64">
        <v>42.343499999999999</v>
      </c>
      <c r="CQ64">
        <v>41.413749999999993</v>
      </c>
      <c r="CR64">
        <v>41.436999999999998</v>
      </c>
      <c r="CS64">
        <v>42.061999999999998</v>
      </c>
      <c r="CT64">
        <v>597.48</v>
      </c>
      <c r="CU64">
        <v>597.5162499999999</v>
      </c>
      <c r="CV64">
        <v>0</v>
      </c>
      <c r="CW64">
        <v>1670955269.8</v>
      </c>
      <c r="CX64">
        <v>0</v>
      </c>
      <c r="CY64">
        <v>1670954496.5999999</v>
      </c>
      <c r="CZ64" t="s">
        <v>356</v>
      </c>
      <c r="DA64">
        <v>1670954495.5999999</v>
      </c>
      <c r="DB64">
        <v>1670954496.5999999</v>
      </c>
      <c r="DC64">
        <v>16</v>
      </c>
      <c r="DD64">
        <v>-7.6999999999999999E-2</v>
      </c>
      <c r="DE64">
        <v>-1.0999999999999999E-2</v>
      </c>
      <c r="DF64">
        <v>-4.38</v>
      </c>
      <c r="DG64">
        <v>0.152</v>
      </c>
      <c r="DH64">
        <v>415</v>
      </c>
      <c r="DI64">
        <v>32</v>
      </c>
      <c r="DJ64">
        <v>0.4</v>
      </c>
      <c r="DK64">
        <v>0.41</v>
      </c>
      <c r="DL64">
        <v>-13.14624390243902</v>
      </c>
      <c r="DM64">
        <v>-1.4838334494773719</v>
      </c>
      <c r="DN64">
        <v>0.14900564083082601</v>
      </c>
      <c r="DO64">
        <v>0</v>
      </c>
      <c r="DP64">
        <v>0.86143243902439026</v>
      </c>
      <c r="DQ64">
        <v>-7.4309477351917133E-3</v>
      </c>
      <c r="DR64">
        <v>1.035817909190319E-2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3.2991000000000001</v>
      </c>
      <c r="EB64">
        <v>2.6254499999999998</v>
      </c>
      <c r="EC64">
        <v>8.0213300000000001E-2</v>
      </c>
      <c r="ED64">
        <v>8.1484600000000004E-2</v>
      </c>
      <c r="EE64">
        <v>0.13756699999999999</v>
      </c>
      <c r="EF64">
        <v>0.13372999999999999</v>
      </c>
      <c r="EG64">
        <v>27952</v>
      </c>
      <c r="EH64">
        <v>28409.599999999999</v>
      </c>
      <c r="EI64">
        <v>28263.3</v>
      </c>
      <c r="EJ64">
        <v>29754.2</v>
      </c>
      <c r="EK64">
        <v>33541.300000000003</v>
      </c>
      <c r="EL64">
        <v>35760</v>
      </c>
      <c r="EM64">
        <v>39889.199999999997</v>
      </c>
      <c r="EN64">
        <v>42497.1</v>
      </c>
      <c r="EO64">
        <v>2.26172</v>
      </c>
      <c r="EP64">
        <v>2.2366799999999998</v>
      </c>
      <c r="EQ64">
        <v>0.13084000000000001</v>
      </c>
      <c r="ER64">
        <v>0</v>
      </c>
      <c r="ES64">
        <v>30.046500000000002</v>
      </c>
      <c r="ET64">
        <v>999.9</v>
      </c>
      <c r="EU64">
        <v>73.3</v>
      </c>
      <c r="EV64">
        <v>32.700000000000003</v>
      </c>
      <c r="EW64">
        <v>36.003999999999998</v>
      </c>
      <c r="EX64">
        <v>57.761800000000001</v>
      </c>
      <c r="EY64">
        <v>-2.7524000000000002</v>
      </c>
      <c r="EZ64">
        <v>2</v>
      </c>
      <c r="FA64">
        <v>0.25170700000000001</v>
      </c>
      <c r="FB64">
        <v>-0.59679199999999999</v>
      </c>
      <c r="FC64">
        <v>20.270499999999998</v>
      </c>
      <c r="FD64">
        <v>5.2193899999999998</v>
      </c>
      <c r="FE64">
        <v>12.004</v>
      </c>
      <c r="FF64">
        <v>4.9863499999999998</v>
      </c>
      <c r="FG64">
        <v>3.2842199999999999</v>
      </c>
      <c r="FH64">
        <v>9999</v>
      </c>
      <c r="FI64">
        <v>9999</v>
      </c>
      <c r="FJ64">
        <v>9999</v>
      </c>
      <c r="FK64">
        <v>999.9</v>
      </c>
      <c r="FL64">
        <v>1.86582</v>
      </c>
      <c r="FM64">
        <v>1.8622000000000001</v>
      </c>
      <c r="FN64">
        <v>1.8641700000000001</v>
      </c>
      <c r="FO64">
        <v>1.8602099999999999</v>
      </c>
      <c r="FP64">
        <v>1.8609599999999999</v>
      </c>
      <c r="FQ64">
        <v>1.8601099999999999</v>
      </c>
      <c r="FR64">
        <v>1.86178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-4.1589999999999998</v>
      </c>
      <c r="GH64">
        <v>0.15240000000000001</v>
      </c>
      <c r="GI64">
        <v>-3.43048097447471</v>
      </c>
      <c r="GJ64">
        <v>-2.7043828418459848E-3</v>
      </c>
      <c r="GK64">
        <v>1.1637646390227569E-6</v>
      </c>
      <c r="GL64">
        <v>-2.7935288173591201E-10</v>
      </c>
      <c r="GM64">
        <v>0.15243500000000409</v>
      </c>
      <c r="GN64">
        <v>0</v>
      </c>
      <c r="GO64">
        <v>0</v>
      </c>
      <c r="GP64">
        <v>0</v>
      </c>
      <c r="GQ64">
        <v>5</v>
      </c>
      <c r="GR64">
        <v>2087</v>
      </c>
      <c r="GS64">
        <v>4</v>
      </c>
      <c r="GT64">
        <v>31</v>
      </c>
      <c r="GU64">
        <v>12.4</v>
      </c>
      <c r="GV64">
        <v>12.3</v>
      </c>
      <c r="GW64">
        <v>1.09985</v>
      </c>
      <c r="GX64">
        <v>2.5561500000000001</v>
      </c>
      <c r="GY64">
        <v>2.04834</v>
      </c>
      <c r="GZ64">
        <v>2.6184099999999999</v>
      </c>
      <c r="HA64">
        <v>2.1972700000000001</v>
      </c>
      <c r="HB64">
        <v>2.32178</v>
      </c>
      <c r="HC64">
        <v>37.554000000000002</v>
      </c>
      <c r="HD64">
        <v>15.2265</v>
      </c>
      <c r="HE64">
        <v>18</v>
      </c>
      <c r="HF64">
        <v>706.82299999999998</v>
      </c>
      <c r="HG64">
        <v>765.26</v>
      </c>
      <c r="HH64">
        <v>31.0001</v>
      </c>
      <c r="HI64">
        <v>30.665099999999999</v>
      </c>
      <c r="HJ64">
        <v>30.000299999999999</v>
      </c>
      <c r="HK64">
        <v>30.5396</v>
      </c>
      <c r="HL64">
        <v>30.524100000000001</v>
      </c>
      <c r="HM64">
        <v>22.0246</v>
      </c>
      <c r="HN64">
        <v>11.236000000000001</v>
      </c>
      <c r="HO64">
        <v>100</v>
      </c>
      <c r="HP64">
        <v>31</v>
      </c>
      <c r="HQ64">
        <v>330.96199999999999</v>
      </c>
      <c r="HR64">
        <v>32.1935</v>
      </c>
      <c r="HS64">
        <v>99.583699999999993</v>
      </c>
      <c r="HT64">
        <v>98.577699999999993</v>
      </c>
    </row>
    <row r="65" spans="1:228" x14ac:dyDescent="0.2">
      <c r="A65">
        <v>50</v>
      </c>
      <c r="B65">
        <v>1670955241.5999999</v>
      </c>
      <c r="C65">
        <v>195.5</v>
      </c>
      <c r="D65" t="s">
        <v>458</v>
      </c>
      <c r="E65" t="s">
        <v>459</v>
      </c>
      <c r="F65">
        <v>4</v>
      </c>
      <c r="G65">
        <v>1670955239.5999999</v>
      </c>
      <c r="H65">
        <f t="shared" si="0"/>
        <v>2.1095636978492082E-3</v>
      </c>
      <c r="I65">
        <f t="shared" si="1"/>
        <v>2.1095636978492083</v>
      </c>
      <c r="J65">
        <f t="shared" si="2"/>
        <v>8.0168125111135122</v>
      </c>
      <c r="K65">
        <f t="shared" si="3"/>
        <v>306.29057142857141</v>
      </c>
      <c r="L65">
        <f t="shared" si="4"/>
        <v>208.20249550185008</v>
      </c>
      <c r="M65">
        <f t="shared" si="5"/>
        <v>21.077620873387019</v>
      </c>
      <c r="N65">
        <f t="shared" si="6"/>
        <v>31.007680893080973</v>
      </c>
      <c r="O65">
        <f t="shared" si="7"/>
        <v>0.14218262921735353</v>
      </c>
      <c r="P65">
        <f t="shared" si="8"/>
        <v>3.6815567505205427</v>
      </c>
      <c r="Q65">
        <f t="shared" si="9"/>
        <v>0.1392010149939637</v>
      </c>
      <c r="R65">
        <f t="shared" si="10"/>
        <v>8.726331288120906E-2</v>
      </c>
      <c r="S65">
        <f t="shared" si="11"/>
        <v>226.11676509302305</v>
      </c>
      <c r="T65">
        <f t="shared" si="12"/>
        <v>32.73511895983664</v>
      </c>
      <c r="U65">
        <f t="shared" si="13"/>
        <v>32.171457142857143</v>
      </c>
      <c r="V65">
        <f t="shared" si="14"/>
        <v>4.8216195808514213</v>
      </c>
      <c r="W65">
        <f t="shared" si="15"/>
        <v>69.73189544481329</v>
      </c>
      <c r="X65">
        <f t="shared" si="16"/>
        <v>3.3493202136515881</v>
      </c>
      <c r="Y65">
        <f t="shared" si="17"/>
        <v>4.803139499201313</v>
      </c>
      <c r="Z65">
        <f t="shared" si="18"/>
        <v>1.4722993671998332</v>
      </c>
      <c r="AA65">
        <f t="shared" si="19"/>
        <v>-93.031759075150077</v>
      </c>
      <c r="AB65">
        <f t="shared" si="20"/>
        <v>-13.479633373383836</v>
      </c>
      <c r="AC65">
        <f t="shared" si="21"/>
        <v>-0.83146609609056676</v>
      </c>
      <c r="AD65">
        <f t="shared" si="22"/>
        <v>118.77390654839859</v>
      </c>
      <c r="AE65">
        <f t="shared" si="23"/>
        <v>31.818093713017671</v>
      </c>
      <c r="AF65">
        <f t="shared" si="24"/>
        <v>2.1103355145437397</v>
      </c>
      <c r="AG65">
        <f t="shared" si="25"/>
        <v>8.0168125111135122</v>
      </c>
      <c r="AH65">
        <v>329.41746866819989</v>
      </c>
      <c r="AI65">
        <v>319.35165454545438</v>
      </c>
      <c r="AJ65">
        <v>1.719801703883457</v>
      </c>
      <c r="AK65">
        <v>62.83573271486673</v>
      </c>
      <c r="AL65">
        <f t="shared" si="26"/>
        <v>2.1095636978492083</v>
      </c>
      <c r="AM65">
        <v>32.236067032134031</v>
      </c>
      <c r="AN65">
        <v>33.083389696969697</v>
      </c>
      <c r="AO65">
        <v>-1.2527470191447791E-5</v>
      </c>
      <c r="AP65">
        <v>97.350239608309039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47496.338561788638</v>
      </c>
      <c r="AV65">
        <f t="shared" si="30"/>
        <v>1200</v>
      </c>
      <c r="AW65">
        <f t="shared" si="31"/>
        <v>1025.9257850222916</v>
      </c>
      <c r="AX65">
        <f t="shared" si="32"/>
        <v>0.85493815418524299</v>
      </c>
      <c r="AY65">
        <f t="shared" si="33"/>
        <v>0.18843063757751921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1670955239.5999999</v>
      </c>
      <c r="BF65">
        <v>306.29057142857141</v>
      </c>
      <c r="BG65">
        <v>319.77514285714278</v>
      </c>
      <c r="BH65">
        <v>33.084228571428582</v>
      </c>
      <c r="BI65">
        <v>32.236671428571427</v>
      </c>
      <c r="BJ65">
        <v>310.45685714285707</v>
      </c>
      <c r="BK65">
        <v>32.931785714285709</v>
      </c>
      <c r="BL65">
        <v>650.03228571428565</v>
      </c>
      <c r="BM65">
        <v>101.1361428571429</v>
      </c>
      <c r="BN65">
        <v>0.1000158285714286</v>
      </c>
      <c r="BO65">
        <v>32.103542857142862</v>
      </c>
      <c r="BP65">
        <v>32.171457142857143</v>
      </c>
      <c r="BQ65">
        <v>999.89999999999986</v>
      </c>
      <c r="BR65">
        <v>0</v>
      </c>
      <c r="BS65">
        <v>0</v>
      </c>
      <c r="BT65">
        <v>9005.9814285714292</v>
      </c>
      <c r="BU65">
        <v>0</v>
      </c>
      <c r="BV65">
        <v>219.46985714285719</v>
      </c>
      <c r="BW65">
        <v>-13.484771428571429</v>
      </c>
      <c r="BX65">
        <v>316.77057142857149</v>
      </c>
      <c r="BY65">
        <v>330.42742857142849</v>
      </c>
      <c r="BZ65">
        <v>0.84756214285714293</v>
      </c>
      <c r="CA65">
        <v>319.77514285714278</v>
      </c>
      <c r="CB65">
        <v>32.236671428571427</v>
      </c>
      <c r="CC65">
        <v>3.3460128571428571</v>
      </c>
      <c r="CD65">
        <v>3.260294285714286</v>
      </c>
      <c r="CE65">
        <v>25.858000000000001</v>
      </c>
      <c r="CF65">
        <v>25.42061428571429</v>
      </c>
      <c r="CG65">
        <v>1200</v>
      </c>
      <c r="CH65">
        <v>0.49997900000000001</v>
      </c>
      <c r="CI65">
        <v>0.50002100000000005</v>
      </c>
      <c r="CJ65">
        <v>0</v>
      </c>
      <c r="CK65">
        <v>514.92514285714287</v>
      </c>
      <c r="CL65">
        <v>4.9990899999999998</v>
      </c>
      <c r="CM65">
        <v>5650.5971428571429</v>
      </c>
      <c r="CN65">
        <v>9557.7985714285714</v>
      </c>
      <c r="CO65">
        <v>40.625</v>
      </c>
      <c r="CP65">
        <v>42.339000000000013</v>
      </c>
      <c r="CQ65">
        <v>41.436999999999998</v>
      </c>
      <c r="CR65">
        <v>41.436999999999998</v>
      </c>
      <c r="CS65">
        <v>42.061999999999998</v>
      </c>
      <c r="CT65">
        <v>597.47428571428577</v>
      </c>
      <c r="CU65">
        <v>597.52571428571423</v>
      </c>
      <c r="CV65">
        <v>0</v>
      </c>
      <c r="CW65">
        <v>1670955274</v>
      </c>
      <c r="CX65">
        <v>0</v>
      </c>
      <c r="CY65">
        <v>1670954496.5999999</v>
      </c>
      <c r="CZ65" t="s">
        <v>356</v>
      </c>
      <c r="DA65">
        <v>1670954495.5999999</v>
      </c>
      <c r="DB65">
        <v>1670954496.5999999</v>
      </c>
      <c r="DC65">
        <v>16</v>
      </c>
      <c r="DD65">
        <v>-7.6999999999999999E-2</v>
      </c>
      <c r="DE65">
        <v>-1.0999999999999999E-2</v>
      </c>
      <c r="DF65">
        <v>-4.38</v>
      </c>
      <c r="DG65">
        <v>0.152</v>
      </c>
      <c r="DH65">
        <v>415</v>
      </c>
      <c r="DI65">
        <v>32</v>
      </c>
      <c r="DJ65">
        <v>0.4</v>
      </c>
      <c r="DK65">
        <v>0.41</v>
      </c>
      <c r="DL65">
        <v>-13.243314634146341</v>
      </c>
      <c r="DM65">
        <v>-1.6290564459930339</v>
      </c>
      <c r="DN65">
        <v>0.16207771029998441</v>
      </c>
      <c r="DO65">
        <v>0</v>
      </c>
      <c r="DP65">
        <v>0.86135451219512205</v>
      </c>
      <c r="DQ65">
        <v>-9.649699651568025E-2</v>
      </c>
      <c r="DR65">
        <v>1.036088372048269E-2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3.2990599999999999</v>
      </c>
      <c r="EB65">
        <v>2.6252200000000001</v>
      </c>
      <c r="EC65">
        <v>8.16249E-2</v>
      </c>
      <c r="ED65">
        <v>8.2886899999999999E-2</v>
      </c>
      <c r="EE65">
        <v>0.13756499999999999</v>
      </c>
      <c r="EF65">
        <v>0.13373399999999999</v>
      </c>
      <c r="EG65">
        <v>27909</v>
      </c>
      <c r="EH65">
        <v>28366.400000000001</v>
      </c>
      <c r="EI65">
        <v>28263.1</v>
      </c>
      <c r="EJ65">
        <v>29754.400000000001</v>
      </c>
      <c r="EK65">
        <v>33541.1</v>
      </c>
      <c r="EL65">
        <v>35759.9</v>
      </c>
      <c r="EM65">
        <v>39888.699999999997</v>
      </c>
      <c r="EN65">
        <v>42497.1</v>
      </c>
      <c r="EO65">
        <v>2.2615699999999999</v>
      </c>
      <c r="EP65">
        <v>2.2367300000000001</v>
      </c>
      <c r="EQ65">
        <v>0.13067899999999999</v>
      </c>
      <c r="ER65">
        <v>0</v>
      </c>
      <c r="ES65">
        <v>30.049099999999999</v>
      </c>
      <c r="ET65">
        <v>999.9</v>
      </c>
      <c r="EU65">
        <v>73.3</v>
      </c>
      <c r="EV65">
        <v>32.700000000000003</v>
      </c>
      <c r="EW65">
        <v>36.004600000000003</v>
      </c>
      <c r="EX65">
        <v>57.761800000000001</v>
      </c>
      <c r="EY65">
        <v>-2.8806099999999999</v>
      </c>
      <c r="EZ65">
        <v>2</v>
      </c>
      <c r="FA65">
        <v>0.25209900000000002</v>
      </c>
      <c r="FB65">
        <v>-0.59661799999999998</v>
      </c>
      <c r="FC65">
        <v>20.270499999999998</v>
      </c>
      <c r="FD65">
        <v>5.2190899999999996</v>
      </c>
      <c r="FE65">
        <v>12.004</v>
      </c>
      <c r="FF65">
        <v>4.9865000000000004</v>
      </c>
      <c r="FG65">
        <v>3.2843499999999999</v>
      </c>
      <c r="FH65">
        <v>9999</v>
      </c>
      <c r="FI65">
        <v>9999</v>
      </c>
      <c r="FJ65">
        <v>9999</v>
      </c>
      <c r="FK65">
        <v>999.9</v>
      </c>
      <c r="FL65">
        <v>1.86582</v>
      </c>
      <c r="FM65">
        <v>1.8622000000000001</v>
      </c>
      <c r="FN65">
        <v>1.8641799999999999</v>
      </c>
      <c r="FO65">
        <v>1.86022</v>
      </c>
      <c r="FP65">
        <v>1.8609599999999999</v>
      </c>
      <c r="FQ65">
        <v>1.86012</v>
      </c>
      <c r="FR65">
        <v>1.8617999999999999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-4.173</v>
      </c>
      <c r="GH65">
        <v>0.1525</v>
      </c>
      <c r="GI65">
        <v>-3.43048097447471</v>
      </c>
      <c r="GJ65">
        <v>-2.7043828418459848E-3</v>
      </c>
      <c r="GK65">
        <v>1.1637646390227569E-6</v>
      </c>
      <c r="GL65">
        <v>-2.7935288173591201E-10</v>
      </c>
      <c r="GM65">
        <v>0.15243500000000409</v>
      </c>
      <c r="GN65">
        <v>0</v>
      </c>
      <c r="GO65">
        <v>0</v>
      </c>
      <c r="GP65">
        <v>0</v>
      </c>
      <c r="GQ65">
        <v>5</v>
      </c>
      <c r="GR65">
        <v>2087</v>
      </c>
      <c r="GS65">
        <v>4</v>
      </c>
      <c r="GT65">
        <v>31</v>
      </c>
      <c r="GU65">
        <v>12.4</v>
      </c>
      <c r="GV65">
        <v>12.4</v>
      </c>
      <c r="GW65">
        <v>1.11816</v>
      </c>
      <c r="GX65">
        <v>2.5549300000000001</v>
      </c>
      <c r="GY65">
        <v>2.04834</v>
      </c>
      <c r="GZ65">
        <v>2.6184099999999999</v>
      </c>
      <c r="HA65">
        <v>2.1972700000000001</v>
      </c>
      <c r="HB65">
        <v>2.32544</v>
      </c>
      <c r="HC65">
        <v>37.554000000000002</v>
      </c>
      <c r="HD65">
        <v>15.2265</v>
      </c>
      <c r="HE65">
        <v>18</v>
      </c>
      <c r="HF65">
        <v>706.72199999999998</v>
      </c>
      <c r="HG65">
        <v>765.33500000000004</v>
      </c>
      <c r="HH65">
        <v>31.0001</v>
      </c>
      <c r="HI65">
        <v>30.666499999999999</v>
      </c>
      <c r="HJ65">
        <v>30.000299999999999</v>
      </c>
      <c r="HK65">
        <v>30.541499999999999</v>
      </c>
      <c r="HL65">
        <v>30.5261</v>
      </c>
      <c r="HM65">
        <v>22.3964</v>
      </c>
      <c r="HN65">
        <v>11.236000000000001</v>
      </c>
      <c r="HO65">
        <v>100</v>
      </c>
      <c r="HP65">
        <v>31</v>
      </c>
      <c r="HQ65">
        <v>337.64</v>
      </c>
      <c r="HR65">
        <v>32.1935</v>
      </c>
      <c r="HS65">
        <v>99.582800000000006</v>
      </c>
      <c r="HT65">
        <v>98.5779</v>
      </c>
    </row>
    <row r="66" spans="1:228" x14ac:dyDescent="0.2">
      <c r="A66">
        <v>51</v>
      </c>
      <c r="B66">
        <v>1670955245.5999999</v>
      </c>
      <c r="C66">
        <v>199.5</v>
      </c>
      <c r="D66" t="s">
        <v>460</v>
      </c>
      <c r="E66" t="s">
        <v>461</v>
      </c>
      <c r="F66">
        <v>4</v>
      </c>
      <c r="G66">
        <v>1670955243.2874999</v>
      </c>
      <c r="H66">
        <f t="shared" si="0"/>
        <v>2.1071214101963166E-3</v>
      </c>
      <c r="I66">
        <f t="shared" si="1"/>
        <v>2.1071214101963167</v>
      </c>
      <c r="J66">
        <f t="shared" si="2"/>
        <v>8.4714869981494818</v>
      </c>
      <c r="K66">
        <f t="shared" si="3"/>
        <v>312.41437500000012</v>
      </c>
      <c r="L66">
        <f t="shared" si="4"/>
        <v>208.87222859279004</v>
      </c>
      <c r="M66">
        <f t="shared" si="5"/>
        <v>21.145053184766745</v>
      </c>
      <c r="N66">
        <f t="shared" si="6"/>
        <v>31.627079480918098</v>
      </c>
      <c r="O66">
        <f t="shared" si="7"/>
        <v>0.14194907120505854</v>
      </c>
      <c r="P66">
        <f t="shared" si="8"/>
        <v>3.6779008615773496</v>
      </c>
      <c r="Q66">
        <f t="shared" si="9"/>
        <v>0.13897424675112743</v>
      </c>
      <c r="R66">
        <f t="shared" si="10"/>
        <v>8.7120987856600704E-2</v>
      </c>
      <c r="S66">
        <f t="shared" si="11"/>
        <v>226.11694086101349</v>
      </c>
      <c r="T66">
        <f t="shared" si="12"/>
        <v>32.735117745535369</v>
      </c>
      <c r="U66">
        <f t="shared" si="13"/>
        <v>32.173924999999997</v>
      </c>
      <c r="V66">
        <f t="shared" si="14"/>
        <v>4.8222922704944935</v>
      </c>
      <c r="W66">
        <f t="shared" si="15"/>
        <v>69.736453636468141</v>
      </c>
      <c r="X66">
        <f t="shared" si="16"/>
        <v>3.3493297544910559</v>
      </c>
      <c r="Y66">
        <f t="shared" si="17"/>
        <v>4.8028392323345068</v>
      </c>
      <c r="Z66">
        <f t="shared" si="18"/>
        <v>1.4729625160034376</v>
      </c>
      <c r="AA66">
        <f t="shared" si="19"/>
        <v>-92.924054189657568</v>
      </c>
      <c r="AB66">
        <f t="shared" si="20"/>
        <v>-14.174755336937768</v>
      </c>
      <c r="AC66">
        <f t="shared" si="21"/>
        <v>-0.8752183743516585</v>
      </c>
      <c r="AD66">
        <f t="shared" si="22"/>
        <v>118.14291296006651</v>
      </c>
      <c r="AE66">
        <f t="shared" si="23"/>
        <v>31.974351334909091</v>
      </c>
      <c r="AF66">
        <f t="shared" si="24"/>
        <v>2.1065775305337295</v>
      </c>
      <c r="AG66">
        <f t="shared" si="25"/>
        <v>8.4714869981494818</v>
      </c>
      <c r="AH66">
        <v>336.3706505343078</v>
      </c>
      <c r="AI66">
        <v>326.18387878787883</v>
      </c>
      <c r="AJ66">
        <v>1.7004385964438791</v>
      </c>
      <c r="AK66">
        <v>62.83573271486673</v>
      </c>
      <c r="AL66">
        <f t="shared" si="26"/>
        <v>2.1071214101963167</v>
      </c>
      <c r="AM66">
        <v>32.238416634751218</v>
      </c>
      <c r="AN66">
        <v>33.084656363636348</v>
      </c>
      <c r="AO66">
        <v>1.113019818685568E-5</v>
      </c>
      <c r="AP66">
        <v>97.350239608309039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47430.944076216227</v>
      </c>
      <c r="AV66">
        <f t="shared" si="30"/>
        <v>1200</v>
      </c>
      <c r="AW66">
        <f t="shared" si="31"/>
        <v>1025.9258760937894</v>
      </c>
      <c r="AX66">
        <f t="shared" si="32"/>
        <v>0.85493823007815783</v>
      </c>
      <c r="AY66">
        <f t="shared" si="33"/>
        <v>0.18843078405084457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1670955243.2874999</v>
      </c>
      <c r="BF66">
        <v>312.41437500000012</v>
      </c>
      <c r="BG66">
        <v>325.96937500000001</v>
      </c>
      <c r="BH66">
        <v>33.084899999999998</v>
      </c>
      <c r="BI66">
        <v>32.238812499999987</v>
      </c>
      <c r="BJ66">
        <v>316.59337499999998</v>
      </c>
      <c r="BK66">
        <v>32.9324625</v>
      </c>
      <c r="BL66">
        <v>650.00137500000005</v>
      </c>
      <c r="BM66">
        <v>101.13437500000001</v>
      </c>
      <c r="BN66">
        <v>0.1000175625</v>
      </c>
      <c r="BO66">
        <v>32.102437500000001</v>
      </c>
      <c r="BP66">
        <v>32.173924999999997</v>
      </c>
      <c r="BQ66">
        <v>999.9</v>
      </c>
      <c r="BR66">
        <v>0</v>
      </c>
      <c r="BS66">
        <v>0</v>
      </c>
      <c r="BT66">
        <v>8993.5174999999999</v>
      </c>
      <c r="BU66">
        <v>0</v>
      </c>
      <c r="BV66">
        <v>219.345125</v>
      </c>
      <c r="BW66">
        <v>-13.5546375</v>
      </c>
      <c r="BX66">
        <v>323.10449999999997</v>
      </c>
      <c r="BY66">
        <v>336.82825000000003</v>
      </c>
      <c r="BZ66">
        <v>0.84609849999999998</v>
      </c>
      <c r="CA66">
        <v>325.96937500000001</v>
      </c>
      <c r="CB66">
        <v>32.238812499999987</v>
      </c>
      <c r="CC66">
        <v>3.346025</v>
      </c>
      <c r="CD66">
        <v>3.2604574999999998</v>
      </c>
      <c r="CE66">
        <v>25.858074999999999</v>
      </c>
      <c r="CF66">
        <v>25.42145</v>
      </c>
      <c r="CG66">
        <v>1200</v>
      </c>
      <c r="CH66">
        <v>0.499977</v>
      </c>
      <c r="CI66">
        <v>0.500023</v>
      </c>
      <c r="CJ66">
        <v>0</v>
      </c>
      <c r="CK66">
        <v>515.30687499999999</v>
      </c>
      <c r="CL66">
        <v>4.9990899999999998</v>
      </c>
      <c r="CM66">
        <v>5655.9249999999993</v>
      </c>
      <c r="CN66">
        <v>9557.77</v>
      </c>
      <c r="CO66">
        <v>40.625</v>
      </c>
      <c r="CP66">
        <v>42.367125000000001</v>
      </c>
      <c r="CQ66">
        <v>41.436999999999998</v>
      </c>
      <c r="CR66">
        <v>41.436999999999998</v>
      </c>
      <c r="CS66">
        <v>42.061999999999998</v>
      </c>
      <c r="CT66">
        <v>597.47125000000005</v>
      </c>
      <c r="CU66">
        <v>597.52874999999995</v>
      </c>
      <c r="CV66">
        <v>0</v>
      </c>
      <c r="CW66">
        <v>1670955277.5999999</v>
      </c>
      <c r="CX66">
        <v>0</v>
      </c>
      <c r="CY66">
        <v>1670954496.5999999</v>
      </c>
      <c r="CZ66" t="s">
        <v>356</v>
      </c>
      <c r="DA66">
        <v>1670954495.5999999</v>
      </c>
      <c r="DB66">
        <v>1670954496.5999999</v>
      </c>
      <c r="DC66">
        <v>16</v>
      </c>
      <c r="DD66">
        <v>-7.6999999999999999E-2</v>
      </c>
      <c r="DE66">
        <v>-1.0999999999999999E-2</v>
      </c>
      <c r="DF66">
        <v>-4.38</v>
      </c>
      <c r="DG66">
        <v>0.152</v>
      </c>
      <c r="DH66">
        <v>415</v>
      </c>
      <c r="DI66">
        <v>32</v>
      </c>
      <c r="DJ66">
        <v>0.4</v>
      </c>
      <c r="DK66">
        <v>0.41</v>
      </c>
      <c r="DL66">
        <v>-13.342580487804881</v>
      </c>
      <c r="DM66">
        <v>-1.615662020905908</v>
      </c>
      <c r="DN66">
        <v>0.1609398012278947</v>
      </c>
      <c r="DO66">
        <v>0</v>
      </c>
      <c r="DP66">
        <v>0.85621114634146334</v>
      </c>
      <c r="DQ66">
        <v>-9.4061707317071405E-2</v>
      </c>
      <c r="DR66">
        <v>9.6905666313751061E-3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3.2991100000000002</v>
      </c>
      <c r="EB66">
        <v>2.6253000000000002</v>
      </c>
      <c r="EC66">
        <v>8.3010200000000006E-2</v>
      </c>
      <c r="ED66">
        <v>8.4263500000000005E-2</v>
      </c>
      <c r="EE66">
        <v>0.13756299999999999</v>
      </c>
      <c r="EF66">
        <v>0.133738</v>
      </c>
      <c r="EG66">
        <v>27866.5</v>
      </c>
      <c r="EH66">
        <v>28323.7</v>
      </c>
      <c r="EI66">
        <v>28262.799999999999</v>
      </c>
      <c r="EJ66">
        <v>29754.400000000001</v>
      </c>
      <c r="EK66">
        <v>33540.9</v>
      </c>
      <c r="EL66">
        <v>35760</v>
      </c>
      <c r="EM66">
        <v>39888.400000000001</v>
      </c>
      <c r="EN66">
        <v>42497.2</v>
      </c>
      <c r="EO66">
        <v>2.2615500000000002</v>
      </c>
      <c r="EP66">
        <v>2.2367499999999998</v>
      </c>
      <c r="EQ66">
        <v>0.130828</v>
      </c>
      <c r="ER66">
        <v>0</v>
      </c>
      <c r="ES66">
        <v>30.0505</v>
      </c>
      <c r="ET66">
        <v>999.9</v>
      </c>
      <c r="EU66">
        <v>73.3</v>
      </c>
      <c r="EV66">
        <v>32.700000000000003</v>
      </c>
      <c r="EW66">
        <v>36.002000000000002</v>
      </c>
      <c r="EX66">
        <v>57.701799999999999</v>
      </c>
      <c r="EY66">
        <v>-2.88862</v>
      </c>
      <c r="EZ66">
        <v>2</v>
      </c>
      <c r="FA66">
        <v>0.25203300000000001</v>
      </c>
      <c r="FB66">
        <v>-0.59579499999999996</v>
      </c>
      <c r="FC66">
        <v>20.270499999999998</v>
      </c>
      <c r="FD66">
        <v>5.2198399999999996</v>
      </c>
      <c r="FE66">
        <v>12.004</v>
      </c>
      <c r="FF66">
        <v>4.9867499999999998</v>
      </c>
      <c r="FG66">
        <v>3.2842799999999999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1.86219</v>
      </c>
      <c r="FN66">
        <v>1.8641700000000001</v>
      </c>
      <c r="FO66">
        <v>1.86025</v>
      </c>
      <c r="FP66">
        <v>1.8609599999999999</v>
      </c>
      <c r="FQ66">
        <v>1.86015</v>
      </c>
      <c r="FR66">
        <v>1.86178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-4.1870000000000003</v>
      </c>
      <c r="GH66">
        <v>0.1525</v>
      </c>
      <c r="GI66">
        <v>-3.43048097447471</v>
      </c>
      <c r="GJ66">
        <v>-2.7043828418459848E-3</v>
      </c>
      <c r="GK66">
        <v>1.1637646390227569E-6</v>
      </c>
      <c r="GL66">
        <v>-2.7935288173591201E-10</v>
      </c>
      <c r="GM66">
        <v>0.15243500000000409</v>
      </c>
      <c r="GN66">
        <v>0</v>
      </c>
      <c r="GO66">
        <v>0</v>
      </c>
      <c r="GP66">
        <v>0</v>
      </c>
      <c r="GQ66">
        <v>5</v>
      </c>
      <c r="GR66">
        <v>2087</v>
      </c>
      <c r="GS66">
        <v>4</v>
      </c>
      <c r="GT66">
        <v>31</v>
      </c>
      <c r="GU66">
        <v>12.5</v>
      </c>
      <c r="GV66">
        <v>12.5</v>
      </c>
      <c r="GW66">
        <v>1.1364700000000001</v>
      </c>
      <c r="GX66">
        <v>2.5622600000000002</v>
      </c>
      <c r="GY66">
        <v>2.04834</v>
      </c>
      <c r="GZ66">
        <v>2.6184099999999999</v>
      </c>
      <c r="HA66">
        <v>2.1972700000000001</v>
      </c>
      <c r="HB66">
        <v>2.3535200000000001</v>
      </c>
      <c r="HC66">
        <v>37.554000000000002</v>
      </c>
      <c r="HD66">
        <v>15.2178</v>
      </c>
      <c r="HE66">
        <v>18</v>
      </c>
      <c r="HF66">
        <v>706.71600000000001</v>
      </c>
      <c r="HG66">
        <v>765.38900000000001</v>
      </c>
      <c r="HH66">
        <v>31.0001</v>
      </c>
      <c r="HI66">
        <v>30.668399999999998</v>
      </c>
      <c r="HJ66">
        <v>30.0001</v>
      </c>
      <c r="HK66">
        <v>30.5428</v>
      </c>
      <c r="HL66">
        <v>30.528199999999998</v>
      </c>
      <c r="HM66">
        <v>22.7681</v>
      </c>
      <c r="HN66">
        <v>11.236000000000001</v>
      </c>
      <c r="HO66">
        <v>100</v>
      </c>
      <c r="HP66">
        <v>31</v>
      </c>
      <c r="HQ66">
        <v>344.31799999999998</v>
      </c>
      <c r="HR66">
        <v>32.1935</v>
      </c>
      <c r="HS66">
        <v>99.581699999999998</v>
      </c>
      <c r="HT66">
        <v>98.578000000000003</v>
      </c>
    </row>
    <row r="67" spans="1:228" x14ac:dyDescent="0.2">
      <c r="A67">
        <v>52</v>
      </c>
      <c r="B67">
        <v>1670955249.5999999</v>
      </c>
      <c r="C67">
        <v>203.5</v>
      </c>
      <c r="D67" t="s">
        <v>462</v>
      </c>
      <c r="E67" t="s">
        <v>463</v>
      </c>
      <c r="F67">
        <v>4</v>
      </c>
      <c r="G67">
        <v>1670955247.5999999</v>
      </c>
      <c r="H67">
        <f t="shared" si="0"/>
        <v>2.1132085819373422E-3</v>
      </c>
      <c r="I67">
        <f t="shared" si="1"/>
        <v>2.1132085819373421</v>
      </c>
      <c r="J67">
        <f t="shared" si="2"/>
        <v>8.3290882166223152</v>
      </c>
      <c r="K67">
        <f t="shared" si="3"/>
        <v>319.54057142857152</v>
      </c>
      <c r="L67">
        <f t="shared" si="4"/>
        <v>217.72080339395592</v>
      </c>
      <c r="M67">
        <f t="shared" si="5"/>
        <v>22.040906722087847</v>
      </c>
      <c r="N67">
        <f t="shared" si="6"/>
        <v>32.348603436098252</v>
      </c>
      <c r="O67">
        <f t="shared" si="7"/>
        <v>0.1423709553776645</v>
      </c>
      <c r="P67">
        <f t="shared" si="8"/>
        <v>3.6832555067993384</v>
      </c>
      <c r="Q67">
        <f t="shared" si="9"/>
        <v>0.13938287445619785</v>
      </c>
      <c r="R67">
        <f t="shared" si="10"/>
        <v>8.7377540357456929E-2</v>
      </c>
      <c r="S67">
        <f t="shared" si="11"/>
        <v>226.11701323606837</v>
      </c>
      <c r="T67">
        <f t="shared" si="12"/>
        <v>32.731612736449598</v>
      </c>
      <c r="U67">
        <f t="shared" si="13"/>
        <v>32.174199999999999</v>
      </c>
      <c r="V67">
        <f t="shared" si="14"/>
        <v>4.8223672351805256</v>
      </c>
      <c r="W67">
        <f t="shared" si="15"/>
        <v>69.744904972439286</v>
      </c>
      <c r="X67">
        <f t="shared" si="16"/>
        <v>3.3494768585760024</v>
      </c>
      <c r="Y67">
        <f t="shared" si="17"/>
        <v>4.8024681658102439</v>
      </c>
      <c r="Z67">
        <f t="shared" si="18"/>
        <v>1.4728903766045232</v>
      </c>
      <c r="AA67">
        <f t="shared" si="19"/>
        <v>-93.192498463436792</v>
      </c>
      <c r="AB67">
        <f t="shared" si="20"/>
        <v>-14.521262617827427</v>
      </c>
      <c r="AC67">
        <f t="shared" si="21"/>
        <v>-0.89530513954890367</v>
      </c>
      <c r="AD67">
        <f t="shared" si="22"/>
        <v>117.50794701525527</v>
      </c>
      <c r="AE67">
        <f t="shared" si="23"/>
        <v>32.244201639903366</v>
      </c>
      <c r="AF67">
        <f t="shared" si="24"/>
        <v>2.10636462485704</v>
      </c>
      <c r="AG67">
        <f t="shared" si="25"/>
        <v>8.3290882166223152</v>
      </c>
      <c r="AH67">
        <v>343.30597984545602</v>
      </c>
      <c r="AI67">
        <v>333.07382424242422</v>
      </c>
      <c r="AJ67">
        <v>1.7280706603789311</v>
      </c>
      <c r="AK67">
        <v>62.83573271486673</v>
      </c>
      <c r="AL67">
        <f t="shared" si="26"/>
        <v>2.1132085819373421</v>
      </c>
      <c r="AM67">
        <v>32.239595850953613</v>
      </c>
      <c r="AN67">
        <v>33.088308484848461</v>
      </c>
      <c r="AO67">
        <v>5.7568283373690314E-6</v>
      </c>
      <c r="AP67">
        <v>97.350239608309039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47527.178193472217</v>
      </c>
      <c r="AV67">
        <f t="shared" si="30"/>
        <v>1200</v>
      </c>
      <c r="AW67">
        <f t="shared" si="31"/>
        <v>1025.9259135938178</v>
      </c>
      <c r="AX67">
        <f t="shared" si="32"/>
        <v>0.85493826132818151</v>
      </c>
      <c r="AY67">
        <f t="shared" si="33"/>
        <v>0.1884308443633903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1670955247.5999999</v>
      </c>
      <c r="BF67">
        <v>319.54057142857152</v>
      </c>
      <c r="BG67">
        <v>333.21385714285719</v>
      </c>
      <c r="BH67">
        <v>33.086242857142857</v>
      </c>
      <c r="BI67">
        <v>32.24024285714286</v>
      </c>
      <c r="BJ67">
        <v>323.73385714285718</v>
      </c>
      <c r="BK67">
        <v>32.933799999999998</v>
      </c>
      <c r="BL67">
        <v>650.00200000000007</v>
      </c>
      <c r="BM67">
        <v>101.1348571428572</v>
      </c>
      <c r="BN67">
        <v>9.9872742857142857E-2</v>
      </c>
      <c r="BO67">
        <v>32.101071428571423</v>
      </c>
      <c r="BP67">
        <v>32.174199999999999</v>
      </c>
      <c r="BQ67">
        <v>999.89999999999986</v>
      </c>
      <c r="BR67">
        <v>0</v>
      </c>
      <c r="BS67">
        <v>0</v>
      </c>
      <c r="BT67">
        <v>9011.9628571428584</v>
      </c>
      <c r="BU67">
        <v>0</v>
      </c>
      <c r="BV67">
        <v>219.2154285714285</v>
      </c>
      <c r="BW67">
        <v>-13.67345714285714</v>
      </c>
      <c r="BX67">
        <v>330.47485714285722</v>
      </c>
      <c r="BY67">
        <v>344.31457142857153</v>
      </c>
      <c r="BZ67">
        <v>0.84599914285714284</v>
      </c>
      <c r="CA67">
        <v>333.21385714285719</v>
      </c>
      <c r="CB67">
        <v>32.24024285714286</v>
      </c>
      <c r="CC67">
        <v>3.3461699999999999</v>
      </c>
      <c r="CD67">
        <v>3.260611428571428</v>
      </c>
      <c r="CE67">
        <v>25.858814285714281</v>
      </c>
      <c r="CF67">
        <v>25.422242857142859</v>
      </c>
      <c r="CG67">
        <v>1200</v>
      </c>
      <c r="CH67">
        <v>0.49997699999999989</v>
      </c>
      <c r="CI67">
        <v>0.500023</v>
      </c>
      <c r="CJ67">
        <v>0</v>
      </c>
      <c r="CK67">
        <v>515.80642857142868</v>
      </c>
      <c r="CL67">
        <v>4.9990899999999998</v>
      </c>
      <c r="CM67">
        <v>5662.387142857142</v>
      </c>
      <c r="CN67">
        <v>9557.7828571428563</v>
      </c>
      <c r="CO67">
        <v>40.625</v>
      </c>
      <c r="CP67">
        <v>42.347999999999999</v>
      </c>
      <c r="CQ67">
        <v>41.436999999999998</v>
      </c>
      <c r="CR67">
        <v>41.436999999999998</v>
      </c>
      <c r="CS67">
        <v>42.061999999999998</v>
      </c>
      <c r="CT67">
        <v>597.47000000000014</v>
      </c>
      <c r="CU67">
        <v>597.52999999999986</v>
      </c>
      <c r="CV67">
        <v>0</v>
      </c>
      <c r="CW67">
        <v>1670955281.8</v>
      </c>
      <c r="CX67">
        <v>0</v>
      </c>
      <c r="CY67">
        <v>1670954496.5999999</v>
      </c>
      <c r="CZ67" t="s">
        <v>356</v>
      </c>
      <c r="DA67">
        <v>1670954495.5999999</v>
      </c>
      <c r="DB67">
        <v>1670954496.5999999</v>
      </c>
      <c r="DC67">
        <v>16</v>
      </c>
      <c r="DD67">
        <v>-7.6999999999999999E-2</v>
      </c>
      <c r="DE67">
        <v>-1.0999999999999999E-2</v>
      </c>
      <c r="DF67">
        <v>-4.38</v>
      </c>
      <c r="DG67">
        <v>0.152</v>
      </c>
      <c r="DH67">
        <v>415</v>
      </c>
      <c r="DI67">
        <v>32</v>
      </c>
      <c r="DJ67">
        <v>0.4</v>
      </c>
      <c r="DK67">
        <v>0.41</v>
      </c>
      <c r="DL67">
        <v>-13.44967317073171</v>
      </c>
      <c r="DM67">
        <v>-1.5098947735192081</v>
      </c>
      <c r="DN67">
        <v>0.1503137288642272</v>
      </c>
      <c r="DO67">
        <v>0</v>
      </c>
      <c r="DP67">
        <v>0.85110256097560988</v>
      </c>
      <c r="DQ67">
        <v>-5.7756543554007687E-2</v>
      </c>
      <c r="DR67">
        <v>6.3620569041120626E-3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3.29895</v>
      </c>
      <c r="EB67">
        <v>2.62513</v>
      </c>
      <c r="EC67">
        <v>8.4397100000000003E-2</v>
      </c>
      <c r="ED67">
        <v>8.5637900000000003E-2</v>
      </c>
      <c r="EE67">
        <v>0.137569</v>
      </c>
      <c r="EF67">
        <v>0.133739</v>
      </c>
      <c r="EG67">
        <v>27824.6</v>
      </c>
      <c r="EH67">
        <v>28281</v>
      </c>
      <c r="EI67">
        <v>28263</v>
      </c>
      <c r="EJ67">
        <v>29754.2</v>
      </c>
      <c r="EK67">
        <v>33540.9</v>
      </c>
      <c r="EL67">
        <v>35759.800000000003</v>
      </c>
      <c r="EM67">
        <v>39888.5</v>
      </c>
      <c r="EN67">
        <v>42496.9</v>
      </c>
      <c r="EO67">
        <v>2.2614999999999998</v>
      </c>
      <c r="EP67">
        <v>2.2367300000000001</v>
      </c>
      <c r="EQ67">
        <v>0.13048899999999999</v>
      </c>
      <c r="ER67">
        <v>0</v>
      </c>
      <c r="ES67">
        <v>30.0505</v>
      </c>
      <c r="ET67">
        <v>999.9</v>
      </c>
      <c r="EU67">
        <v>73.3</v>
      </c>
      <c r="EV67">
        <v>32.700000000000003</v>
      </c>
      <c r="EW67">
        <v>36.002099999999999</v>
      </c>
      <c r="EX67">
        <v>57.461799999999997</v>
      </c>
      <c r="EY67">
        <v>-2.8565700000000001</v>
      </c>
      <c r="EZ67">
        <v>2</v>
      </c>
      <c r="FA67">
        <v>0.252083</v>
      </c>
      <c r="FB67">
        <v>-0.59464600000000001</v>
      </c>
      <c r="FC67">
        <v>20.270600000000002</v>
      </c>
      <c r="FD67">
        <v>5.2193899999999998</v>
      </c>
      <c r="FE67">
        <v>12.004</v>
      </c>
      <c r="FF67">
        <v>4.9861000000000004</v>
      </c>
      <c r="FG67">
        <v>3.2842500000000001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1.86219</v>
      </c>
      <c r="FN67">
        <v>1.8641700000000001</v>
      </c>
      <c r="FO67">
        <v>1.8602700000000001</v>
      </c>
      <c r="FP67">
        <v>1.8609599999999999</v>
      </c>
      <c r="FQ67">
        <v>1.86019</v>
      </c>
      <c r="FR67">
        <v>1.8618300000000001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-4.2</v>
      </c>
      <c r="GH67">
        <v>0.1525</v>
      </c>
      <c r="GI67">
        <v>-3.43048097447471</v>
      </c>
      <c r="GJ67">
        <v>-2.7043828418459848E-3</v>
      </c>
      <c r="GK67">
        <v>1.1637646390227569E-6</v>
      </c>
      <c r="GL67">
        <v>-2.7935288173591201E-10</v>
      </c>
      <c r="GM67">
        <v>0.15243500000000409</v>
      </c>
      <c r="GN67">
        <v>0</v>
      </c>
      <c r="GO67">
        <v>0</v>
      </c>
      <c r="GP67">
        <v>0</v>
      </c>
      <c r="GQ67">
        <v>5</v>
      </c>
      <c r="GR67">
        <v>2087</v>
      </c>
      <c r="GS67">
        <v>4</v>
      </c>
      <c r="GT67">
        <v>31</v>
      </c>
      <c r="GU67">
        <v>12.6</v>
      </c>
      <c r="GV67">
        <v>12.6</v>
      </c>
      <c r="GW67">
        <v>1.15479</v>
      </c>
      <c r="GX67">
        <v>2.5659200000000002</v>
      </c>
      <c r="GY67">
        <v>2.04834</v>
      </c>
      <c r="GZ67">
        <v>2.6184099999999999</v>
      </c>
      <c r="HA67">
        <v>2.1972700000000001</v>
      </c>
      <c r="HB67">
        <v>2.34131</v>
      </c>
      <c r="HC67">
        <v>37.554000000000002</v>
      </c>
      <c r="HD67">
        <v>15.209</v>
      </c>
      <c r="HE67">
        <v>18</v>
      </c>
      <c r="HF67">
        <v>706.7</v>
      </c>
      <c r="HG67">
        <v>765.38800000000003</v>
      </c>
      <c r="HH67">
        <v>31.000299999999999</v>
      </c>
      <c r="HI67">
        <v>30.670400000000001</v>
      </c>
      <c r="HJ67">
        <v>30.0002</v>
      </c>
      <c r="HK67">
        <v>30.544899999999998</v>
      </c>
      <c r="HL67">
        <v>30.53</v>
      </c>
      <c r="HM67">
        <v>23.137699999999999</v>
      </c>
      <c r="HN67">
        <v>11.236000000000001</v>
      </c>
      <c r="HO67">
        <v>100</v>
      </c>
      <c r="HP67">
        <v>31</v>
      </c>
      <c r="HQ67">
        <v>350.99900000000002</v>
      </c>
      <c r="HR67">
        <v>32.1935</v>
      </c>
      <c r="HS67">
        <v>99.582300000000004</v>
      </c>
      <c r="HT67">
        <v>98.577299999999994</v>
      </c>
    </row>
    <row r="68" spans="1:228" x14ac:dyDescent="0.2">
      <c r="A68">
        <v>53</v>
      </c>
      <c r="B68">
        <v>1670955253.5999999</v>
      </c>
      <c r="C68">
        <v>207.5</v>
      </c>
      <c r="D68" t="s">
        <v>464</v>
      </c>
      <c r="E68" t="s">
        <v>465</v>
      </c>
      <c r="F68">
        <v>4</v>
      </c>
      <c r="G68">
        <v>1670955251.2874999</v>
      </c>
      <c r="H68">
        <f t="shared" si="0"/>
        <v>2.1047277327679416E-3</v>
      </c>
      <c r="I68">
        <f t="shared" si="1"/>
        <v>2.1047277327679415</v>
      </c>
      <c r="J68">
        <f t="shared" si="2"/>
        <v>8.838872222829794</v>
      </c>
      <c r="K68">
        <f t="shared" si="3"/>
        <v>325.65962500000001</v>
      </c>
      <c r="L68">
        <f t="shared" si="4"/>
        <v>217.63240391721035</v>
      </c>
      <c r="M68">
        <f t="shared" si="5"/>
        <v>22.031751995349246</v>
      </c>
      <c r="N68">
        <f t="shared" si="6"/>
        <v>32.967756472642861</v>
      </c>
      <c r="O68">
        <f t="shared" si="7"/>
        <v>0.1419340768680932</v>
      </c>
      <c r="P68">
        <f t="shared" si="8"/>
        <v>3.6811908902145434</v>
      </c>
      <c r="Q68">
        <f t="shared" si="9"/>
        <v>0.13896247195275246</v>
      </c>
      <c r="R68">
        <f t="shared" si="10"/>
        <v>8.7113350030031886E-2</v>
      </c>
      <c r="S68">
        <f t="shared" si="11"/>
        <v>226.11674136104082</v>
      </c>
      <c r="T68">
        <f t="shared" si="12"/>
        <v>32.735010223356966</v>
      </c>
      <c r="U68">
        <f t="shared" si="13"/>
        <v>32.169062500000003</v>
      </c>
      <c r="V68">
        <f t="shared" si="14"/>
        <v>4.820966926077487</v>
      </c>
      <c r="W68">
        <f t="shared" si="15"/>
        <v>69.741416013073902</v>
      </c>
      <c r="X68">
        <f t="shared" si="16"/>
        <v>3.3495538810935868</v>
      </c>
      <c r="Y68">
        <f t="shared" si="17"/>
        <v>4.8028188594072585</v>
      </c>
      <c r="Z68">
        <f t="shared" si="18"/>
        <v>1.4714130449839002</v>
      </c>
      <c r="AA68">
        <f t="shared" si="19"/>
        <v>-92.818493015066224</v>
      </c>
      <c r="AB68">
        <f t="shared" si="20"/>
        <v>-13.237306230323597</v>
      </c>
      <c r="AC68">
        <f t="shared" si="21"/>
        <v>-0.81658539690340615</v>
      </c>
      <c r="AD68">
        <f t="shared" si="22"/>
        <v>119.2443567187476</v>
      </c>
      <c r="AE68">
        <f t="shared" si="23"/>
        <v>32.440738781415895</v>
      </c>
      <c r="AF68">
        <f t="shared" si="24"/>
        <v>2.1084420219491493</v>
      </c>
      <c r="AG68">
        <f t="shared" si="25"/>
        <v>8.838872222829794</v>
      </c>
      <c r="AH68">
        <v>350.27868293859211</v>
      </c>
      <c r="AI68">
        <v>339.90208484848472</v>
      </c>
      <c r="AJ68">
        <v>1.7087767653338819</v>
      </c>
      <c r="AK68">
        <v>62.83573271486673</v>
      </c>
      <c r="AL68">
        <f t="shared" si="26"/>
        <v>2.1047277327679415</v>
      </c>
      <c r="AM68">
        <v>32.24076065061351</v>
      </c>
      <c r="AN68">
        <v>33.086111515151487</v>
      </c>
      <c r="AO68">
        <v>-6.9142924718389219E-7</v>
      </c>
      <c r="AP68">
        <v>97.350239608309039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47489.945268848998</v>
      </c>
      <c r="AV68">
        <f t="shared" si="30"/>
        <v>1199.99875</v>
      </c>
      <c r="AW68">
        <f t="shared" si="31"/>
        <v>1025.9248260938034</v>
      </c>
      <c r="AX68">
        <f t="shared" si="32"/>
        <v>0.85493824563884213</v>
      </c>
      <c r="AY68">
        <f t="shared" si="33"/>
        <v>0.18843081408296536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1670955251.2874999</v>
      </c>
      <c r="BF68">
        <v>325.65962500000001</v>
      </c>
      <c r="BG68">
        <v>339.42025000000001</v>
      </c>
      <c r="BH68">
        <v>33.087312500000003</v>
      </c>
      <c r="BI68">
        <v>32.240475000000004</v>
      </c>
      <c r="BJ68">
        <v>329.86562500000002</v>
      </c>
      <c r="BK68">
        <v>32.934899999999999</v>
      </c>
      <c r="BL68">
        <v>649.998875</v>
      </c>
      <c r="BM68">
        <v>101.133875</v>
      </c>
      <c r="BN68">
        <v>9.9910037500000007E-2</v>
      </c>
      <c r="BO68">
        <v>32.102362500000012</v>
      </c>
      <c r="BP68">
        <v>32.169062500000003</v>
      </c>
      <c r="BQ68">
        <v>999.9</v>
      </c>
      <c r="BR68">
        <v>0</v>
      </c>
      <c r="BS68">
        <v>0</v>
      </c>
      <c r="BT68">
        <v>9004.9200000000019</v>
      </c>
      <c r="BU68">
        <v>0</v>
      </c>
      <c r="BV68">
        <v>219.16725</v>
      </c>
      <c r="BW68">
        <v>-13.76065</v>
      </c>
      <c r="BX68">
        <v>336.80349999999999</v>
      </c>
      <c r="BY68">
        <v>350.72775000000001</v>
      </c>
      <c r="BZ68">
        <v>0.84683025000000001</v>
      </c>
      <c r="CA68">
        <v>339.42025000000001</v>
      </c>
      <c r="CB68">
        <v>32.240475000000004</v>
      </c>
      <c r="CC68">
        <v>3.3462437500000002</v>
      </c>
      <c r="CD68">
        <v>3.2606012500000001</v>
      </c>
      <c r="CE68">
        <v>25.859175</v>
      </c>
      <c r="CF68">
        <v>25.4222</v>
      </c>
      <c r="CG68">
        <v>1199.99875</v>
      </c>
      <c r="CH68">
        <v>0.499977</v>
      </c>
      <c r="CI68">
        <v>0.500023</v>
      </c>
      <c r="CJ68">
        <v>0</v>
      </c>
      <c r="CK68">
        <v>516.45687499999997</v>
      </c>
      <c r="CL68">
        <v>4.9990899999999998</v>
      </c>
      <c r="CM68">
        <v>5668.2612499999996</v>
      </c>
      <c r="CN68">
        <v>9557.7687499999993</v>
      </c>
      <c r="CO68">
        <v>40.625</v>
      </c>
      <c r="CP68">
        <v>42.359250000000003</v>
      </c>
      <c r="CQ68">
        <v>41.436999999999998</v>
      </c>
      <c r="CR68">
        <v>41.436999999999998</v>
      </c>
      <c r="CS68">
        <v>42.061999999999998</v>
      </c>
      <c r="CT68">
        <v>597.47</v>
      </c>
      <c r="CU68">
        <v>597.52874999999995</v>
      </c>
      <c r="CV68">
        <v>0</v>
      </c>
      <c r="CW68">
        <v>1670955286</v>
      </c>
      <c r="CX68">
        <v>0</v>
      </c>
      <c r="CY68">
        <v>1670954496.5999999</v>
      </c>
      <c r="CZ68" t="s">
        <v>356</v>
      </c>
      <c r="DA68">
        <v>1670954495.5999999</v>
      </c>
      <c r="DB68">
        <v>1670954496.5999999</v>
      </c>
      <c r="DC68">
        <v>16</v>
      </c>
      <c r="DD68">
        <v>-7.6999999999999999E-2</v>
      </c>
      <c r="DE68">
        <v>-1.0999999999999999E-2</v>
      </c>
      <c r="DF68">
        <v>-4.38</v>
      </c>
      <c r="DG68">
        <v>0.152</v>
      </c>
      <c r="DH68">
        <v>415</v>
      </c>
      <c r="DI68">
        <v>32</v>
      </c>
      <c r="DJ68">
        <v>0.4</v>
      </c>
      <c r="DK68">
        <v>0.41</v>
      </c>
      <c r="DL68">
        <v>-13.552704878048781</v>
      </c>
      <c r="DM68">
        <v>-1.396097560975613</v>
      </c>
      <c r="DN68">
        <v>0.13826334002806681</v>
      </c>
      <c r="DO68">
        <v>0</v>
      </c>
      <c r="DP68">
        <v>0.84806899999999996</v>
      </c>
      <c r="DQ68">
        <v>-2.2181205574911409E-2</v>
      </c>
      <c r="DR68">
        <v>2.7802113974721679E-3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3.2990599999999999</v>
      </c>
      <c r="EB68">
        <v>2.6253600000000001</v>
      </c>
      <c r="EC68">
        <v>8.5761000000000004E-2</v>
      </c>
      <c r="ED68">
        <v>8.6994600000000005E-2</v>
      </c>
      <c r="EE68">
        <v>0.13756499999999999</v>
      </c>
      <c r="EF68">
        <v>0.133739</v>
      </c>
      <c r="EG68">
        <v>27783.1</v>
      </c>
      <c r="EH68">
        <v>28239.1</v>
      </c>
      <c r="EI68">
        <v>28263</v>
      </c>
      <c r="EJ68">
        <v>29754.3</v>
      </c>
      <c r="EK68">
        <v>33541.4</v>
      </c>
      <c r="EL68">
        <v>35759.9</v>
      </c>
      <c r="EM68">
        <v>39888.800000000003</v>
      </c>
      <c r="EN68">
        <v>42496.9</v>
      </c>
      <c r="EO68">
        <v>2.2616999999999998</v>
      </c>
      <c r="EP68">
        <v>2.2366199999999998</v>
      </c>
      <c r="EQ68">
        <v>0.130299</v>
      </c>
      <c r="ER68">
        <v>0</v>
      </c>
      <c r="ES68">
        <v>30.052900000000001</v>
      </c>
      <c r="ET68">
        <v>999.9</v>
      </c>
      <c r="EU68">
        <v>73.2</v>
      </c>
      <c r="EV68">
        <v>32.700000000000003</v>
      </c>
      <c r="EW68">
        <v>35.954700000000003</v>
      </c>
      <c r="EX68">
        <v>57.461799999999997</v>
      </c>
      <c r="EY68">
        <v>-2.7964699999999998</v>
      </c>
      <c r="EZ68">
        <v>2</v>
      </c>
      <c r="FA68">
        <v>0.25224600000000003</v>
      </c>
      <c r="FB68">
        <v>-0.593943</v>
      </c>
      <c r="FC68">
        <v>20.270600000000002</v>
      </c>
      <c r="FD68">
        <v>5.2193899999999998</v>
      </c>
      <c r="FE68">
        <v>12.004</v>
      </c>
      <c r="FF68">
        <v>4.98665</v>
      </c>
      <c r="FG68">
        <v>3.2841499999999999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1.8622000000000001</v>
      </c>
      <c r="FN68">
        <v>1.8641700000000001</v>
      </c>
      <c r="FO68">
        <v>1.86025</v>
      </c>
      <c r="FP68">
        <v>1.8609599999999999</v>
      </c>
      <c r="FQ68">
        <v>1.86019</v>
      </c>
      <c r="FR68">
        <v>1.8617999999999999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-4.2130000000000001</v>
      </c>
      <c r="GH68">
        <v>0.1525</v>
      </c>
      <c r="GI68">
        <v>-3.43048097447471</v>
      </c>
      <c r="GJ68">
        <v>-2.7043828418459848E-3</v>
      </c>
      <c r="GK68">
        <v>1.1637646390227569E-6</v>
      </c>
      <c r="GL68">
        <v>-2.7935288173591201E-10</v>
      </c>
      <c r="GM68">
        <v>0.15243500000000409</v>
      </c>
      <c r="GN68">
        <v>0</v>
      </c>
      <c r="GO68">
        <v>0</v>
      </c>
      <c r="GP68">
        <v>0</v>
      </c>
      <c r="GQ68">
        <v>5</v>
      </c>
      <c r="GR68">
        <v>2087</v>
      </c>
      <c r="GS68">
        <v>4</v>
      </c>
      <c r="GT68">
        <v>31</v>
      </c>
      <c r="GU68">
        <v>12.6</v>
      </c>
      <c r="GV68">
        <v>12.6</v>
      </c>
      <c r="GW68">
        <v>1.17432</v>
      </c>
      <c r="GX68">
        <v>2.5647000000000002</v>
      </c>
      <c r="GY68">
        <v>2.04834</v>
      </c>
      <c r="GZ68">
        <v>2.6171899999999999</v>
      </c>
      <c r="HA68">
        <v>2.1972700000000001</v>
      </c>
      <c r="HB68">
        <v>2.31812</v>
      </c>
      <c r="HC68">
        <v>37.554000000000002</v>
      </c>
      <c r="HD68">
        <v>15.2003</v>
      </c>
      <c r="HE68">
        <v>18</v>
      </c>
      <c r="HF68">
        <v>706.88800000000003</v>
      </c>
      <c r="HG68">
        <v>765.303</v>
      </c>
      <c r="HH68">
        <v>31.000299999999999</v>
      </c>
      <c r="HI68">
        <v>30.671800000000001</v>
      </c>
      <c r="HJ68">
        <v>30.000299999999999</v>
      </c>
      <c r="HK68">
        <v>30.546800000000001</v>
      </c>
      <c r="HL68">
        <v>30.530899999999999</v>
      </c>
      <c r="HM68">
        <v>23.508199999999999</v>
      </c>
      <c r="HN68">
        <v>11.236000000000001</v>
      </c>
      <c r="HO68">
        <v>100</v>
      </c>
      <c r="HP68">
        <v>31</v>
      </c>
      <c r="HQ68">
        <v>357.67700000000002</v>
      </c>
      <c r="HR68">
        <v>32.1935</v>
      </c>
      <c r="HS68">
        <v>99.582700000000003</v>
      </c>
      <c r="HT68">
        <v>98.577399999999997</v>
      </c>
    </row>
    <row r="69" spans="1:228" x14ac:dyDescent="0.2">
      <c r="A69">
        <v>54</v>
      </c>
      <c r="B69">
        <v>1670955257.5999999</v>
      </c>
      <c r="C69">
        <v>211.5</v>
      </c>
      <c r="D69" t="s">
        <v>466</v>
      </c>
      <c r="E69" t="s">
        <v>467</v>
      </c>
      <c r="F69">
        <v>4</v>
      </c>
      <c r="G69">
        <v>1670955255.5999999</v>
      </c>
      <c r="H69">
        <f t="shared" si="0"/>
        <v>2.1070031161549425E-3</v>
      </c>
      <c r="I69">
        <f t="shared" si="1"/>
        <v>2.1070031161549427</v>
      </c>
      <c r="J69">
        <f t="shared" si="2"/>
        <v>8.9744028733076728</v>
      </c>
      <c r="K69">
        <f t="shared" si="3"/>
        <v>332.80471428571428</v>
      </c>
      <c r="L69">
        <f t="shared" si="4"/>
        <v>223.13660144683763</v>
      </c>
      <c r="M69">
        <f t="shared" si="5"/>
        <v>22.589432171281967</v>
      </c>
      <c r="N69">
        <f t="shared" si="6"/>
        <v>33.691781047544332</v>
      </c>
      <c r="O69">
        <f t="shared" si="7"/>
        <v>0.14203465965251474</v>
      </c>
      <c r="P69">
        <f t="shared" si="8"/>
        <v>3.6786789813126162</v>
      </c>
      <c r="Q69">
        <f t="shared" si="9"/>
        <v>0.13905690307772298</v>
      </c>
      <c r="R69">
        <f t="shared" si="10"/>
        <v>8.7172904394526629E-2</v>
      </c>
      <c r="S69">
        <f t="shared" si="11"/>
        <v>226.11670252175105</v>
      </c>
      <c r="T69">
        <f t="shared" si="12"/>
        <v>32.735563357872572</v>
      </c>
      <c r="U69">
        <f t="shared" si="13"/>
        <v>32.171100000000003</v>
      </c>
      <c r="V69">
        <f t="shared" si="14"/>
        <v>4.8215222374521396</v>
      </c>
      <c r="W69">
        <f t="shared" si="15"/>
        <v>69.737640642071767</v>
      </c>
      <c r="X69">
        <f t="shared" si="16"/>
        <v>3.3494906168368002</v>
      </c>
      <c r="Y69">
        <f t="shared" si="17"/>
        <v>4.8029881510159642</v>
      </c>
      <c r="Z69">
        <f t="shared" si="18"/>
        <v>1.4720316206153394</v>
      </c>
      <c r="AA69">
        <f t="shared" si="19"/>
        <v>-92.918837422432972</v>
      </c>
      <c r="AB69">
        <f t="shared" si="20"/>
        <v>-13.508761711925015</v>
      </c>
      <c r="AC69">
        <f t="shared" si="21"/>
        <v>-0.83391092311774939</v>
      </c>
      <c r="AD69">
        <f t="shared" si="22"/>
        <v>118.85519246427532</v>
      </c>
      <c r="AE69">
        <f t="shared" si="23"/>
        <v>32.676259166164776</v>
      </c>
      <c r="AF69">
        <f t="shared" si="24"/>
        <v>2.1044661063349892</v>
      </c>
      <c r="AG69">
        <f t="shared" si="25"/>
        <v>8.9744028733076728</v>
      </c>
      <c r="AH69">
        <v>357.20443572970549</v>
      </c>
      <c r="AI69">
        <v>346.75650909090899</v>
      </c>
      <c r="AJ69">
        <v>1.7122495066635199</v>
      </c>
      <c r="AK69">
        <v>62.83573271486673</v>
      </c>
      <c r="AL69">
        <f t="shared" si="26"/>
        <v>2.1070031161549427</v>
      </c>
      <c r="AM69">
        <v>32.240314681748323</v>
      </c>
      <c r="AN69">
        <v>33.08655393939393</v>
      </c>
      <c r="AO69">
        <v>-1.092521095205153E-6</v>
      </c>
      <c r="AP69">
        <v>97.350239608309039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47444.820911233997</v>
      </c>
      <c r="AV69">
        <f t="shared" si="30"/>
        <v>1199.998571428571</v>
      </c>
      <c r="AW69">
        <f t="shared" si="31"/>
        <v>1025.9246707366583</v>
      </c>
      <c r="AX69">
        <f t="shared" si="32"/>
        <v>0.85493824339750524</v>
      </c>
      <c r="AY69">
        <f t="shared" si="33"/>
        <v>0.18843080975718518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1670955255.5999999</v>
      </c>
      <c r="BF69">
        <v>332.80471428571428</v>
      </c>
      <c r="BG69">
        <v>346.66842857142859</v>
      </c>
      <c r="BH69">
        <v>33.086000000000013</v>
      </c>
      <c r="BI69">
        <v>32.240785714285707</v>
      </c>
      <c r="BJ69">
        <v>337.02528571428581</v>
      </c>
      <c r="BK69">
        <v>32.933585714285712</v>
      </c>
      <c r="BL69">
        <v>650.0200000000001</v>
      </c>
      <c r="BM69">
        <v>101.13585714285711</v>
      </c>
      <c r="BN69">
        <v>0.1000316571428571</v>
      </c>
      <c r="BO69">
        <v>32.102985714285722</v>
      </c>
      <c r="BP69">
        <v>32.171100000000003</v>
      </c>
      <c r="BQ69">
        <v>999.89999999999986</v>
      </c>
      <c r="BR69">
        <v>0</v>
      </c>
      <c r="BS69">
        <v>0</v>
      </c>
      <c r="BT69">
        <v>8996.0714285714294</v>
      </c>
      <c r="BU69">
        <v>0</v>
      </c>
      <c r="BV69">
        <v>219.10285714285709</v>
      </c>
      <c r="BW69">
        <v>-13.86372857142857</v>
      </c>
      <c r="BX69">
        <v>344.19285714285718</v>
      </c>
      <c r="BY69">
        <v>358.21771428571429</v>
      </c>
      <c r="BZ69">
        <v>0.84522885714285712</v>
      </c>
      <c r="CA69">
        <v>346.66842857142859</v>
      </c>
      <c r="CB69">
        <v>32.240785714285707</v>
      </c>
      <c r="CC69">
        <v>3.346177142857143</v>
      </c>
      <c r="CD69">
        <v>3.260694285714286</v>
      </c>
      <c r="CE69">
        <v>25.858842857142861</v>
      </c>
      <c r="CF69">
        <v>25.422699999999999</v>
      </c>
      <c r="CG69">
        <v>1199.998571428571</v>
      </c>
      <c r="CH69">
        <v>0.49997699999999989</v>
      </c>
      <c r="CI69">
        <v>0.500023</v>
      </c>
      <c r="CJ69">
        <v>0</v>
      </c>
      <c r="CK69">
        <v>516.96914285714286</v>
      </c>
      <c r="CL69">
        <v>4.9990899999999998</v>
      </c>
      <c r="CM69">
        <v>5675.4385714285718</v>
      </c>
      <c r="CN69">
        <v>9557.7514285714296</v>
      </c>
      <c r="CO69">
        <v>40.625</v>
      </c>
      <c r="CP69">
        <v>42.375</v>
      </c>
      <c r="CQ69">
        <v>41.436999999999998</v>
      </c>
      <c r="CR69">
        <v>41.436999999999998</v>
      </c>
      <c r="CS69">
        <v>42.061999999999998</v>
      </c>
      <c r="CT69">
        <v>597.47000000000014</v>
      </c>
      <c r="CU69">
        <v>597.52857142857135</v>
      </c>
      <c r="CV69">
        <v>0</v>
      </c>
      <c r="CW69">
        <v>1670955289.5999999</v>
      </c>
      <c r="CX69">
        <v>0</v>
      </c>
      <c r="CY69">
        <v>1670954496.5999999</v>
      </c>
      <c r="CZ69" t="s">
        <v>356</v>
      </c>
      <c r="DA69">
        <v>1670954495.5999999</v>
      </c>
      <c r="DB69">
        <v>1670954496.5999999</v>
      </c>
      <c r="DC69">
        <v>16</v>
      </c>
      <c r="DD69">
        <v>-7.6999999999999999E-2</v>
      </c>
      <c r="DE69">
        <v>-1.0999999999999999E-2</v>
      </c>
      <c r="DF69">
        <v>-4.38</v>
      </c>
      <c r="DG69">
        <v>0.152</v>
      </c>
      <c r="DH69">
        <v>415</v>
      </c>
      <c r="DI69">
        <v>32</v>
      </c>
      <c r="DJ69">
        <v>0.4</v>
      </c>
      <c r="DK69">
        <v>0.41</v>
      </c>
      <c r="DL69">
        <v>-13.64542682926829</v>
      </c>
      <c r="DM69">
        <v>-1.441950522648078</v>
      </c>
      <c r="DN69">
        <v>0.14306124737224449</v>
      </c>
      <c r="DO69">
        <v>0</v>
      </c>
      <c r="DP69">
        <v>0.84665253658536577</v>
      </c>
      <c r="DQ69">
        <v>-9.2817909407667751E-3</v>
      </c>
      <c r="DR69">
        <v>1.489976904348114E-3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3.2990699999999999</v>
      </c>
      <c r="EB69">
        <v>2.6252399999999998</v>
      </c>
      <c r="EC69">
        <v>8.7123999999999993E-2</v>
      </c>
      <c r="ED69">
        <v>8.8353600000000004E-2</v>
      </c>
      <c r="EE69">
        <v>0.137569</v>
      </c>
      <c r="EF69">
        <v>0.133743</v>
      </c>
      <c r="EG69">
        <v>27741.3</v>
      </c>
      <c r="EH69">
        <v>28196.5</v>
      </c>
      <c r="EI69">
        <v>28262.7</v>
      </c>
      <c r="EJ69">
        <v>29753.7</v>
      </c>
      <c r="EK69">
        <v>33540.800000000003</v>
      </c>
      <c r="EL69">
        <v>35759.300000000003</v>
      </c>
      <c r="EM69">
        <v>39888.1</v>
      </c>
      <c r="EN69">
        <v>42496.3</v>
      </c>
      <c r="EO69">
        <v>2.2614800000000002</v>
      </c>
      <c r="EP69">
        <v>2.2366799999999998</v>
      </c>
      <c r="EQ69">
        <v>0.130076</v>
      </c>
      <c r="ER69">
        <v>0</v>
      </c>
      <c r="ES69">
        <v>30.053100000000001</v>
      </c>
      <c r="ET69">
        <v>999.9</v>
      </c>
      <c r="EU69">
        <v>73.2</v>
      </c>
      <c r="EV69">
        <v>32.700000000000003</v>
      </c>
      <c r="EW69">
        <v>35.952399999999997</v>
      </c>
      <c r="EX69">
        <v>57.971800000000002</v>
      </c>
      <c r="EY69">
        <v>-2.7484000000000002</v>
      </c>
      <c r="EZ69">
        <v>2</v>
      </c>
      <c r="FA69">
        <v>0.25240600000000002</v>
      </c>
      <c r="FB69">
        <v>-0.594777</v>
      </c>
      <c r="FC69">
        <v>20.270600000000002</v>
      </c>
      <c r="FD69">
        <v>5.2195400000000003</v>
      </c>
      <c r="FE69">
        <v>12.004</v>
      </c>
      <c r="FF69">
        <v>4.9863999999999997</v>
      </c>
      <c r="FG69">
        <v>3.2842799999999999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1.8622000000000001</v>
      </c>
      <c r="FN69">
        <v>1.8641700000000001</v>
      </c>
      <c r="FO69">
        <v>1.86022</v>
      </c>
      <c r="FP69">
        <v>1.8609599999999999</v>
      </c>
      <c r="FQ69">
        <v>1.8601700000000001</v>
      </c>
      <c r="FR69">
        <v>1.86178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-4.2270000000000003</v>
      </c>
      <c r="GH69">
        <v>0.1525</v>
      </c>
      <c r="GI69">
        <v>-3.43048097447471</v>
      </c>
      <c r="GJ69">
        <v>-2.7043828418459848E-3</v>
      </c>
      <c r="GK69">
        <v>1.1637646390227569E-6</v>
      </c>
      <c r="GL69">
        <v>-2.7935288173591201E-10</v>
      </c>
      <c r="GM69">
        <v>0.15243500000000409</v>
      </c>
      <c r="GN69">
        <v>0</v>
      </c>
      <c r="GO69">
        <v>0</v>
      </c>
      <c r="GP69">
        <v>0</v>
      </c>
      <c r="GQ69">
        <v>5</v>
      </c>
      <c r="GR69">
        <v>2087</v>
      </c>
      <c r="GS69">
        <v>4</v>
      </c>
      <c r="GT69">
        <v>31</v>
      </c>
      <c r="GU69">
        <v>12.7</v>
      </c>
      <c r="GV69">
        <v>12.7</v>
      </c>
      <c r="GW69">
        <v>1.1926300000000001</v>
      </c>
      <c r="GX69">
        <v>2.5647000000000002</v>
      </c>
      <c r="GY69">
        <v>2.04834</v>
      </c>
      <c r="GZ69">
        <v>2.6171899999999999</v>
      </c>
      <c r="HA69">
        <v>2.1972700000000001</v>
      </c>
      <c r="HB69">
        <v>2.2900399999999999</v>
      </c>
      <c r="HC69">
        <v>37.554000000000002</v>
      </c>
      <c r="HD69">
        <v>15.1915</v>
      </c>
      <c r="HE69">
        <v>18</v>
      </c>
      <c r="HF69">
        <v>706.71600000000001</v>
      </c>
      <c r="HG69">
        <v>765.38300000000004</v>
      </c>
      <c r="HH69">
        <v>31</v>
      </c>
      <c r="HI69">
        <v>30.6737</v>
      </c>
      <c r="HJ69">
        <v>30.000299999999999</v>
      </c>
      <c r="HK69">
        <v>30.548100000000002</v>
      </c>
      <c r="HL69">
        <v>30.533300000000001</v>
      </c>
      <c r="HM69">
        <v>23.874400000000001</v>
      </c>
      <c r="HN69">
        <v>11.236000000000001</v>
      </c>
      <c r="HO69">
        <v>100</v>
      </c>
      <c r="HP69">
        <v>31</v>
      </c>
      <c r="HQ69">
        <v>364.35599999999999</v>
      </c>
      <c r="HR69">
        <v>32.1935</v>
      </c>
      <c r="HS69">
        <v>99.581199999999995</v>
      </c>
      <c r="HT69">
        <v>98.575900000000004</v>
      </c>
    </row>
    <row r="70" spans="1:228" x14ac:dyDescent="0.2">
      <c r="A70">
        <v>55</v>
      </c>
      <c r="B70">
        <v>1670955261.5999999</v>
      </c>
      <c r="C70">
        <v>215.5</v>
      </c>
      <c r="D70" t="s">
        <v>468</v>
      </c>
      <c r="E70" t="s">
        <v>469</v>
      </c>
      <c r="F70">
        <v>4</v>
      </c>
      <c r="G70">
        <v>1670955259.2874999</v>
      </c>
      <c r="H70">
        <f t="shared" si="0"/>
        <v>2.0939051872342438E-3</v>
      </c>
      <c r="I70">
        <f t="shared" si="1"/>
        <v>2.093905187234244</v>
      </c>
      <c r="J70">
        <f t="shared" si="2"/>
        <v>8.8471714331637195</v>
      </c>
      <c r="K70">
        <f t="shared" si="3"/>
        <v>338.95150000000001</v>
      </c>
      <c r="L70">
        <f t="shared" si="4"/>
        <v>230.12049705022534</v>
      </c>
      <c r="M70">
        <f t="shared" si="5"/>
        <v>23.296324829712887</v>
      </c>
      <c r="N70">
        <f t="shared" si="6"/>
        <v>34.313867503054297</v>
      </c>
      <c r="O70">
        <f t="shared" si="7"/>
        <v>0.14136408127093059</v>
      </c>
      <c r="P70">
        <f t="shared" si="8"/>
        <v>3.6751413193011309</v>
      </c>
      <c r="Q70">
        <f t="shared" si="9"/>
        <v>0.13841128527293228</v>
      </c>
      <c r="R70">
        <f t="shared" si="10"/>
        <v>8.6767213206591851E-2</v>
      </c>
      <c r="S70">
        <f t="shared" si="11"/>
        <v>226.11741223601371</v>
      </c>
      <c r="T70">
        <f t="shared" si="12"/>
        <v>32.735938768468664</v>
      </c>
      <c r="U70">
        <f t="shared" si="13"/>
        <v>32.162224999999999</v>
      </c>
      <c r="V70">
        <f t="shared" si="14"/>
        <v>4.819103803371064</v>
      </c>
      <c r="W70">
        <f t="shared" si="15"/>
        <v>69.747147044669859</v>
      </c>
      <c r="X70">
        <f t="shared" si="16"/>
        <v>3.3493886625825948</v>
      </c>
      <c r="Y70">
        <f t="shared" si="17"/>
        <v>4.8021873359744234</v>
      </c>
      <c r="Z70">
        <f t="shared" si="18"/>
        <v>1.4697151407884692</v>
      </c>
      <c r="AA70">
        <f t="shared" si="19"/>
        <v>-92.341218757030148</v>
      </c>
      <c r="AB70">
        <f t="shared" si="20"/>
        <v>-12.321471732008291</v>
      </c>
      <c r="AC70">
        <f t="shared" si="21"/>
        <v>-0.76130610281462641</v>
      </c>
      <c r="AD70">
        <f t="shared" si="22"/>
        <v>120.69341564416064</v>
      </c>
      <c r="AE70">
        <f t="shared" si="23"/>
        <v>32.845082159834568</v>
      </c>
      <c r="AF70">
        <f t="shared" si="24"/>
        <v>2.0977956927836221</v>
      </c>
      <c r="AG70">
        <f t="shared" si="25"/>
        <v>8.8471714331637195</v>
      </c>
      <c r="AH70">
        <v>364.19142741041071</v>
      </c>
      <c r="AI70">
        <v>353.70030303030302</v>
      </c>
      <c r="AJ70">
        <v>1.7374621005721049</v>
      </c>
      <c r="AK70">
        <v>62.83573271486673</v>
      </c>
      <c r="AL70">
        <f t="shared" si="26"/>
        <v>2.093905187234244</v>
      </c>
      <c r="AM70">
        <v>32.242271535770207</v>
      </c>
      <c r="AN70">
        <v>33.083323030303028</v>
      </c>
      <c r="AO70">
        <v>-4.1918902351658701E-6</v>
      </c>
      <c r="AP70">
        <v>97.350239608309039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47381.849148365567</v>
      </c>
      <c r="AV70">
        <f t="shared" si="30"/>
        <v>1200.0025000000001</v>
      </c>
      <c r="AW70">
        <f t="shared" si="31"/>
        <v>1025.9280135937895</v>
      </c>
      <c r="AX70">
        <f t="shared" si="32"/>
        <v>0.8549382302068449</v>
      </c>
      <c r="AY70">
        <f t="shared" si="33"/>
        <v>0.18843078429921079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1670955259.2874999</v>
      </c>
      <c r="BF70">
        <v>338.95150000000001</v>
      </c>
      <c r="BG70">
        <v>352.890625</v>
      </c>
      <c r="BH70">
        <v>33.085175000000007</v>
      </c>
      <c r="BI70">
        <v>32.242587499999999</v>
      </c>
      <c r="BJ70">
        <v>343.18425000000002</v>
      </c>
      <c r="BK70">
        <v>32.932712500000001</v>
      </c>
      <c r="BL70">
        <v>649.98024999999996</v>
      </c>
      <c r="BM70">
        <v>101.135375</v>
      </c>
      <c r="BN70">
        <v>9.99566125E-2</v>
      </c>
      <c r="BO70">
        <v>32.100037499999999</v>
      </c>
      <c r="BP70">
        <v>32.162224999999999</v>
      </c>
      <c r="BQ70">
        <v>999.9</v>
      </c>
      <c r="BR70">
        <v>0</v>
      </c>
      <c r="BS70">
        <v>0</v>
      </c>
      <c r="BT70">
        <v>8983.90625</v>
      </c>
      <c r="BU70">
        <v>0</v>
      </c>
      <c r="BV70">
        <v>219.03512499999999</v>
      </c>
      <c r="BW70">
        <v>-13.93915</v>
      </c>
      <c r="BX70">
        <v>350.54962499999999</v>
      </c>
      <c r="BY70">
        <v>364.647875</v>
      </c>
      <c r="BZ70">
        <v>0.84255587499999995</v>
      </c>
      <c r="CA70">
        <v>352.890625</v>
      </c>
      <c r="CB70">
        <v>32.242587499999999</v>
      </c>
      <c r="CC70">
        <v>3.34608375</v>
      </c>
      <c r="CD70">
        <v>3.26087375</v>
      </c>
      <c r="CE70">
        <v>25.858362499999998</v>
      </c>
      <c r="CF70">
        <v>25.423612500000001</v>
      </c>
      <c r="CG70">
        <v>1200.0025000000001</v>
      </c>
      <c r="CH70">
        <v>0.499977</v>
      </c>
      <c r="CI70">
        <v>0.500023</v>
      </c>
      <c r="CJ70">
        <v>0</v>
      </c>
      <c r="CK70">
        <v>517.69399999999996</v>
      </c>
      <c r="CL70">
        <v>4.9990899999999998</v>
      </c>
      <c r="CM70">
        <v>5682.2362499999999</v>
      </c>
      <c r="CN70">
        <v>9557.7937500000007</v>
      </c>
      <c r="CO70">
        <v>40.625</v>
      </c>
      <c r="CP70">
        <v>42.375</v>
      </c>
      <c r="CQ70">
        <v>41.436999999999998</v>
      </c>
      <c r="CR70">
        <v>41.436999999999998</v>
      </c>
      <c r="CS70">
        <v>42.061999999999998</v>
      </c>
      <c r="CT70">
        <v>597.47250000000008</v>
      </c>
      <c r="CU70">
        <v>597.53</v>
      </c>
      <c r="CV70">
        <v>0</v>
      </c>
      <c r="CW70">
        <v>1670955293.8</v>
      </c>
      <c r="CX70">
        <v>0</v>
      </c>
      <c r="CY70">
        <v>1670954496.5999999</v>
      </c>
      <c r="CZ70" t="s">
        <v>356</v>
      </c>
      <c r="DA70">
        <v>1670954495.5999999</v>
      </c>
      <c r="DB70">
        <v>1670954496.5999999</v>
      </c>
      <c r="DC70">
        <v>16</v>
      </c>
      <c r="DD70">
        <v>-7.6999999999999999E-2</v>
      </c>
      <c r="DE70">
        <v>-1.0999999999999999E-2</v>
      </c>
      <c r="DF70">
        <v>-4.38</v>
      </c>
      <c r="DG70">
        <v>0.152</v>
      </c>
      <c r="DH70">
        <v>415</v>
      </c>
      <c r="DI70">
        <v>32</v>
      </c>
      <c r="DJ70">
        <v>0.4</v>
      </c>
      <c r="DK70">
        <v>0.41</v>
      </c>
      <c r="DL70">
        <v>-13.74036585365854</v>
      </c>
      <c r="DM70">
        <v>-1.438532404181212</v>
      </c>
      <c r="DN70">
        <v>0.14330075078481189</v>
      </c>
      <c r="DO70">
        <v>0</v>
      </c>
      <c r="DP70">
        <v>0.84553004878048776</v>
      </c>
      <c r="DQ70">
        <v>-9.49128919860605E-3</v>
      </c>
      <c r="DR70">
        <v>1.5245018050884761E-3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3.2990400000000002</v>
      </c>
      <c r="EB70">
        <v>2.6252</v>
      </c>
      <c r="EC70">
        <v>8.8486599999999999E-2</v>
      </c>
      <c r="ED70">
        <v>8.9689699999999997E-2</v>
      </c>
      <c r="EE70">
        <v>0.13755700000000001</v>
      </c>
      <c r="EF70">
        <v>0.133744</v>
      </c>
      <c r="EG70">
        <v>27700</v>
      </c>
      <c r="EH70">
        <v>28155</v>
      </c>
      <c r="EI70">
        <v>28262.7</v>
      </c>
      <c r="EJ70">
        <v>29753.599999999999</v>
      </c>
      <c r="EK70">
        <v>33541.1</v>
      </c>
      <c r="EL70">
        <v>35759.199999999997</v>
      </c>
      <c r="EM70">
        <v>39887.9</v>
      </c>
      <c r="EN70">
        <v>42496.1</v>
      </c>
      <c r="EO70">
        <v>2.2614000000000001</v>
      </c>
      <c r="EP70">
        <v>2.2366000000000001</v>
      </c>
      <c r="EQ70">
        <v>0.12997500000000001</v>
      </c>
      <c r="ER70">
        <v>0</v>
      </c>
      <c r="ES70">
        <v>30.053100000000001</v>
      </c>
      <c r="ET70">
        <v>999.9</v>
      </c>
      <c r="EU70">
        <v>73.2</v>
      </c>
      <c r="EV70">
        <v>32.700000000000003</v>
      </c>
      <c r="EW70">
        <v>35.952199999999998</v>
      </c>
      <c r="EX70">
        <v>56.711799999999997</v>
      </c>
      <c r="EY70">
        <v>-2.7443900000000001</v>
      </c>
      <c r="EZ70">
        <v>2</v>
      </c>
      <c r="FA70">
        <v>0.25269799999999998</v>
      </c>
      <c r="FB70">
        <v>-0.59542799999999996</v>
      </c>
      <c r="FC70">
        <v>20.270600000000002</v>
      </c>
      <c r="FD70">
        <v>5.2193899999999998</v>
      </c>
      <c r="FE70">
        <v>12.004</v>
      </c>
      <c r="FF70">
        <v>4.9858500000000001</v>
      </c>
      <c r="FG70">
        <v>3.2843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1.8641700000000001</v>
      </c>
      <c r="FO70">
        <v>1.8602099999999999</v>
      </c>
      <c r="FP70">
        <v>1.8609599999999999</v>
      </c>
      <c r="FQ70">
        <v>1.8601700000000001</v>
      </c>
      <c r="FR70">
        <v>1.86182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-4.2409999999999997</v>
      </c>
      <c r="GH70">
        <v>0.15240000000000001</v>
      </c>
      <c r="GI70">
        <v>-3.43048097447471</v>
      </c>
      <c r="GJ70">
        <v>-2.7043828418459848E-3</v>
      </c>
      <c r="GK70">
        <v>1.1637646390227569E-6</v>
      </c>
      <c r="GL70">
        <v>-2.7935288173591201E-10</v>
      </c>
      <c r="GM70">
        <v>0.15243500000000409</v>
      </c>
      <c r="GN70">
        <v>0</v>
      </c>
      <c r="GO70">
        <v>0</v>
      </c>
      <c r="GP70">
        <v>0</v>
      </c>
      <c r="GQ70">
        <v>5</v>
      </c>
      <c r="GR70">
        <v>2087</v>
      </c>
      <c r="GS70">
        <v>4</v>
      </c>
      <c r="GT70">
        <v>31</v>
      </c>
      <c r="GU70">
        <v>12.8</v>
      </c>
      <c r="GV70">
        <v>12.8</v>
      </c>
      <c r="GW70">
        <v>1.2097199999999999</v>
      </c>
      <c r="GX70">
        <v>2.5659200000000002</v>
      </c>
      <c r="GY70">
        <v>2.04834</v>
      </c>
      <c r="GZ70">
        <v>2.6171899999999999</v>
      </c>
      <c r="HA70">
        <v>2.1972700000000001</v>
      </c>
      <c r="HB70">
        <v>2.2802699999999998</v>
      </c>
      <c r="HC70">
        <v>37.554000000000002</v>
      </c>
      <c r="HD70">
        <v>15.1915</v>
      </c>
      <c r="HE70">
        <v>18</v>
      </c>
      <c r="HF70">
        <v>706.67899999999997</v>
      </c>
      <c r="HG70">
        <v>765.32799999999997</v>
      </c>
      <c r="HH70">
        <v>30.9999</v>
      </c>
      <c r="HI70">
        <v>30.674499999999998</v>
      </c>
      <c r="HJ70">
        <v>30.0002</v>
      </c>
      <c r="HK70">
        <v>30.5502</v>
      </c>
      <c r="HL70">
        <v>30.534700000000001</v>
      </c>
      <c r="HM70">
        <v>24.239599999999999</v>
      </c>
      <c r="HN70">
        <v>11.236000000000001</v>
      </c>
      <c r="HO70">
        <v>100</v>
      </c>
      <c r="HP70">
        <v>31</v>
      </c>
      <c r="HQ70">
        <v>371.03800000000001</v>
      </c>
      <c r="HR70">
        <v>32.1935</v>
      </c>
      <c r="HS70">
        <v>99.5809</v>
      </c>
      <c r="HT70">
        <v>98.575400000000002</v>
      </c>
    </row>
    <row r="71" spans="1:228" x14ac:dyDescent="0.2">
      <c r="A71">
        <v>56</v>
      </c>
      <c r="B71">
        <v>1670955265.5999999</v>
      </c>
      <c r="C71">
        <v>219.5</v>
      </c>
      <c r="D71" t="s">
        <v>470</v>
      </c>
      <c r="E71" t="s">
        <v>471</v>
      </c>
      <c r="F71">
        <v>4</v>
      </c>
      <c r="G71">
        <v>1670955263.5999999</v>
      </c>
      <c r="H71">
        <f t="shared" si="0"/>
        <v>2.0982567655724836E-3</v>
      </c>
      <c r="I71">
        <f t="shared" si="1"/>
        <v>2.0982567655724838</v>
      </c>
      <c r="J71">
        <f t="shared" si="2"/>
        <v>9.5933798205952332</v>
      </c>
      <c r="K71">
        <f t="shared" si="3"/>
        <v>346.09928571428571</v>
      </c>
      <c r="L71">
        <f t="shared" si="4"/>
        <v>228.72239736373544</v>
      </c>
      <c r="M71">
        <f t="shared" si="5"/>
        <v>23.154743055643205</v>
      </c>
      <c r="N71">
        <f t="shared" si="6"/>
        <v>35.037408337896984</v>
      </c>
      <c r="O71">
        <f t="shared" si="7"/>
        <v>0.14153426282452222</v>
      </c>
      <c r="P71">
        <f t="shared" si="8"/>
        <v>3.6738440193027979</v>
      </c>
      <c r="Q71">
        <f t="shared" si="9"/>
        <v>0.13857341167840206</v>
      </c>
      <c r="R71">
        <f t="shared" si="10"/>
        <v>8.6869244078964708E-2</v>
      </c>
      <c r="S71">
        <f t="shared" si="11"/>
        <v>226.11759437854965</v>
      </c>
      <c r="T71">
        <f t="shared" si="12"/>
        <v>32.732444971844863</v>
      </c>
      <c r="U71">
        <f t="shared" si="13"/>
        <v>32.166442857142862</v>
      </c>
      <c r="V71">
        <f t="shared" si="14"/>
        <v>4.8202530361157221</v>
      </c>
      <c r="W71">
        <f t="shared" si="15"/>
        <v>69.754596532912515</v>
      </c>
      <c r="X71">
        <f t="shared" si="16"/>
        <v>3.3492169680666382</v>
      </c>
      <c r="Y71">
        <f t="shared" si="17"/>
        <v>4.8014283424123416</v>
      </c>
      <c r="Z71">
        <f t="shared" si="18"/>
        <v>1.4710360680490839</v>
      </c>
      <c r="AA71">
        <f t="shared" si="19"/>
        <v>-92.533123361746533</v>
      </c>
      <c r="AB71">
        <f t="shared" si="20"/>
        <v>-13.706048090791176</v>
      </c>
      <c r="AC71">
        <f t="shared" si="21"/>
        <v>-0.84715981561080977</v>
      </c>
      <c r="AD71">
        <f t="shared" si="22"/>
        <v>119.03126311040114</v>
      </c>
      <c r="AE71">
        <f t="shared" si="23"/>
        <v>33.002629023245994</v>
      </c>
      <c r="AF71">
        <f t="shared" si="24"/>
        <v>2.097059317409947</v>
      </c>
      <c r="AG71">
        <f t="shared" si="25"/>
        <v>9.5933798205952332</v>
      </c>
      <c r="AH71">
        <v>371.10952642258258</v>
      </c>
      <c r="AI71">
        <v>360.47664848484828</v>
      </c>
      <c r="AJ71">
        <v>1.691414008135129</v>
      </c>
      <c r="AK71">
        <v>62.83573271486673</v>
      </c>
      <c r="AL71">
        <f t="shared" si="26"/>
        <v>2.0982567655724838</v>
      </c>
      <c r="AM71">
        <v>32.241839988802248</v>
      </c>
      <c r="AN71">
        <v>33.084524848484833</v>
      </c>
      <c r="AO71">
        <v>-8.05687610044751E-7</v>
      </c>
      <c r="AP71">
        <v>97.350239608309039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47359.02349218243</v>
      </c>
      <c r="AV71">
        <f t="shared" si="30"/>
        <v>1200.005714285714</v>
      </c>
      <c r="AW71">
        <f t="shared" si="31"/>
        <v>1025.9305421650513</v>
      </c>
      <c r="AX71">
        <f t="shared" si="32"/>
        <v>0.8549380473373176</v>
      </c>
      <c r="AY71">
        <f t="shared" si="33"/>
        <v>0.18843043136102303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1670955263.5999999</v>
      </c>
      <c r="BF71">
        <v>346.09928571428571</v>
      </c>
      <c r="BG71">
        <v>360.10842857142859</v>
      </c>
      <c r="BH71">
        <v>33.083542857142852</v>
      </c>
      <c r="BI71">
        <v>32.241342857142861</v>
      </c>
      <c r="BJ71">
        <v>350.34657142857139</v>
      </c>
      <c r="BK71">
        <v>32.931114285714287</v>
      </c>
      <c r="BL71">
        <v>650.05214285714283</v>
      </c>
      <c r="BM71">
        <v>101.13500000000001</v>
      </c>
      <c r="BN71">
        <v>0.10013622857142861</v>
      </c>
      <c r="BO71">
        <v>32.097242857142859</v>
      </c>
      <c r="BP71">
        <v>32.166442857142862</v>
      </c>
      <c r="BQ71">
        <v>999.89999999999986</v>
      </c>
      <c r="BR71">
        <v>0</v>
      </c>
      <c r="BS71">
        <v>0</v>
      </c>
      <c r="BT71">
        <v>8979.4642857142862</v>
      </c>
      <c r="BU71">
        <v>0</v>
      </c>
      <c r="BV71">
        <v>218.92628571428571</v>
      </c>
      <c r="BW71">
        <v>-14.00908571428571</v>
      </c>
      <c r="BX71">
        <v>357.9412857142857</v>
      </c>
      <c r="BY71">
        <v>372.10571428571433</v>
      </c>
      <c r="BZ71">
        <v>0.8422032857142856</v>
      </c>
      <c r="CA71">
        <v>360.10842857142859</v>
      </c>
      <c r="CB71">
        <v>32.241342857142861</v>
      </c>
      <c r="CC71">
        <v>3.3459028571428568</v>
      </c>
      <c r="CD71">
        <v>3.260725714285714</v>
      </c>
      <c r="CE71">
        <v>25.857471428571429</v>
      </c>
      <c r="CF71">
        <v>25.422842857142861</v>
      </c>
      <c r="CG71">
        <v>1200.005714285714</v>
      </c>
      <c r="CH71">
        <v>0.49998285714285717</v>
      </c>
      <c r="CI71">
        <v>0.50001714285714283</v>
      </c>
      <c r="CJ71">
        <v>0</v>
      </c>
      <c r="CK71">
        <v>518.51871428571428</v>
      </c>
      <c r="CL71">
        <v>4.9990899999999998</v>
      </c>
      <c r="CM71">
        <v>5690.8442857142854</v>
      </c>
      <c r="CN71">
        <v>9557.8357142857149</v>
      </c>
      <c r="CO71">
        <v>40.625</v>
      </c>
      <c r="CP71">
        <v>42.375</v>
      </c>
      <c r="CQ71">
        <v>41.436999999999998</v>
      </c>
      <c r="CR71">
        <v>41.436999999999998</v>
      </c>
      <c r="CS71">
        <v>42.061999999999998</v>
      </c>
      <c r="CT71">
        <v>597.48142857142864</v>
      </c>
      <c r="CU71">
        <v>597.52428571428572</v>
      </c>
      <c r="CV71">
        <v>0</v>
      </c>
      <c r="CW71">
        <v>1670955298</v>
      </c>
      <c r="CX71">
        <v>0</v>
      </c>
      <c r="CY71">
        <v>1670954496.5999999</v>
      </c>
      <c r="CZ71" t="s">
        <v>356</v>
      </c>
      <c r="DA71">
        <v>1670954495.5999999</v>
      </c>
      <c r="DB71">
        <v>1670954496.5999999</v>
      </c>
      <c r="DC71">
        <v>16</v>
      </c>
      <c r="DD71">
        <v>-7.6999999999999999E-2</v>
      </c>
      <c r="DE71">
        <v>-1.0999999999999999E-2</v>
      </c>
      <c r="DF71">
        <v>-4.38</v>
      </c>
      <c r="DG71">
        <v>0.152</v>
      </c>
      <c r="DH71">
        <v>415</v>
      </c>
      <c r="DI71">
        <v>32</v>
      </c>
      <c r="DJ71">
        <v>0.4</v>
      </c>
      <c r="DK71">
        <v>0.41</v>
      </c>
      <c r="DL71">
        <v>-13.82801463414634</v>
      </c>
      <c r="DM71">
        <v>-1.2868160278745211</v>
      </c>
      <c r="DN71">
        <v>0.12901982559125511</v>
      </c>
      <c r="DO71">
        <v>0</v>
      </c>
      <c r="DP71">
        <v>0.84458282926829287</v>
      </c>
      <c r="DQ71">
        <v>-1.6232487804880302E-2</v>
      </c>
      <c r="DR71">
        <v>2.1037572880321198E-3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3.2990599999999999</v>
      </c>
      <c r="EB71">
        <v>2.6250399999999998</v>
      </c>
      <c r="EC71">
        <v>8.97984E-2</v>
      </c>
      <c r="ED71">
        <v>9.1007299999999999E-2</v>
      </c>
      <c r="EE71">
        <v>0.13755899999999999</v>
      </c>
      <c r="EF71">
        <v>0.133739</v>
      </c>
      <c r="EG71">
        <v>27659.9</v>
      </c>
      <c r="EH71">
        <v>28114.400000000001</v>
      </c>
      <c r="EI71">
        <v>28262.6</v>
      </c>
      <c r="EJ71">
        <v>29753.8</v>
      </c>
      <c r="EK71">
        <v>33541.599999999999</v>
      </c>
      <c r="EL71">
        <v>35759.599999999999</v>
      </c>
      <c r="EM71">
        <v>39888.5</v>
      </c>
      <c r="EN71">
        <v>42496.2</v>
      </c>
      <c r="EO71">
        <v>2.2614000000000001</v>
      </c>
      <c r="EP71">
        <v>2.2366799999999998</v>
      </c>
      <c r="EQ71">
        <v>0.12989300000000001</v>
      </c>
      <c r="ER71">
        <v>0</v>
      </c>
      <c r="ES71">
        <v>30.055499999999999</v>
      </c>
      <c r="ET71">
        <v>999.9</v>
      </c>
      <c r="EU71">
        <v>73.3</v>
      </c>
      <c r="EV71">
        <v>32.700000000000003</v>
      </c>
      <c r="EW71">
        <v>36.004899999999999</v>
      </c>
      <c r="EX71">
        <v>57.5518</v>
      </c>
      <c r="EY71">
        <v>-2.65625</v>
      </c>
      <c r="EZ71">
        <v>2</v>
      </c>
      <c r="FA71">
        <v>0.25271900000000003</v>
      </c>
      <c r="FB71">
        <v>-0.59643199999999996</v>
      </c>
      <c r="FC71">
        <v>20.270600000000002</v>
      </c>
      <c r="FD71">
        <v>5.2190899999999996</v>
      </c>
      <c r="FE71">
        <v>12.004</v>
      </c>
      <c r="FF71">
        <v>4.9863499999999998</v>
      </c>
      <c r="FG71">
        <v>3.2843300000000002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1.8641700000000001</v>
      </c>
      <c r="FO71">
        <v>1.8602099999999999</v>
      </c>
      <c r="FP71">
        <v>1.86097</v>
      </c>
      <c r="FQ71">
        <v>1.8601799999999999</v>
      </c>
      <c r="FR71">
        <v>1.8618399999999999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-4.2530000000000001</v>
      </c>
      <c r="GH71">
        <v>0.15240000000000001</v>
      </c>
      <c r="GI71">
        <v>-3.43048097447471</v>
      </c>
      <c r="GJ71">
        <v>-2.7043828418459848E-3</v>
      </c>
      <c r="GK71">
        <v>1.1637646390227569E-6</v>
      </c>
      <c r="GL71">
        <v>-2.7935288173591201E-10</v>
      </c>
      <c r="GM71">
        <v>0.15243500000000409</v>
      </c>
      <c r="GN71">
        <v>0</v>
      </c>
      <c r="GO71">
        <v>0</v>
      </c>
      <c r="GP71">
        <v>0</v>
      </c>
      <c r="GQ71">
        <v>5</v>
      </c>
      <c r="GR71">
        <v>2087</v>
      </c>
      <c r="GS71">
        <v>4</v>
      </c>
      <c r="GT71">
        <v>31</v>
      </c>
      <c r="GU71">
        <v>12.8</v>
      </c>
      <c r="GV71">
        <v>12.8</v>
      </c>
      <c r="GW71">
        <v>1.22803</v>
      </c>
      <c r="GX71">
        <v>2.5634800000000002</v>
      </c>
      <c r="GY71">
        <v>2.04834</v>
      </c>
      <c r="GZ71">
        <v>2.6171899999999999</v>
      </c>
      <c r="HA71">
        <v>2.1972700000000001</v>
      </c>
      <c r="HB71">
        <v>2.3083499999999999</v>
      </c>
      <c r="HC71">
        <v>37.554000000000002</v>
      </c>
      <c r="HD71">
        <v>15.1915</v>
      </c>
      <c r="HE71">
        <v>18</v>
      </c>
      <c r="HF71">
        <v>706.69299999999998</v>
      </c>
      <c r="HG71">
        <v>765.42200000000003</v>
      </c>
      <c r="HH71">
        <v>30.9998</v>
      </c>
      <c r="HI71">
        <v>30.677099999999999</v>
      </c>
      <c r="HJ71">
        <v>30.0002</v>
      </c>
      <c r="HK71">
        <v>30.551400000000001</v>
      </c>
      <c r="HL71">
        <v>30.536200000000001</v>
      </c>
      <c r="HM71">
        <v>24.605599999999999</v>
      </c>
      <c r="HN71">
        <v>11.236000000000001</v>
      </c>
      <c r="HO71">
        <v>100</v>
      </c>
      <c r="HP71">
        <v>31</v>
      </c>
      <c r="HQ71">
        <v>377.71600000000001</v>
      </c>
      <c r="HR71">
        <v>32.1935</v>
      </c>
      <c r="HS71">
        <v>99.581699999999998</v>
      </c>
      <c r="HT71">
        <v>98.575900000000004</v>
      </c>
    </row>
    <row r="72" spans="1:228" x14ac:dyDescent="0.2">
      <c r="A72">
        <v>57</v>
      </c>
      <c r="B72">
        <v>1670955269.5999999</v>
      </c>
      <c r="C72">
        <v>223.5</v>
      </c>
      <c r="D72" t="s">
        <v>472</v>
      </c>
      <c r="E72" t="s">
        <v>473</v>
      </c>
      <c r="F72">
        <v>4</v>
      </c>
      <c r="G72">
        <v>1670955267.2874999</v>
      </c>
      <c r="H72">
        <f t="shared" si="0"/>
        <v>2.0996015105477247E-3</v>
      </c>
      <c r="I72">
        <f t="shared" si="1"/>
        <v>2.0996015105477248</v>
      </c>
      <c r="J72">
        <f t="shared" si="2"/>
        <v>9.5158997668278325</v>
      </c>
      <c r="K72">
        <f t="shared" si="3"/>
        <v>352.16487500000011</v>
      </c>
      <c r="L72">
        <f t="shared" si="4"/>
        <v>235.61165319434369</v>
      </c>
      <c r="M72">
        <f t="shared" si="5"/>
        <v>23.851965839303045</v>
      </c>
      <c r="N72">
        <f t="shared" si="6"/>
        <v>35.651142269155315</v>
      </c>
      <c r="O72">
        <f t="shared" si="7"/>
        <v>0.14164838574035005</v>
      </c>
      <c r="P72">
        <f t="shared" si="8"/>
        <v>3.6746594420487528</v>
      </c>
      <c r="Q72">
        <f t="shared" si="9"/>
        <v>0.13868345497522497</v>
      </c>
      <c r="R72">
        <f t="shared" si="10"/>
        <v>8.6938377619062451E-2</v>
      </c>
      <c r="S72">
        <f t="shared" si="11"/>
        <v>226.1158904855742</v>
      </c>
      <c r="T72">
        <f t="shared" si="12"/>
        <v>32.728780507020389</v>
      </c>
      <c r="U72">
        <f t="shared" si="13"/>
        <v>32.165687499999997</v>
      </c>
      <c r="V72">
        <f t="shared" si="14"/>
        <v>4.8200472076368044</v>
      </c>
      <c r="W72">
        <f t="shared" si="15"/>
        <v>69.768052367197015</v>
      </c>
      <c r="X72">
        <f t="shared" si="16"/>
        <v>3.3492486679827862</v>
      </c>
      <c r="Y72">
        <f t="shared" si="17"/>
        <v>4.800547749785701</v>
      </c>
      <c r="Z72">
        <f t="shared" si="18"/>
        <v>1.4707985396540182</v>
      </c>
      <c r="AA72">
        <f t="shared" si="19"/>
        <v>-92.592426615154665</v>
      </c>
      <c r="AB72">
        <f t="shared" si="20"/>
        <v>-14.201884443512819</v>
      </c>
      <c r="AC72">
        <f t="shared" si="21"/>
        <v>-0.87759502445528625</v>
      </c>
      <c r="AD72">
        <f t="shared" si="22"/>
        <v>118.44398440245143</v>
      </c>
      <c r="AE72">
        <f t="shared" si="23"/>
        <v>33.290014235794736</v>
      </c>
      <c r="AF72">
        <f t="shared" si="24"/>
        <v>2.0971766227338593</v>
      </c>
      <c r="AG72">
        <f t="shared" si="25"/>
        <v>9.5158997668278325</v>
      </c>
      <c r="AH72">
        <v>378.03600754493272</v>
      </c>
      <c r="AI72">
        <v>367.3285878787878</v>
      </c>
      <c r="AJ72">
        <v>1.7191326666092679</v>
      </c>
      <c r="AK72">
        <v>62.83573271486673</v>
      </c>
      <c r="AL72">
        <f t="shared" si="26"/>
        <v>2.0996015105477248</v>
      </c>
      <c r="AM72">
        <v>32.241160332133518</v>
      </c>
      <c r="AN72">
        <v>33.084470303030287</v>
      </c>
      <c r="AO72">
        <v>-1.8934157418061221E-6</v>
      </c>
      <c r="AP72">
        <v>97.350239608309039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47374.140043050676</v>
      </c>
      <c r="AV72">
        <f t="shared" si="30"/>
        <v>1199.9974999999999</v>
      </c>
      <c r="AW72">
        <f t="shared" si="31"/>
        <v>1025.9234385935617</v>
      </c>
      <c r="AX72">
        <f t="shared" si="32"/>
        <v>0.85493797994875975</v>
      </c>
      <c r="AY72">
        <f t="shared" si="33"/>
        <v>0.18843030130110622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1670955267.2874999</v>
      </c>
      <c r="BF72">
        <v>352.16487500000011</v>
      </c>
      <c r="BG72">
        <v>366.3</v>
      </c>
      <c r="BH72">
        <v>33.084150000000001</v>
      </c>
      <c r="BI72">
        <v>32.241824999999999</v>
      </c>
      <c r="BJ72">
        <v>356.424125</v>
      </c>
      <c r="BK72">
        <v>32.931712500000003</v>
      </c>
      <c r="BL72">
        <v>649.991625</v>
      </c>
      <c r="BM72">
        <v>101.13424999999999</v>
      </c>
      <c r="BN72">
        <v>9.9986575000000008E-2</v>
      </c>
      <c r="BO72">
        <v>32.093999999999987</v>
      </c>
      <c r="BP72">
        <v>32.165687499999997</v>
      </c>
      <c r="BQ72">
        <v>999.9</v>
      </c>
      <c r="BR72">
        <v>0</v>
      </c>
      <c r="BS72">
        <v>0</v>
      </c>
      <c r="BT72">
        <v>8982.34375</v>
      </c>
      <c r="BU72">
        <v>0</v>
      </c>
      <c r="BV72">
        <v>218.945875</v>
      </c>
      <c r="BW72">
        <v>-14.1350625</v>
      </c>
      <c r="BX72">
        <v>364.21449999999999</v>
      </c>
      <c r="BY72">
        <v>378.50349999999997</v>
      </c>
      <c r="BZ72">
        <v>0.84232637500000007</v>
      </c>
      <c r="CA72">
        <v>366.3</v>
      </c>
      <c r="CB72">
        <v>32.241824999999999</v>
      </c>
      <c r="CC72">
        <v>3.3459412500000001</v>
      </c>
      <c r="CD72">
        <v>3.2607537500000001</v>
      </c>
      <c r="CE72">
        <v>25.85765</v>
      </c>
      <c r="CF72">
        <v>25.422987500000001</v>
      </c>
      <c r="CG72">
        <v>1199.9974999999999</v>
      </c>
      <c r="CH72">
        <v>0.49998749999999997</v>
      </c>
      <c r="CI72">
        <v>0.50001249999999997</v>
      </c>
      <c r="CJ72">
        <v>0</v>
      </c>
      <c r="CK72">
        <v>519.19200000000001</v>
      </c>
      <c r="CL72">
        <v>4.9990899999999998</v>
      </c>
      <c r="CM72">
        <v>5698.18</v>
      </c>
      <c r="CN72">
        <v>9557.7837499999987</v>
      </c>
      <c r="CO72">
        <v>40.625</v>
      </c>
      <c r="CP72">
        <v>42.375</v>
      </c>
      <c r="CQ72">
        <v>41.436999999999998</v>
      </c>
      <c r="CR72">
        <v>41.436999999999998</v>
      </c>
      <c r="CS72">
        <v>42.077749999999988</v>
      </c>
      <c r="CT72">
        <v>597.48</v>
      </c>
      <c r="CU72">
        <v>597.51749999999993</v>
      </c>
      <c r="CV72">
        <v>0</v>
      </c>
      <c r="CW72">
        <v>1670955301.5999999</v>
      </c>
      <c r="CX72">
        <v>0</v>
      </c>
      <c r="CY72">
        <v>1670954496.5999999</v>
      </c>
      <c r="CZ72" t="s">
        <v>356</v>
      </c>
      <c r="DA72">
        <v>1670954495.5999999</v>
      </c>
      <c r="DB72">
        <v>1670954496.5999999</v>
      </c>
      <c r="DC72">
        <v>16</v>
      </c>
      <c r="DD72">
        <v>-7.6999999999999999E-2</v>
      </c>
      <c r="DE72">
        <v>-1.0999999999999999E-2</v>
      </c>
      <c r="DF72">
        <v>-4.38</v>
      </c>
      <c r="DG72">
        <v>0.152</v>
      </c>
      <c r="DH72">
        <v>415</v>
      </c>
      <c r="DI72">
        <v>32</v>
      </c>
      <c r="DJ72">
        <v>0.4</v>
      </c>
      <c r="DK72">
        <v>0.41</v>
      </c>
      <c r="DL72">
        <v>-13.915495</v>
      </c>
      <c r="DM72">
        <v>-1.3347804878048699</v>
      </c>
      <c r="DN72">
        <v>0.13099495782281109</v>
      </c>
      <c r="DO72">
        <v>0</v>
      </c>
      <c r="DP72">
        <v>0.84407715000000005</v>
      </c>
      <c r="DQ72">
        <v>-1.9210829268295239E-2</v>
      </c>
      <c r="DR72">
        <v>2.207427456905442E-3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3.2990599999999999</v>
      </c>
      <c r="EB72">
        <v>2.6252900000000001</v>
      </c>
      <c r="EC72">
        <v>9.1134400000000004E-2</v>
      </c>
      <c r="ED72">
        <v>9.2330300000000004E-2</v>
      </c>
      <c r="EE72">
        <v>0.13756099999999999</v>
      </c>
      <c r="EF72">
        <v>0.133747</v>
      </c>
      <c r="EG72">
        <v>27619.599999999999</v>
      </c>
      <c r="EH72">
        <v>28073.3</v>
      </c>
      <c r="EI72">
        <v>28262.799999999999</v>
      </c>
      <c r="EJ72">
        <v>29753.599999999999</v>
      </c>
      <c r="EK72">
        <v>33541.699999999997</v>
      </c>
      <c r="EL72">
        <v>35759.199999999997</v>
      </c>
      <c r="EM72">
        <v>39888.5</v>
      </c>
      <c r="EN72">
        <v>42496.1</v>
      </c>
      <c r="EO72">
        <v>2.2613500000000002</v>
      </c>
      <c r="EP72">
        <v>2.2366799999999998</v>
      </c>
      <c r="EQ72">
        <v>0.13000500000000001</v>
      </c>
      <c r="ER72">
        <v>0</v>
      </c>
      <c r="ES72">
        <v>30.055700000000002</v>
      </c>
      <c r="ET72">
        <v>999.9</v>
      </c>
      <c r="EU72">
        <v>73.2</v>
      </c>
      <c r="EV72">
        <v>32.700000000000003</v>
      </c>
      <c r="EW72">
        <v>35.9544</v>
      </c>
      <c r="EX72">
        <v>57.641800000000003</v>
      </c>
      <c r="EY72">
        <v>-2.6842999999999999</v>
      </c>
      <c r="EZ72">
        <v>2</v>
      </c>
      <c r="FA72">
        <v>0.25288899999999997</v>
      </c>
      <c r="FB72">
        <v>-0.59813499999999997</v>
      </c>
      <c r="FC72">
        <v>20.270499999999998</v>
      </c>
      <c r="FD72">
        <v>5.2195400000000003</v>
      </c>
      <c r="FE72">
        <v>12.004</v>
      </c>
      <c r="FF72">
        <v>4.9867999999999997</v>
      </c>
      <c r="FG72">
        <v>3.2842799999999999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1.8602399999999999</v>
      </c>
      <c r="FP72">
        <v>1.8609599999999999</v>
      </c>
      <c r="FQ72">
        <v>1.8601700000000001</v>
      </c>
      <c r="FR72">
        <v>1.86181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-4.2670000000000003</v>
      </c>
      <c r="GH72">
        <v>0.1525</v>
      </c>
      <c r="GI72">
        <v>-3.43048097447471</v>
      </c>
      <c r="GJ72">
        <v>-2.7043828418459848E-3</v>
      </c>
      <c r="GK72">
        <v>1.1637646390227569E-6</v>
      </c>
      <c r="GL72">
        <v>-2.7935288173591201E-10</v>
      </c>
      <c r="GM72">
        <v>0.15243500000000409</v>
      </c>
      <c r="GN72">
        <v>0</v>
      </c>
      <c r="GO72">
        <v>0</v>
      </c>
      <c r="GP72">
        <v>0</v>
      </c>
      <c r="GQ72">
        <v>5</v>
      </c>
      <c r="GR72">
        <v>2087</v>
      </c>
      <c r="GS72">
        <v>4</v>
      </c>
      <c r="GT72">
        <v>31</v>
      </c>
      <c r="GU72">
        <v>12.9</v>
      </c>
      <c r="GV72">
        <v>12.9</v>
      </c>
      <c r="GW72">
        <v>1.24634</v>
      </c>
      <c r="GX72">
        <v>2.5585900000000001</v>
      </c>
      <c r="GY72">
        <v>2.04834</v>
      </c>
      <c r="GZ72">
        <v>2.6171899999999999</v>
      </c>
      <c r="HA72">
        <v>2.1972700000000001</v>
      </c>
      <c r="HB72">
        <v>2.2900399999999999</v>
      </c>
      <c r="HC72">
        <v>37.554000000000002</v>
      </c>
      <c r="HD72">
        <v>15.2003</v>
      </c>
      <c r="HE72">
        <v>18</v>
      </c>
      <c r="HF72">
        <v>706.66800000000001</v>
      </c>
      <c r="HG72">
        <v>765.44500000000005</v>
      </c>
      <c r="HH72">
        <v>30.999700000000001</v>
      </c>
      <c r="HI72">
        <v>30.677800000000001</v>
      </c>
      <c r="HJ72">
        <v>30.000299999999999</v>
      </c>
      <c r="HK72">
        <v>30.552800000000001</v>
      </c>
      <c r="HL72">
        <v>30.538</v>
      </c>
      <c r="HM72">
        <v>24.968</v>
      </c>
      <c r="HN72">
        <v>11.236000000000001</v>
      </c>
      <c r="HO72">
        <v>100</v>
      </c>
      <c r="HP72">
        <v>31</v>
      </c>
      <c r="HQ72">
        <v>384.39400000000001</v>
      </c>
      <c r="HR72">
        <v>32.1935</v>
      </c>
      <c r="HS72">
        <v>99.581999999999994</v>
      </c>
      <c r="HT72">
        <v>98.575400000000002</v>
      </c>
    </row>
    <row r="73" spans="1:228" x14ac:dyDescent="0.2">
      <c r="A73">
        <v>58</v>
      </c>
      <c r="B73">
        <v>1670955273.5999999</v>
      </c>
      <c r="C73">
        <v>227.5</v>
      </c>
      <c r="D73" t="s">
        <v>474</v>
      </c>
      <c r="E73" t="s">
        <v>475</v>
      </c>
      <c r="F73">
        <v>4</v>
      </c>
      <c r="G73">
        <v>1670955271.5999999</v>
      </c>
      <c r="H73">
        <f t="shared" si="0"/>
        <v>2.0957018722554946E-3</v>
      </c>
      <c r="I73">
        <f t="shared" si="1"/>
        <v>2.0957018722554945</v>
      </c>
      <c r="J73">
        <f t="shared" si="2"/>
        <v>9.4764049736419533</v>
      </c>
      <c r="K73">
        <f t="shared" si="3"/>
        <v>359.35457142857138</v>
      </c>
      <c r="L73">
        <f t="shared" si="4"/>
        <v>242.9617902279557</v>
      </c>
      <c r="M73">
        <f t="shared" si="5"/>
        <v>24.596064101777781</v>
      </c>
      <c r="N73">
        <f t="shared" si="6"/>
        <v>36.379004558005697</v>
      </c>
      <c r="O73">
        <f t="shared" si="7"/>
        <v>0.14147616831178739</v>
      </c>
      <c r="P73">
        <f t="shared" si="8"/>
        <v>3.6873794855869089</v>
      </c>
      <c r="Q73">
        <f t="shared" si="9"/>
        <v>0.13852833583390517</v>
      </c>
      <c r="R73">
        <f t="shared" si="10"/>
        <v>8.6839945164875421E-2</v>
      </c>
      <c r="S73">
        <f t="shared" si="11"/>
        <v>226.11666223559814</v>
      </c>
      <c r="T73">
        <f t="shared" si="12"/>
        <v>32.724337474345077</v>
      </c>
      <c r="U73">
        <f t="shared" si="13"/>
        <v>32.16271428571428</v>
      </c>
      <c r="V73">
        <f t="shared" si="14"/>
        <v>4.8192371060315935</v>
      </c>
      <c r="W73">
        <f t="shared" si="15"/>
        <v>69.7863672654982</v>
      </c>
      <c r="X73">
        <f t="shared" si="16"/>
        <v>3.3495215675841337</v>
      </c>
      <c r="Y73">
        <f t="shared" si="17"/>
        <v>4.7996789327650093</v>
      </c>
      <c r="Z73">
        <f t="shared" si="18"/>
        <v>1.4697155384474598</v>
      </c>
      <c r="AA73">
        <f t="shared" si="19"/>
        <v>-92.420452566467304</v>
      </c>
      <c r="AB73">
        <f t="shared" si="20"/>
        <v>-14.296128717583192</v>
      </c>
      <c r="AC73">
        <f t="shared" si="21"/>
        <v>-0.8803446081561429</v>
      </c>
      <c r="AD73">
        <f t="shared" si="22"/>
        <v>118.5197363433915</v>
      </c>
      <c r="AE73">
        <f t="shared" si="23"/>
        <v>33.407258385971183</v>
      </c>
      <c r="AF73">
        <f t="shared" si="24"/>
        <v>2.0942149531730538</v>
      </c>
      <c r="AG73">
        <f t="shared" si="25"/>
        <v>9.4764049736419533</v>
      </c>
      <c r="AH73">
        <v>384.99401923764901</v>
      </c>
      <c r="AI73">
        <v>374.25401818181808</v>
      </c>
      <c r="AJ73">
        <v>1.7319799373964331</v>
      </c>
      <c r="AK73">
        <v>62.83573271486673</v>
      </c>
      <c r="AL73">
        <f t="shared" si="26"/>
        <v>2.0957018722554945</v>
      </c>
      <c r="AM73">
        <v>32.244844435384643</v>
      </c>
      <c r="AN73">
        <v>33.08650848484848</v>
      </c>
      <c r="AO73">
        <v>1.0389773472460249E-5</v>
      </c>
      <c r="AP73">
        <v>97.350239608309039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47602.743111294083</v>
      </c>
      <c r="AV73">
        <f t="shared" si="30"/>
        <v>1200.001428571429</v>
      </c>
      <c r="AW73">
        <f t="shared" si="31"/>
        <v>1025.9268135935745</v>
      </c>
      <c r="AX73">
        <f t="shared" si="32"/>
        <v>0.85493799354465283</v>
      </c>
      <c r="AY73">
        <f t="shared" si="33"/>
        <v>0.18843032754117989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1670955271.5999999</v>
      </c>
      <c r="BF73">
        <v>359.35457142857138</v>
      </c>
      <c r="BG73">
        <v>373.5441428571429</v>
      </c>
      <c r="BH73">
        <v>33.086828571428569</v>
      </c>
      <c r="BI73">
        <v>32.245699999999999</v>
      </c>
      <c r="BJ73">
        <v>363.62828571428571</v>
      </c>
      <c r="BK73">
        <v>32.934399999999997</v>
      </c>
      <c r="BL73">
        <v>649.99514285714281</v>
      </c>
      <c r="BM73">
        <v>101.1344285714286</v>
      </c>
      <c r="BN73">
        <v>9.9860485714285713E-2</v>
      </c>
      <c r="BO73">
        <v>32.090800000000002</v>
      </c>
      <c r="BP73">
        <v>32.16271428571428</v>
      </c>
      <c r="BQ73">
        <v>999.89999999999986</v>
      </c>
      <c r="BR73">
        <v>0</v>
      </c>
      <c r="BS73">
        <v>0</v>
      </c>
      <c r="BT73">
        <v>9026.25</v>
      </c>
      <c r="BU73">
        <v>0</v>
      </c>
      <c r="BV73">
        <v>218.87614285714281</v>
      </c>
      <c r="BW73">
        <v>-14.18945714285714</v>
      </c>
      <c r="BX73">
        <v>371.65171428571432</v>
      </c>
      <c r="BY73">
        <v>385.9905714285714</v>
      </c>
      <c r="BZ73">
        <v>0.84112128571428568</v>
      </c>
      <c r="CA73">
        <v>373.5441428571429</v>
      </c>
      <c r="CB73">
        <v>32.245699999999999</v>
      </c>
      <c r="CC73">
        <v>3.3462200000000002</v>
      </c>
      <c r="CD73">
        <v>3.2611557142857142</v>
      </c>
      <c r="CE73">
        <v>25.859057142857139</v>
      </c>
      <c r="CF73">
        <v>25.425057142857149</v>
      </c>
      <c r="CG73">
        <v>1200.001428571429</v>
      </c>
      <c r="CH73">
        <v>0.49998500000000001</v>
      </c>
      <c r="CI73">
        <v>0.50001499999999999</v>
      </c>
      <c r="CJ73">
        <v>0</v>
      </c>
      <c r="CK73">
        <v>519.92057142857141</v>
      </c>
      <c r="CL73">
        <v>4.9990899999999998</v>
      </c>
      <c r="CM73">
        <v>5706.9</v>
      </c>
      <c r="CN73">
        <v>9557.8185714285737</v>
      </c>
      <c r="CO73">
        <v>40.625</v>
      </c>
      <c r="CP73">
        <v>42.375</v>
      </c>
      <c r="CQ73">
        <v>41.436999999999998</v>
      </c>
      <c r="CR73">
        <v>41.436999999999998</v>
      </c>
      <c r="CS73">
        <v>42.061999999999998</v>
      </c>
      <c r="CT73">
        <v>597.48142857142864</v>
      </c>
      <c r="CU73">
        <v>597.51999999999987</v>
      </c>
      <c r="CV73">
        <v>0</v>
      </c>
      <c r="CW73">
        <v>1670955305.8</v>
      </c>
      <c r="CX73">
        <v>0</v>
      </c>
      <c r="CY73">
        <v>1670954496.5999999</v>
      </c>
      <c r="CZ73" t="s">
        <v>356</v>
      </c>
      <c r="DA73">
        <v>1670954495.5999999</v>
      </c>
      <c r="DB73">
        <v>1670954496.5999999</v>
      </c>
      <c r="DC73">
        <v>16</v>
      </c>
      <c r="DD73">
        <v>-7.6999999999999999E-2</v>
      </c>
      <c r="DE73">
        <v>-1.0999999999999999E-2</v>
      </c>
      <c r="DF73">
        <v>-4.38</v>
      </c>
      <c r="DG73">
        <v>0.152</v>
      </c>
      <c r="DH73">
        <v>415</v>
      </c>
      <c r="DI73">
        <v>32</v>
      </c>
      <c r="DJ73">
        <v>0.4</v>
      </c>
      <c r="DK73">
        <v>0.41</v>
      </c>
      <c r="DL73">
        <v>-14.0054725</v>
      </c>
      <c r="DM73">
        <v>-1.347848780487753</v>
      </c>
      <c r="DN73">
        <v>0.13239465810126189</v>
      </c>
      <c r="DO73">
        <v>0</v>
      </c>
      <c r="DP73">
        <v>0.84296377500000008</v>
      </c>
      <c r="DQ73">
        <v>-1.4037579737338711E-2</v>
      </c>
      <c r="DR73">
        <v>1.8077679951738919E-3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3.29887</v>
      </c>
      <c r="EB73">
        <v>2.6253500000000001</v>
      </c>
      <c r="EC73">
        <v>9.2458100000000001E-2</v>
      </c>
      <c r="ED73">
        <v>9.3629500000000004E-2</v>
      </c>
      <c r="EE73">
        <v>0.13756599999999999</v>
      </c>
      <c r="EF73">
        <v>0.13375500000000001</v>
      </c>
      <c r="EG73">
        <v>27579.1</v>
      </c>
      <c r="EH73">
        <v>28033.3</v>
      </c>
      <c r="EI73">
        <v>28262.6</v>
      </c>
      <c r="EJ73">
        <v>29753.8</v>
      </c>
      <c r="EK73">
        <v>33541.1</v>
      </c>
      <c r="EL73">
        <v>35759.4</v>
      </c>
      <c r="EM73">
        <v>39888</v>
      </c>
      <c r="EN73">
        <v>42496.6</v>
      </c>
      <c r="EO73">
        <v>2.26145</v>
      </c>
      <c r="EP73">
        <v>2.2367699999999999</v>
      </c>
      <c r="EQ73">
        <v>0.129417</v>
      </c>
      <c r="ER73">
        <v>0</v>
      </c>
      <c r="ES73">
        <v>30.058199999999999</v>
      </c>
      <c r="ET73">
        <v>999.9</v>
      </c>
      <c r="EU73">
        <v>73.3</v>
      </c>
      <c r="EV73">
        <v>32.700000000000003</v>
      </c>
      <c r="EW73">
        <v>36.002600000000001</v>
      </c>
      <c r="EX73">
        <v>58.031799999999997</v>
      </c>
      <c r="EY73">
        <v>-2.6322100000000002</v>
      </c>
      <c r="EZ73">
        <v>2</v>
      </c>
      <c r="FA73">
        <v>0.25307200000000002</v>
      </c>
      <c r="FB73">
        <v>-0.59863299999999997</v>
      </c>
      <c r="FC73">
        <v>20.270499999999998</v>
      </c>
      <c r="FD73">
        <v>5.2208800000000002</v>
      </c>
      <c r="FE73">
        <v>12.004</v>
      </c>
      <c r="FF73">
        <v>4.9873000000000003</v>
      </c>
      <c r="FG73">
        <v>3.2843800000000001</v>
      </c>
      <c r="FH73">
        <v>9999</v>
      </c>
      <c r="FI73">
        <v>9999</v>
      </c>
      <c r="FJ73">
        <v>9999</v>
      </c>
      <c r="FK73">
        <v>999.9</v>
      </c>
      <c r="FL73">
        <v>1.8658300000000001</v>
      </c>
      <c r="FM73">
        <v>1.86219</v>
      </c>
      <c r="FN73">
        <v>1.8641700000000001</v>
      </c>
      <c r="FO73">
        <v>1.8602099999999999</v>
      </c>
      <c r="FP73">
        <v>1.8609599999999999</v>
      </c>
      <c r="FQ73">
        <v>1.8601700000000001</v>
      </c>
      <c r="FR73">
        <v>1.86181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-4.28</v>
      </c>
      <c r="GH73">
        <v>0.1525</v>
      </c>
      <c r="GI73">
        <v>-3.43048097447471</v>
      </c>
      <c r="GJ73">
        <v>-2.7043828418459848E-3</v>
      </c>
      <c r="GK73">
        <v>1.1637646390227569E-6</v>
      </c>
      <c r="GL73">
        <v>-2.7935288173591201E-10</v>
      </c>
      <c r="GM73">
        <v>0.15243500000000409</v>
      </c>
      <c r="GN73">
        <v>0</v>
      </c>
      <c r="GO73">
        <v>0</v>
      </c>
      <c r="GP73">
        <v>0</v>
      </c>
      <c r="GQ73">
        <v>5</v>
      </c>
      <c r="GR73">
        <v>2087</v>
      </c>
      <c r="GS73">
        <v>4</v>
      </c>
      <c r="GT73">
        <v>31</v>
      </c>
      <c r="GU73">
        <v>13</v>
      </c>
      <c r="GV73">
        <v>12.9</v>
      </c>
      <c r="GW73">
        <v>1.2646500000000001</v>
      </c>
      <c r="GX73">
        <v>2.5549300000000001</v>
      </c>
      <c r="GY73">
        <v>2.04834</v>
      </c>
      <c r="GZ73">
        <v>2.6171899999999999</v>
      </c>
      <c r="HA73">
        <v>2.1972700000000001</v>
      </c>
      <c r="HB73">
        <v>2.3046899999999999</v>
      </c>
      <c r="HC73">
        <v>37.554000000000002</v>
      </c>
      <c r="HD73">
        <v>15.2003</v>
      </c>
      <c r="HE73">
        <v>18</v>
      </c>
      <c r="HF73">
        <v>706.78</v>
      </c>
      <c r="HG73">
        <v>765.55399999999997</v>
      </c>
      <c r="HH73">
        <v>30.9998</v>
      </c>
      <c r="HI73">
        <v>30.6798</v>
      </c>
      <c r="HJ73">
        <v>30.000299999999999</v>
      </c>
      <c r="HK73">
        <v>30.555399999999999</v>
      </c>
      <c r="HL73">
        <v>30.538799999999998</v>
      </c>
      <c r="HM73">
        <v>25.331399999999999</v>
      </c>
      <c r="HN73">
        <v>11.236000000000001</v>
      </c>
      <c r="HO73">
        <v>100</v>
      </c>
      <c r="HP73">
        <v>31</v>
      </c>
      <c r="HQ73">
        <v>391.07299999999998</v>
      </c>
      <c r="HR73">
        <v>32.1935</v>
      </c>
      <c r="HS73">
        <v>99.581000000000003</v>
      </c>
      <c r="HT73">
        <v>98.576400000000007</v>
      </c>
    </row>
    <row r="74" spans="1:228" x14ac:dyDescent="0.2">
      <c r="A74">
        <v>59</v>
      </c>
      <c r="B74">
        <v>1670955277.5999999</v>
      </c>
      <c r="C74">
        <v>231.5</v>
      </c>
      <c r="D74" t="s">
        <v>476</v>
      </c>
      <c r="E74" t="s">
        <v>477</v>
      </c>
      <c r="F74">
        <v>4</v>
      </c>
      <c r="G74">
        <v>1670955275.2874999</v>
      </c>
      <c r="H74">
        <f t="shared" si="0"/>
        <v>2.0902548466878545E-3</v>
      </c>
      <c r="I74">
        <f t="shared" si="1"/>
        <v>2.0902548466878543</v>
      </c>
      <c r="J74">
        <f t="shared" si="2"/>
        <v>10.174331556999181</v>
      </c>
      <c r="K74">
        <f t="shared" si="3"/>
        <v>365.47874999999999</v>
      </c>
      <c r="L74">
        <f t="shared" si="4"/>
        <v>240.76090348466539</v>
      </c>
      <c r="M74">
        <f t="shared" si="5"/>
        <v>24.373383774976897</v>
      </c>
      <c r="N74">
        <f t="shared" si="6"/>
        <v>36.999170988391832</v>
      </c>
      <c r="O74">
        <f t="shared" si="7"/>
        <v>0.14117179059114091</v>
      </c>
      <c r="P74">
        <f t="shared" si="8"/>
        <v>3.693585067352652</v>
      </c>
      <c r="Q74">
        <f t="shared" si="9"/>
        <v>0.13824130813216454</v>
      </c>
      <c r="R74">
        <f t="shared" si="10"/>
        <v>8.6659043159838731E-2</v>
      </c>
      <c r="S74">
        <f t="shared" si="11"/>
        <v>226.11752173573953</v>
      </c>
      <c r="T74">
        <f t="shared" si="12"/>
        <v>32.724312803556636</v>
      </c>
      <c r="U74">
        <f t="shared" si="13"/>
        <v>32.159787499999993</v>
      </c>
      <c r="V74">
        <f t="shared" si="14"/>
        <v>4.8184397704205395</v>
      </c>
      <c r="W74">
        <f t="shared" si="15"/>
        <v>69.786277759179754</v>
      </c>
      <c r="X74">
        <f t="shared" si="16"/>
        <v>3.3494864846803445</v>
      </c>
      <c r="Y74">
        <f t="shared" si="17"/>
        <v>4.7996348168028629</v>
      </c>
      <c r="Z74">
        <f t="shared" si="18"/>
        <v>1.468953285740195</v>
      </c>
      <c r="AA74">
        <f t="shared" si="19"/>
        <v>-92.180238738934392</v>
      </c>
      <c r="AB74">
        <f t="shared" si="20"/>
        <v>-13.769739796148366</v>
      </c>
      <c r="AC74">
        <f t="shared" si="21"/>
        <v>-0.84649252197017832</v>
      </c>
      <c r="AD74">
        <f t="shared" si="22"/>
        <v>119.32105067868656</v>
      </c>
      <c r="AE74">
        <f t="shared" si="23"/>
        <v>33.549445317101188</v>
      </c>
      <c r="AF74">
        <f t="shared" si="24"/>
        <v>2.08975965259385</v>
      </c>
      <c r="AG74">
        <f t="shared" si="25"/>
        <v>10.174331556999181</v>
      </c>
      <c r="AH74">
        <v>391.92981388331128</v>
      </c>
      <c r="AI74">
        <v>381.04746666666659</v>
      </c>
      <c r="AJ74">
        <v>1.6911641512307041</v>
      </c>
      <c r="AK74">
        <v>62.83573271486673</v>
      </c>
      <c r="AL74">
        <f t="shared" si="26"/>
        <v>2.0902548466878543</v>
      </c>
      <c r="AM74">
        <v>32.246723327363327</v>
      </c>
      <c r="AN74">
        <v>33.086271515151488</v>
      </c>
      <c r="AO74">
        <v>-1.9704545839767951E-6</v>
      </c>
      <c r="AP74">
        <v>97.350239608309039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47714.101771960792</v>
      </c>
      <c r="AV74">
        <f t="shared" si="30"/>
        <v>1200.0050000000001</v>
      </c>
      <c r="AW74">
        <f t="shared" si="31"/>
        <v>1025.9299635936475</v>
      </c>
      <c r="AX74">
        <f t="shared" si="32"/>
        <v>0.85493807408606415</v>
      </c>
      <c r="AY74">
        <f t="shared" si="33"/>
        <v>0.18843048298610382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1670955275.2874999</v>
      </c>
      <c r="BF74">
        <v>365.47874999999999</v>
      </c>
      <c r="BG74">
        <v>379.73200000000003</v>
      </c>
      <c r="BH74">
        <v>33.086312500000012</v>
      </c>
      <c r="BI74">
        <v>32.246975000000013</v>
      </c>
      <c r="BJ74">
        <v>369.76437499999997</v>
      </c>
      <c r="BK74">
        <v>32.933862499999996</v>
      </c>
      <c r="BL74">
        <v>649.99675000000002</v>
      </c>
      <c r="BM74">
        <v>101.13500000000001</v>
      </c>
      <c r="BN74">
        <v>9.9807737499999993E-2</v>
      </c>
      <c r="BO74">
        <v>32.0906375</v>
      </c>
      <c r="BP74">
        <v>32.159787499999993</v>
      </c>
      <c r="BQ74">
        <v>999.9</v>
      </c>
      <c r="BR74">
        <v>0</v>
      </c>
      <c r="BS74">
        <v>0</v>
      </c>
      <c r="BT74">
        <v>9047.65625</v>
      </c>
      <c r="BU74">
        <v>0</v>
      </c>
      <c r="BV74">
        <v>218.8785</v>
      </c>
      <c r="BW74">
        <v>-14.2532625</v>
      </c>
      <c r="BX74">
        <v>377.98500000000001</v>
      </c>
      <c r="BY74">
        <v>392.38524999999998</v>
      </c>
      <c r="BZ74">
        <v>0.83932487499999997</v>
      </c>
      <c r="CA74">
        <v>379.73200000000003</v>
      </c>
      <c r="CB74">
        <v>32.246975000000013</v>
      </c>
      <c r="CC74">
        <v>3.3461837499999998</v>
      </c>
      <c r="CD74">
        <v>3.2612999999999999</v>
      </c>
      <c r="CE74">
        <v>25.858887500000002</v>
      </c>
      <c r="CF74">
        <v>25.425812499999999</v>
      </c>
      <c r="CG74">
        <v>1200.0050000000001</v>
      </c>
      <c r="CH74">
        <v>0.499982125</v>
      </c>
      <c r="CI74">
        <v>0.50001787499999995</v>
      </c>
      <c r="CJ74">
        <v>0</v>
      </c>
      <c r="CK74">
        <v>520.70974999999999</v>
      </c>
      <c r="CL74">
        <v>4.9990899999999998</v>
      </c>
      <c r="CM74">
        <v>5714.9650000000001</v>
      </c>
      <c r="CN74">
        <v>9557.8225000000002</v>
      </c>
      <c r="CO74">
        <v>40.625</v>
      </c>
      <c r="CP74">
        <v>42.375</v>
      </c>
      <c r="CQ74">
        <v>41.436999999999998</v>
      </c>
      <c r="CR74">
        <v>41.436999999999998</v>
      </c>
      <c r="CS74">
        <v>42.061999999999998</v>
      </c>
      <c r="CT74">
        <v>597.48</v>
      </c>
      <c r="CU74">
        <v>597.52499999999998</v>
      </c>
      <c r="CV74">
        <v>0</v>
      </c>
      <c r="CW74">
        <v>1670955310</v>
      </c>
      <c r="CX74">
        <v>0</v>
      </c>
      <c r="CY74">
        <v>1670954496.5999999</v>
      </c>
      <c r="CZ74" t="s">
        <v>356</v>
      </c>
      <c r="DA74">
        <v>1670954495.5999999</v>
      </c>
      <c r="DB74">
        <v>1670954496.5999999</v>
      </c>
      <c r="DC74">
        <v>16</v>
      </c>
      <c r="DD74">
        <v>-7.6999999999999999E-2</v>
      </c>
      <c r="DE74">
        <v>-1.0999999999999999E-2</v>
      </c>
      <c r="DF74">
        <v>-4.38</v>
      </c>
      <c r="DG74">
        <v>0.152</v>
      </c>
      <c r="DH74">
        <v>415</v>
      </c>
      <c r="DI74">
        <v>32</v>
      </c>
      <c r="DJ74">
        <v>0.4</v>
      </c>
      <c r="DK74">
        <v>0.41</v>
      </c>
      <c r="DL74">
        <v>-14.085279999999999</v>
      </c>
      <c r="DM74">
        <v>-1.1833778611631851</v>
      </c>
      <c r="DN74">
        <v>0.11767032166183621</v>
      </c>
      <c r="DO74">
        <v>0</v>
      </c>
      <c r="DP74">
        <v>0.84178379999999997</v>
      </c>
      <c r="DQ74">
        <v>-1.2160525328331669E-2</v>
      </c>
      <c r="DR74">
        <v>1.606176581201453E-3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3.29908</v>
      </c>
      <c r="EB74">
        <v>2.62561</v>
      </c>
      <c r="EC74">
        <v>9.3744999999999995E-2</v>
      </c>
      <c r="ED74">
        <v>9.4919100000000006E-2</v>
      </c>
      <c r="EE74">
        <v>0.13756599999999999</v>
      </c>
      <c r="EF74">
        <v>0.13375500000000001</v>
      </c>
      <c r="EG74">
        <v>27539.8</v>
      </c>
      <c r="EH74">
        <v>27993.200000000001</v>
      </c>
      <c r="EI74">
        <v>28262.400000000001</v>
      </c>
      <c r="EJ74">
        <v>29753.599999999999</v>
      </c>
      <c r="EK74">
        <v>33540.9</v>
      </c>
      <c r="EL74">
        <v>35759.1</v>
      </c>
      <c r="EM74">
        <v>39887.699999999997</v>
      </c>
      <c r="EN74">
        <v>42496.1</v>
      </c>
      <c r="EO74">
        <v>2.2614000000000001</v>
      </c>
      <c r="EP74">
        <v>2.2366799999999998</v>
      </c>
      <c r="EQ74">
        <v>0.12887999999999999</v>
      </c>
      <c r="ER74">
        <v>0</v>
      </c>
      <c r="ES74">
        <v>30.060700000000001</v>
      </c>
      <c r="ET74">
        <v>999.9</v>
      </c>
      <c r="EU74">
        <v>73.2</v>
      </c>
      <c r="EV74">
        <v>32.700000000000003</v>
      </c>
      <c r="EW74">
        <v>35.9557</v>
      </c>
      <c r="EX74">
        <v>57.941800000000001</v>
      </c>
      <c r="EY74">
        <v>-2.6642600000000001</v>
      </c>
      <c r="EZ74">
        <v>2</v>
      </c>
      <c r="FA74">
        <v>0.25319599999999998</v>
      </c>
      <c r="FB74">
        <v>-0.60022900000000001</v>
      </c>
      <c r="FC74">
        <v>20.270600000000002</v>
      </c>
      <c r="FD74">
        <v>5.2207299999999996</v>
      </c>
      <c r="FE74">
        <v>12.004</v>
      </c>
      <c r="FF74">
        <v>4.9871499999999997</v>
      </c>
      <c r="FG74">
        <v>3.2842799999999999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1.86219</v>
      </c>
      <c r="FN74">
        <v>1.8641700000000001</v>
      </c>
      <c r="FO74">
        <v>1.8602099999999999</v>
      </c>
      <c r="FP74">
        <v>1.8609599999999999</v>
      </c>
      <c r="FQ74">
        <v>1.86016</v>
      </c>
      <c r="FR74">
        <v>1.86178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-4.2930000000000001</v>
      </c>
      <c r="GH74">
        <v>0.1525</v>
      </c>
      <c r="GI74">
        <v>-3.43048097447471</v>
      </c>
      <c r="GJ74">
        <v>-2.7043828418459848E-3</v>
      </c>
      <c r="GK74">
        <v>1.1637646390227569E-6</v>
      </c>
      <c r="GL74">
        <v>-2.7935288173591201E-10</v>
      </c>
      <c r="GM74">
        <v>0.15243500000000409</v>
      </c>
      <c r="GN74">
        <v>0</v>
      </c>
      <c r="GO74">
        <v>0</v>
      </c>
      <c r="GP74">
        <v>0</v>
      </c>
      <c r="GQ74">
        <v>5</v>
      </c>
      <c r="GR74">
        <v>2087</v>
      </c>
      <c r="GS74">
        <v>4</v>
      </c>
      <c r="GT74">
        <v>31</v>
      </c>
      <c r="GU74">
        <v>13</v>
      </c>
      <c r="GV74">
        <v>13</v>
      </c>
      <c r="GW74">
        <v>1.2829600000000001</v>
      </c>
      <c r="GX74">
        <v>2.5561500000000001</v>
      </c>
      <c r="GY74">
        <v>2.04834</v>
      </c>
      <c r="GZ74">
        <v>2.6171899999999999</v>
      </c>
      <c r="HA74">
        <v>2.1972700000000001</v>
      </c>
      <c r="HB74">
        <v>2.3315399999999999</v>
      </c>
      <c r="HC74">
        <v>37.554000000000002</v>
      </c>
      <c r="HD74">
        <v>15.2003</v>
      </c>
      <c r="HE74">
        <v>18</v>
      </c>
      <c r="HF74">
        <v>706.74699999999996</v>
      </c>
      <c r="HG74">
        <v>765.48</v>
      </c>
      <c r="HH74">
        <v>30.999700000000001</v>
      </c>
      <c r="HI74">
        <v>30.681100000000001</v>
      </c>
      <c r="HJ74">
        <v>30.0001</v>
      </c>
      <c r="HK74">
        <v>30.556100000000001</v>
      </c>
      <c r="HL74">
        <v>30.540600000000001</v>
      </c>
      <c r="HM74">
        <v>25.6938</v>
      </c>
      <c r="HN74">
        <v>11.236000000000001</v>
      </c>
      <c r="HO74">
        <v>100</v>
      </c>
      <c r="HP74">
        <v>31</v>
      </c>
      <c r="HQ74">
        <v>397.75099999999998</v>
      </c>
      <c r="HR74">
        <v>32.1935</v>
      </c>
      <c r="HS74">
        <v>99.580200000000005</v>
      </c>
      <c r="HT74">
        <v>98.575500000000005</v>
      </c>
    </row>
    <row r="75" spans="1:228" x14ac:dyDescent="0.2">
      <c r="A75">
        <v>60</v>
      </c>
      <c r="B75">
        <v>1670955281.5999999</v>
      </c>
      <c r="C75">
        <v>235.5</v>
      </c>
      <c r="D75" t="s">
        <v>478</v>
      </c>
      <c r="E75" t="s">
        <v>479</v>
      </c>
      <c r="F75">
        <v>4</v>
      </c>
      <c r="G75">
        <v>1670955279.5999999</v>
      </c>
      <c r="H75">
        <f t="shared" si="0"/>
        <v>2.097815784432037E-3</v>
      </c>
      <c r="I75">
        <f t="shared" si="1"/>
        <v>2.0978157844320369</v>
      </c>
      <c r="J75">
        <f t="shared" si="2"/>
        <v>10.248614452930802</v>
      </c>
      <c r="K75">
        <f t="shared" si="3"/>
        <v>372.54471428571429</v>
      </c>
      <c r="L75">
        <f t="shared" si="4"/>
        <v>247.32328128190608</v>
      </c>
      <c r="M75">
        <f t="shared" si="5"/>
        <v>25.037415033764201</v>
      </c>
      <c r="N75">
        <f t="shared" si="6"/>
        <v>37.714025876822809</v>
      </c>
      <c r="O75">
        <f t="shared" si="7"/>
        <v>0.14180614403510031</v>
      </c>
      <c r="P75">
        <f t="shared" si="8"/>
        <v>3.6811214993534018</v>
      </c>
      <c r="Q75">
        <f t="shared" si="9"/>
        <v>0.13883977866377872</v>
      </c>
      <c r="R75">
        <f t="shared" si="10"/>
        <v>8.7036209570308581E-2</v>
      </c>
      <c r="S75">
        <f t="shared" si="11"/>
        <v>226.11999737873893</v>
      </c>
      <c r="T75">
        <f t="shared" si="12"/>
        <v>32.726696103993042</v>
      </c>
      <c r="U75">
        <f t="shared" si="13"/>
        <v>32.156585714285718</v>
      </c>
      <c r="V75">
        <f t="shared" si="14"/>
        <v>4.8175676488945651</v>
      </c>
      <c r="W75">
        <f t="shared" si="15"/>
        <v>69.782454621395843</v>
      </c>
      <c r="X75">
        <f t="shared" si="16"/>
        <v>3.3496693817317191</v>
      </c>
      <c r="Y75">
        <f t="shared" si="17"/>
        <v>4.8001598681292084</v>
      </c>
      <c r="Z75">
        <f t="shared" si="18"/>
        <v>1.467898267162846</v>
      </c>
      <c r="AA75">
        <f t="shared" si="19"/>
        <v>-92.51367609345283</v>
      </c>
      <c r="AB75">
        <f t="shared" si="20"/>
        <v>-12.704058920085005</v>
      </c>
      <c r="AC75">
        <f t="shared" si="21"/>
        <v>-0.78361932489995001</v>
      </c>
      <c r="AD75">
        <f t="shared" si="22"/>
        <v>120.11864304030115</v>
      </c>
      <c r="AE75">
        <f t="shared" si="23"/>
        <v>33.894322353151161</v>
      </c>
      <c r="AF75">
        <f t="shared" si="24"/>
        <v>2.0921809374323397</v>
      </c>
      <c r="AG75">
        <f t="shared" si="25"/>
        <v>10.248614452930802</v>
      </c>
      <c r="AH75">
        <v>398.84238045608242</v>
      </c>
      <c r="AI75">
        <v>387.86087878787862</v>
      </c>
      <c r="AJ75">
        <v>1.7088365154931811</v>
      </c>
      <c r="AK75">
        <v>62.83573271486673</v>
      </c>
      <c r="AL75">
        <f t="shared" si="26"/>
        <v>2.0978157844320369</v>
      </c>
      <c r="AM75">
        <v>32.247635896979219</v>
      </c>
      <c r="AN75">
        <v>33.090140606060601</v>
      </c>
      <c r="AO75">
        <v>2.359880736140256E-6</v>
      </c>
      <c r="AP75">
        <v>97.350239608309039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47490.220724818108</v>
      </c>
      <c r="AV75">
        <f t="shared" si="30"/>
        <v>1200.017142857143</v>
      </c>
      <c r="AW75">
        <f t="shared" si="31"/>
        <v>1025.94044216515</v>
      </c>
      <c r="AX75">
        <f t="shared" si="32"/>
        <v>0.85493815506874293</v>
      </c>
      <c r="AY75">
        <f t="shared" si="33"/>
        <v>0.18843063928267362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1670955279.5999999</v>
      </c>
      <c r="BF75">
        <v>372.54471428571429</v>
      </c>
      <c r="BG75">
        <v>386.94685714285708</v>
      </c>
      <c r="BH75">
        <v>33.088528571428583</v>
      </c>
      <c r="BI75">
        <v>32.248271428571428</v>
      </c>
      <c r="BJ75">
        <v>376.84428571428572</v>
      </c>
      <c r="BK75">
        <v>32.936114285714289</v>
      </c>
      <c r="BL75">
        <v>650.03614285714286</v>
      </c>
      <c r="BM75">
        <v>101.13328571428571</v>
      </c>
      <c r="BN75">
        <v>0.10026942857142861</v>
      </c>
      <c r="BO75">
        <v>32.092571428571432</v>
      </c>
      <c r="BP75">
        <v>32.156585714285718</v>
      </c>
      <c r="BQ75">
        <v>999.89999999999986</v>
      </c>
      <c r="BR75">
        <v>0</v>
      </c>
      <c r="BS75">
        <v>0</v>
      </c>
      <c r="BT75">
        <v>9004.732857142857</v>
      </c>
      <c r="BU75">
        <v>0</v>
      </c>
      <c r="BV75">
        <v>218.9955714285714</v>
      </c>
      <c r="BW75">
        <v>-14.40182857142857</v>
      </c>
      <c r="BX75">
        <v>385.2935714285714</v>
      </c>
      <c r="BY75">
        <v>399.84100000000001</v>
      </c>
      <c r="BZ75">
        <v>0.84027314285714283</v>
      </c>
      <c r="CA75">
        <v>386.94685714285708</v>
      </c>
      <c r="CB75">
        <v>32.248271428571428</v>
      </c>
      <c r="CC75">
        <v>3.3463500000000002</v>
      </c>
      <c r="CD75">
        <v>3.261374285714286</v>
      </c>
      <c r="CE75">
        <v>25.859728571428569</v>
      </c>
      <c r="CF75">
        <v>25.426200000000001</v>
      </c>
      <c r="CG75">
        <v>1200.017142857143</v>
      </c>
      <c r="CH75">
        <v>0.49997900000000001</v>
      </c>
      <c r="CI75">
        <v>0.50002100000000005</v>
      </c>
      <c r="CJ75">
        <v>0</v>
      </c>
      <c r="CK75">
        <v>521.6501428571429</v>
      </c>
      <c r="CL75">
        <v>4.9990899999999998</v>
      </c>
      <c r="CM75">
        <v>5725.3971428571431</v>
      </c>
      <c r="CN75">
        <v>9557.9342857142874</v>
      </c>
      <c r="CO75">
        <v>40.625</v>
      </c>
      <c r="CP75">
        <v>42.375</v>
      </c>
      <c r="CQ75">
        <v>41.436999999999998</v>
      </c>
      <c r="CR75">
        <v>41.436999999999998</v>
      </c>
      <c r="CS75">
        <v>42.08</v>
      </c>
      <c r="CT75">
        <v>597.48285714285714</v>
      </c>
      <c r="CU75">
        <v>597.53428571428572</v>
      </c>
      <c r="CV75">
        <v>0</v>
      </c>
      <c r="CW75">
        <v>1670955313.5999999</v>
      </c>
      <c r="CX75">
        <v>0</v>
      </c>
      <c r="CY75">
        <v>1670954496.5999999</v>
      </c>
      <c r="CZ75" t="s">
        <v>356</v>
      </c>
      <c r="DA75">
        <v>1670954495.5999999</v>
      </c>
      <c r="DB75">
        <v>1670954496.5999999</v>
      </c>
      <c r="DC75">
        <v>16</v>
      </c>
      <c r="DD75">
        <v>-7.6999999999999999E-2</v>
      </c>
      <c r="DE75">
        <v>-1.0999999999999999E-2</v>
      </c>
      <c r="DF75">
        <v>-4.38</v>
      </c>
      <c r="DG75">
        <v>0.152</v>
      </c>
      <c r="DH75">
        <v>415</v>
      </c>
      <c r="DI75">
        <v>32</v>
      </c>
      <c r="DJ75">
        <v>0.4</v>
      </c>
      <c r="DK75">
        <v>0.41</v>
      </c>
      <c r="DL75">
        <v>-14.1712875</v>
      </c>
      <c r="DM75">
        <v>-1.364320075046858</v>
      </c>
      <c r="DN75">
        <v>0.13458900435678231</v>
      </c>
      <c r="DO75">
        <v>0</v>
      </c>
      <c r="DP75">
        <v>0.84100210000000009</v>
      </c>
      <c r="DQ75">
        <v>-9.2888105065669323E-3</v>
      </c>
      <c r="DR75">
        <v>1.32036064770198E-3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3.2991700000000002</v>
      </c>
      <c r="EB75">
        <v>2.6253799999999998</v>
      </c>
      <c r="EC75">
        <v>9.5032500000000006E-2</v>
      </c>
      <c r="ED75">
        <v>9.6200999999999995E-2</v>
      </c>
      <c r="EE75">
        <v>0.137568</v>
      </c>
      <c r="EF75">
        <v>0.13375500000000001</v>
      </c>
      <c r="EG75">
        <v>27500.1</v>
      </c>
      <c r="EH75">
        <v>27953.3</v>
      </c>
      <c r="EI75">
        <v>28261.9</v>
      </c>
      <c r="EJ75">
        <v>29753.4</v>
      </c>
      <c r="EK75">
        <v>33540.6</v>
      </c>
      <c r="EL75">
        <v>35758.9</v>
      </c>
      <c r="EM75">
        <v>39887.300000000003</v>
      </c>
      <c r="EN75">
        <v>42495.9</v>
      </c>
      <c r="EO75">
        <v>2.2615699999999999</v>
      </c>
      <c r="EP75">
        <v>2.2364999999999999</v>
      </c>
      <c r="EQ75">
        <v>0.12887999999999999</v>
      </c>
      <c r="ER75">
        <v>0</v>
      </c>
      <c r="ES75">
        <v>30.063300000000002</v>
      </c>
      <c r="ET75">
        <v>999.9</v>
      </c>
      <c r="EU75">
        <v>73.2</v>
      </c>
      <c r="EV75">
        <v>32.700000000000003</v>
      </c>
      <c r="EW75">
        <v>35.952599999999997</v>
      </c>
      <c r="EX75">
        <v>57.341799999999999</v>
      </c>
      <c r="EY75">
        <v>-2.7844500000000001</v>
      </c>
      <c r="EZ75">
        <v>2</v>
      </c>
      <c r="FA75">
        <v>0.25326500000000002</v>
      </c>
      <c r="FB75">
        <v>-0.60046299999999997</v>
      </c>
      <c r="FC75">
        <v>20.270600000000002</v>
      </c>
      <c r="FD75">
        <v>5.22058</v>
      </c>
      <c r="FE75">
        <v>12.004</v>
      </c>
      <c r="FF75">
        <v>4.9870000000000001</v>
      </c>
      <c r="FG75">
        <v>3.28443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1.86219</v>
      </c>
      <c r="FN75">
        <v>1.8641700000000001</v>
      </c>
      <c r="FO75">
        <v>1.8602099999999999</v>
      </c>
      <c r="FP75">
        <v>1.8609599999999999</v>
      </c>
      <c r="FQ75">
        <v>1.86019</v>
      </c>
      <c r="FR75">
        <v>1.8617999999999999</v>
      </c>
      <c r="FS75">
        <v>1.8583799999999999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-4.306</v>
      </c>
      <c r="GH75">
        <v>0.15240000000000001</v>
      </c>
      <c r="GI75">
        <v>-3.43048097447471</v>
      </c>
      <c r="GJ75">
        <v>-2.7043828418459848E-3</v>
      </c>
      <c r="GK75">
        <v>1.1637646390227569E-6</v>
      </c>
      <c r="GL75">
        <v>-2.7935288173591201E-10</v>
      </c>
      <c r="GM75">
        <v>0.15243500000000409</v>
      </c>
      <c r="GN75">
        <v>0</v>
      </c>
      <c r="GO75">
        <v>0</v>
      </c>
      <c r="GP75">
        <v>0</v>
      </c>
      <c r="GQ75">
        <v>5</v>
      </c>
      <c r="GR75">
        <v>2087</v>
      </c>
      <c r="GS75">
        <v>4</v>
      </c>
      <c r="GT75">
        <v>31</v>
      </c>
      <c r="GU75">
        <v>13.1</v>
      </c>
      <c r="GV75">
        <v>13.1</v>
      </c>
      <c r="GW75">
        <v>1.3012699999999999</v>
      </c>
      <c r="GX75">
        <v>2.5537100000000001</v>
      </c>
      <c r="GY75">
        <v>2.04834</v>
      </c>
      <c r="GZ75">
        <v>2.6184099999999999</v>
      </c>
      <c r="HA75">
        <v>2.1972700000000001</v>
      </c>
      <c r="HB75">
        <v>2.35229</v>
      </c>
      <c r="HC75">
        <v>37.554000000000002</v>
      </c>
      <c r="HD75">
        <v>15.2003</v>
      </c>
      <c r="HE75">
        <v>18</v>
      </c>
      <c r="HF75">
        <v>706.91700000000003</v>
      </c>
      <c r="HG75">
        <v>765.327</v>
      </c>
      <c r="HH75">
        <v>30.9998</v>
      </c>
      <c r="HI75">
        <v>30.682500000000001</v>
      </c>
      <c r="HJ75">
        <v>30.0002</v>
      </c>
      <c r="HK75">
        <v>30.5581</v>
      </c>
      <c r="HL75">
        <v>30.541899999999998</v>
      </c>
      <c r="HM75">
        <v>26.053899999999999</v>
      </c>
      <c r="HN75">
        <v>11.236000000000001</v>
      </c>
      <c r="HO75">
        <v>100</v>
      </c>
      <c r="HP75">
        <v>31</v>
      </c>
      <c r="HQ75">
        <v>404.42899999999997</v>
      </c>
      <c r="HR75">
        <v>32.1935</v>
      </c>
      <c r="HS75">
        <v>99.578800000000001</v>
      </c>
      <c r="HT75">
        <v>98.574799999999996</v>
      </c>
    </row>
    <row r="76" spans="1:228" x14ac:dyDescent="0.2">
      <c r="A76">
        <v>61</v>
      </c>
      <c r="B76">
        <v>1670955285.5999999</v>
      </c>
      <c r="C76">
        <v>239.5</v>
      </c>
      <c r="D76" t="s">
        <v>480</v>
      </c>
      <c r="E76" t="s">
        <v>481</v>
      </c>
      <c r="F76">
        <v>4</v>
      </c>
      <c r="G76">
        <v>1670955283.2874999</v>
      </c>
      <c r="H76">
        <f t="shared" si="0"/>
        <v>2.0941306984323445E-3</v>
      </c>
      <c r="I76">
        <f t="shared" si="1"/>
        <v>2.0941306984323447</v>
      </c>
      <c r="J76">
        <f t="shared" si="2"/>
        <v>10.323977860420436</v>
      </c>
      <c r="K76">
        <f t="shared" si="3"/>
        <v>378.65699999999998</v>
      </c>
      <c r="L76">
        <f t="shared" si="4"/>
        <v>252.17123200496226</v>
      </c>
      <c r="M76">
        <f t="shared" si="5"/>
        <v>25.528129545998738</v>
      </c>
      <c r="N76">
        <f t="shared" si="6"/>
        <v>38.332703031363337</v>
      </c>
      <c r="O76">
        <f t="shared" si="7"/>
        <v>0.14148945811816913</v>
      </c>
      <c r="P76">
        <f t="shared" si="8"/>
        <v>3.6773731527824931</v>
      </c>
      <c r="Q76">
        <f t="shared" si="9"/>
        <v>0.13853323594053266</v>
      </c>
      <c r="R76">
        <f t="shared" si="10"/>
        <v>8.6843732837128956E-2</v>
      </c>
      <c r="S76">
        <f t="shared" si="11"/>
        <v>226.11676086051975</v>
      </c>
      <c r="T76">
        <f t="shared" si="12"/>
        <v>32.726890569616181</v>
      </c>
      <c r="U76">
        <f t="shared" si="13"/>
        <v>32.159487499999997</v>
      </c>
      <c r="V76">
        <f t="shared" si="14"/>
        <v>4.8183580487930362</v>
      </c>
      <c r="W76">
        <f t="shared" si="15"/>
        <v>69.789936633823572</v>
      </c>
      <c r="X76">
        <f t="shared" si="16"/>
        <v>3.3498065685605947</v>
      </c>
      <c r="Y76">
        <f t="shared" si="17"/>
        <v>4.7998418255292084</v>
      </c>
      <c r="Z76">
        <f t="shared" si="18"/>
        <v>1.4685514802324415</v>
      </c>
      <c r="AA76">
        <f t="shared" si="19"/>
        <v>-92.351163800866388</v>
      </c>
      <c r="AB76">
        <f t="shared" si="20"/>
        <v>-13.498656088444131</v>
      </c>
      <c r="AC76">
        <f t="shared" si="21"/>
        <v>-0.83348793363188034</v>
      </c>
      <c r="AD76">
        <f t="shared" si="22"/>
        <v>119.43345303757735</v>
      </c>
      <c r="AE76">
        <f t="shared" si="23"/>
        <v>34.063746758628319</v>
      </c>
      <c r="AF76">
        <f t="shared" si="24"/>
        <v>2.0936453837828104</v>
      </c>
      <c r="AG76">
        <f t="shared" si="25"/>
        <v>10.323977860420436</v>
      </c>
      <c r="AH76">
        <v>405.77219992568229</v>
      </c>
      <c r="AI76">
        <v>394.72709696969679</v>
      </c>
      <c r="AJ76">
        <v>1.7168802033928801</v>
      </c>
      <c r="AK76">
        <v>62.83573271486673</v>
      </c>
      <c r="AL76">
        <f t="shared" si="26"/>
        <v>2.0941306984323447</v>
      </c>
      <c r="AM76">
        <v>32.249164878437163</v>
      </c>
      <c r="AN76">
        <v>33.090215757575763</v>
      </c>
      <c r="AO76">
        <v>1.058187973488464E-6</v>
      </c>
      <c r="AP76">
        <v>97.350239608309039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47423.190293299158</v>
      </c>
      <c r="AV76">
        <f t="shared" si="30"/>
        <v>1200.0025000000001</v>
      </c>
      <c r="AW76">
        <f t="shared" si="31"/>
        <v>1025.9276760935334</v>
      </c>
      <c r="AX76">
        <f t="shared" si="32"/>
        <v>0.85493794895721753</v>
      </c>
      <c r="AY76">
        <f t="shared" si="33"/>
        <v>0.18843024148743001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1670955283.2874999</v>
      </c>
      <c r="BF76">
        <v>378.65699999999998</v>
      </c>
      <c r="BG76">
        <v>393.13537500000001</v>
      </c>
      <c r="BH76">
        <v>33.089962499999999</v>
      </c>
      <c r="BI76">
        <v>32.249099999999999</v>
      </c>
      <c r="BJ76">
        <v>382.96812499999999</v>
      </c>
      <c r="BK76">
        <v>32.937525000000001</v>
      </c>
      <c r="BL76">
        <v>650.02187500000002</v>
      </c>
      <c r="BM76">
        <v>101.13325</v>
      </c>
      <c r="BN76">
        <v>0.1000641375</v>
      </c>
      <c r="BO76">
        <v>32.0914</v>
      </c>
      <c r="BP76">
        <v>32.159487499999997</v>
      </c>
      <c r="BQ76">
        <v>999.9</v>
      </c>
      <c r="BR76">
        <v>0</v>
      </c>
      <c r="BS76">
        <v>0</v>
      </c>
      <c r="BT76">
        <v>8991.7962499999994</v>
      </c>
      <c r="BU76">
        <v>0</v>
      </c>
      <c r="BV76">
        <v>219.1225</v>
      </c>
      <c r="BW76">
        <v>-14.478137500000001</v>
      </c>
      <c r="BX76">
        <v>391.61562500000002</v>
      </c>
      <c r="BY76">
        <v>406.23599999999999</v>
      </c>
      <c r="BZ76">
        <v>0.84088387500000006</v>
      </c>
      <c r="CA76">
        <v>393.13537500000001</v>
      </c>
      <c r="CB76">
        <v>32.249099999999999</v>
      </c>
      <c r="CC76">
        <v>3.346495</v>
      </c>
      <c r="CD76">
        <v>3.2614550000000002</v>
      </c>
      <c r="CE76">
        <v>25.8604375</v>
      </c>
      <c r="CF76">
        <v>25.426600000000001</v>
      </c>
      <c r="CG76">
        <v>1200.0025000000001</v>
      </c>
      <c r="CH76">
        <v>0.49998375</v>
      </c>
      <c r="CI76">
        <v>0.50001625000000005</v>
      </c>
      <c r="CJ76">
        <v>0</v>
      </c>
      <c r="CK76">
        <v>522.47862499999997</v>
      </c>
      <c r="CL76">
        <v>4.9990899999999998</v>
      </c>
      <c r="CM76">
        <v>5734.0749999999998</v>
      </c>
      <c r="CN76">
        <v>9557.7975000000006</v>
      </c>
      <c r="CO76">
        <v>40.625</v>
      </c>
      <c r="CP76">
        <v>42.375</v>
      </c>
      <c r="CQ76">
        <v>41.436999999999998</v>
      </c>
      <c r="CR76">
        <v>41.436999999999998</v>
      </c>
      <c r="CS76">
        <v>42.069875000000003</v>
      </c>
      <c r="CT76">
        <v>597.4837500000001</v>
      </c>
      <c r="CU76">
        <v>597.51874999999995</v>
      </c>
      <c r="CV76">
        <v>0</v>
      </c>
      <c r="CW76">
        <v>1670955317.8</v>
      </c>
      <c r="CX76">
        <v>0</v>
      </c>
      <c r="CY76">
        <v>1670954496.5999999</v>
      </c>
      <c r="CZ76" t="s">
        <v>356</v>
      </c>
      <c r="DA76">
        <v>1670954495.5999999</v>
      </c>
      <c r="DB76">
        <v>1670954496.5999999</v>
      </c>
      <c r="DC76">
        <v>16</v>
      </c>
      <c r="DD76">
        <v>-7.6999999999999999E-2</v>
      </c>
      <c r="DE76">
        <v>-1.0999999999999999E-2</v>
      </c>
      <c r="DF76">
        <v>-4.38</v>
      </c>
      <c r="DG76">
        <v>0.152</v>
      </c>
      <c r="DH76">
        <v>415</v>
      </c>
      <c r="DI76">
        <v>32</v>
      </c>
      <c r="DJ76">
        <v>0.4</v>
      </c>
      <c r="DK76">
        <v>0.41</v>
      </c>
      <c r="DL76">
        <v>-14.2685075</v>
      </c>
      <c r="DM76">
        <v>-1.3229977485928719</v>
      </c>
      <c r="DN76">
        <v>0.13038251299062301</v>
      </c>
      <c r="DO76">
        <v>0</v>
      </c>
      <c r="DP76">
        <v>0.84085460000000012</v>
      </c>
      <c r="DQ76">
        <v>-8.2251557223286462E-3</v>
      </c>
      <c r="DR76">
        <v>1.2479891986712031E-3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3.2990699999999999</v>
      </c>
      <c r="EB76">
        <v>2.6253299999999999</v>
      </c>
      <c r="EC76">
        <v>9.6324099999999996E-2</v>
      </c>
      <c r="ED76">
        <v>9.7478499999999996E-2</v>
      </c>
      <c r="EE76">
        <v>0.137573</v>
      </c>
      <c r="EF76">
        <v>0.13375899999999999</v>
      </c>
      <c r="EG76">
        <v>27461.1</v>
      </c>
      <c r="EH76">
        <v>27913.8</v>
      </c>
      <c r="EI76">
        <v>28262.2</v>
      </c>
      <c r="EJ76">
        <v>29753.4</v>
      </c>
      <c r="EK76">
        <v>33540.1</v>
      </c>
      <c r="EL76">
        <v>35759.1</v>
      </c>
      <c r="EM76">
        <v>39886.9</v>
      </c>
      <c r="EN76">
        <v>42496.2</v>
      </c>
      <c r="EO76">
        <v>2.2616800000000001</v>
      </c>
      <c r="EP76">
        <v>2.2366000000000001</v>
      </c>
      <c r="EQ76">
        <v>0.129186</v>
      </c>
      <c r="ER76">
        <v>0</v>
      </c>
      <c r="ES76">
        <v>30.065899999999999</v>
      </c>
      <c r="ET76">
        <v>999.9</v>
      </c>
      <c r="EU76">
        <v>73.2</v>
      </c>
      <c r="EV76">
        <v>32.700000000000003</v>
      </c>
      <c r="EW76">
        <v>35.955100000000002</v>
      </c>
      <c r="EX76">
        <v>57.881799999999998</v>
      </c>
      <c r="EY76">
        <v>-2.8725999999999998</v>
      </c>
      <c r="EZ76">
        <v>2</v>
      </c>
      <c r="FA76">
        <v>0.25330799999999998</v>
      </c>
      <c r="FB76">
        <v>-0.60147600000000001</v>
      </c>
      <c r="FC76">
        <v>20.270499999999998</v>
      </c>
      <c r="FD76">
        <v>5.22058</v>
      </c>
      <c r="FE76">
        <v>12.004</v>
      </c>
      <c r="FF76">
        <v>4.9868499999999996</v>
      </c>
      <c r="FG76">
        <v>3.2843300000000002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1.8622099999999999</v>
      </c>
      <c r="FN76">
        <v>1.8641700000000001</v>
      </c>
      <c r="FO76">
        <v>1.8602300000000001</v>
      </c>
      <c r="FP76">
        <v>1.8609599999999999</v>
      </c>
      <c r="FQ76">
        <v>1.86019</v>
      </c>
      <c r="FR76">
        <v>1.8617999999999999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-4.319</v>
      </c>
      <c r="GH76">
        <v>0.15240000000000001</v>
      </c>
      <c r="GI76">
        <v>-3.43048097447471</v>
      </c>
      <c r="GJ76">
        <v>-2.7043828418459848E-3</v>
      </c>
      <c r="GK76">
        <v>1.1637646390227569E-6</v>
      </c>
      <c r="GL76">
        <v>-2.7935288173591201E-10</v>
      </c>
      <c r="GM76">
        <v>0.15243500000000409</v>
      </c>
      <c r="GN76">
        <v>0</v>
      </c>
      <c r="GO76">
        <v>0</v>
      </c>
      <c r="GP76">
        <v>0</v>
      </c>
      <c r="GQ76">
        <v>5</v>
      </c>
      <c r="GR76">
        <v>2087</v>
      </c>
      <c r="GS76">
        <v>4</v>
      </c>
      <c r="GT76">
        <v>31</v>
      </c>
      <c r="GU76">
        <v>13.2</v>
      </c>
      <c r="GV76">
        <v>13.2</v>
      </c>
      <c r="GW76">
        <v>1.31958</v>
      </c>
      <c r="GX76">
        <v>2.5524900000000001</v>
      </c>
      <c r="GY76">
        <v>2.04834</v>
      </c>
      <c r="GZ76">
        <v>2.6184099999999999</v>
      </c>
      <c r="HA76">
        <v>2.1972700000000001</v>
      </c>
      <c r="HB76">
        <v>2.34497</v>
      </c>
      <c r="HC76">
        <v>37.554000000000002</v>
      </c>
      <c r="HD76">
        <v>15.2003</v>
      </c>
      <c r="HE76">
        <v>18</v>
      </c>
      <c r="HF76">
        <v>707.01400000000001</v>
      </c>
      <c r="HG76">
        <v>765.45500000000004</v>
      </c>
      <c r="HH76">
        <v>30.9998</v>
      </c>
      <c r="HI76">
        <v>30.683700000000002</v>
      </c>
      <c r="HJ76">
        <v>30.0002</v>
      </c>
      <c r="HK76">
        <v>30.5594</v>
      </c>
      <c r="HL76">
        <v>30.5441</v>
      </c>
      <c r="HM76">
        <v>26.414100000000001</v>
      </c>
      <c r="HN76">
        <v>11.236000000000001</v>
      </c>
      <c r="HO76">
        <v>100</v>
      </c>
      <c r="HP76">
        <v>31</v>
      </c>
      <c r="HQ76">
        <v>411.10700000000003</v>
      </c>
      <c r="HR76">
        <v>32.1935</v>
      </c>
      <c r="HS76">
        <v>99.578699999999998</v>
      </c>
      <c r="HT76">
        <v>98.575299999999999</v>
      </c>
    </row>
    <row r="77" spans="1:228" x14ac:dyDescent="0.2">
      <c r="A77">
        <v>62</v>
      </c>
      <c r="B77">
        <v>1670955289.5999999</v>
      </c>
      <c r="C77">
        <v>243.5</v>
      </c>
      <c r="D77" t="s">
        <v>482</v>
      </c>
      <c r="E77" t="s">
        <v>483</v>
      </c>
      <c r="F77">
        <v>4</v>
      </c>
      <c r="G77">
        <v>1670955287.5999999</v>
      </c>
      <c r="H77">
        <f t="shared" si="0"/>
        <v>2.1017445371356892E-3</v>
      </c>
      <c r="I77">
        <f t="shared" si="1"/>
        <v>2.1017445371356893</v>
      </c>
      <c r="J77">
        <f t="shared" si="2"/>
        <v>10.608739252190471</v>
      </c>
      <c r="K77">
        <f t="shared" si="3"/>
        <v>385.83800000000002</v>
      </c>
      <c r="L77">
        <f t="shared" si="4"/>
        <v>256.27461113896209</v>
      </c>
      <c r="M77">
        <f t="shared" si="5"/>
        <v>25.94352857871462</v>
      </c>
      <c r="N77">
        <f t="shared" si="6"/>
        <v>39.059660007936877</v>
      </c>
      <c r="O77">
        <f t="shared" si="7"/>
        <v>0.14188399927474413</v>
      </c>
      <c r="P77">
        <f t="shared" si="8"/>
        <v>3.6944576620403922</v>
      </c>
      <c r="Q77">
        <f t="shared" si="9"/>
        <v>0.13892489116727075</v>
      </c>
      <c r="R77">
        <f t="shared" si="10"/>
        <v>8.7088780925884332E-2</v>
      </c>
      <c r="S77">
        <f t="shared" si="11"/>
        <v>226.11767709289808</v>
      </c>
      <c r="T77">
        <f t="shared" si="12"/>
        <v>32.724066071741412</v>
      </c>
      <c r="U77">
        <f t="shared" si="13"/>
        <v>32.164228571428573</v>
      </c>
      <c r="V77">
        <f t="shared" si="14"/>
        <v>4.8196496835097697</v>
      </c>
      <c r="W77">
        <f t="shared" si="15"/>
        <v>69.786363006671237</v>
      </c>
      <c r="X77">
        <f t="shared" si="16"/>
        <v>3.3499246608134126</v>
      </c>
      <c r="Y77">
        <f t="shared" si="17"/>
        <v>4.8002568359855289</v>
      </c>
      <c r="Z77">
        <f t="shared" si="18"/>
        <v>1.4697250226963572</v>
      </c>
      <c r="AA77">
        <f t="shared" si="19"/>
        <v>-92.686934087683895</v>
      </c>
      <c r="AB77">
        <f t="shared" si="20"/>
        <v>-14.201220385233372</v>
      </c>
      <c r="AC77">
        <f t="shared" si="21"/>
        <v>-0.87284041001160584</v>
      </c>
      <c r="AD77">
        <f t="shared" si="22"/>
        <v>118.35668220996919</v>
      </c>
      <c r="AE77">
        <f t="shared" si="23"/>
        <v>34.19524565931458</v>
      </c>
      <c r="AF77">
        <f t="shared" si="24"/>
        <v>2.095655183931</v>
      </c>
      <c r="AG77">
        <f t="shared" si="25"/>
        <v>10.608739252190471</v>
      </c>
      <c r="AH77">
        <v>412.72539733756162</v>
      </c>
      <c r="AI77">
        <v>401.59525454545468</v>
      </c>
      <c r="AJ77">
        <v>1.707172165481688</v>
      </c>
      <c r="AK77">
        <v>62.83573271486673</v>
      </c>
      <c r="AL77">
        <f t="shared" si="26"/>
        <v>2.1017445371356893</v>
      </c>
      <c r="AM77">
        <v>32.248753514788802</v>
      </c>
      <c r="AN77">
        <v>33.092867272727247</v>
      </c>
      <c r="AO77">
        <v>2.7021992991431988E-6</v>
      </c>
      <c r="AP77">
        <v>97.350239608309039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47729.389084623479</v>
      </c>
      <c r="AV77">
        <f t="shared" si="30"/>
        <v>1200.005714285714</v>
      </c>
      <c r="AW77">
        <f t="shared" si="31"/>
        <v>1025.9305850222268</v>
      </c>
      <c r="AX77">
        <f t="shared" si="32"/>
        <v>0.85493808305146035</v>
      </c>
      <c r="AY77">
        <f t="shared" si="33"/>
        <v>0.18843050028931849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1670955287.5999999</v>
      </c>
      <c r="BF77">
        <v>385.83800000000002</v>
      </c>
      <c r="BG77">
        <v>400.37785714285712</v>
      </c>
      <c r="BH77">
        <v>33.091128571428563</v>
      </c>
      <c r="BI77">
        <v>32.24944285714286</v>
      </c>
      <c r="BJ77">
        <v>390.16285714285709</v>
      </c>
      <c r="BK77">
        <v>32.938685714285718</v>
      </c>
      <c r="BL77">
        <v>650.0087142857144</v>
      </c>
      <c r="BM77">
        <v>101.1335714285714</v>
      </c>
      <c r="BN77">
        <v>9.9744128571428572E-2</v>
      </c>
      <c r="BO77">
        <v>32.092928571428573</v>
      </c>
      <c r="BP77">
        <v>32.164228571428573</v>
      </c>
      <c r="BQ77">
        <v>999.89999999999986</v>
      </c>
      <c r="BR77">
        <v>0</v>
      </c>
      <c r="BS77">
        <v>0</v>
      </c>
      <c r="BT77">
        <v>9050.8028571428567</v>
      </c>
      <c r="BU77">
        <v>0</v>
      </c>
      <c r="BV77">
        <v>219.07742857142861</v>
      </c>
      <c r="BW77">
        <v>-14.53992857142857</v>
      </c>
      <c r="BX77">
        <v>399.04285714285709</v>
      </c>
      <c r="BY77">
        <v>413.72014285714289</v>
      </c>
      <c r="BZ77">
        <v>0.84170528571428582</v>
      </c>
      <c r="CA77">
        <v>400.37785714285712</v>
      </c>
      <c r="CB77">
        <v>32.24944285714286</v>
      </c>
      <c r="CC77">
        <v>3.3466257142857141</v>
      </c>
      <c r="CD77">
        <v>3.261499999999999</v>
      </c>
      <c r="CE77">
        <v>25.8611</v>
      </c>
      <c r="CF77">
        <v>25.426842857142859</v>
      </c>
      <c r="CG77">
        <v>1200.005714285714</v>
      </c>
      <c r="CH77">
        <v>0.49998285714285717</v>
      </c>
      <c r="CI77">
        <v>0.50001714285714283</v>
      </c>
      <c r="CJ77">
        <v>0</v>
      </c>
      <c r="CK77">
        <v>523.48642857142852</v>
      </c>
      <c r="CL77">
        <v>4.9990899999999998</v>
      </c>
      <c r="CM77">
        <v>5744.1185714285702</v>
      </c>
      <c r="CN77">
        <v>9557.85</v>
      </c>
      <c r="CO77">
        <v>40.625</v>
      </c>
      <c r="CP77">
        <v>42.375</v>
      </c>
      <c r="CQ77">
        <v>41.436999999999998</v>
      </c>
      <c r="CR77">
        <v>41.436999999999998</v>
      </c>
      <c r="CS77">
        <v>42.061999999999998</v>
      </c>
      <c r="CT77">
        <v>597.48000000000013</v>
      </c>
      <c r="CU77">
        <v>597.52571428571434</v>
      </c>
      <c r="CV77">
        <v>0</v>
      </c>
      <c r="CW77">
        <v>1670955322</v>
      </c>
      <c r="CX77">
        <v>0</v>
      </c>
      <c r="CY77">
        <v>1670954496.5999999</v>
      </c>
      <c r="CZ77" t="s">
        <v>356</v>
      </c>
      <c r="DA77">
        <v>1670954495.5999999</v>
      </c>
      <c r="DB77">
        <v>1670954496.5999999</v>
      </c>
      <c r="DC77">
        <v>16</v>
      </c>
      <c r="DD77">
        <v>-7.6999999999999999E-2</v>
      </c>
      <c r="DE77">
        <v>-1.0999999999999999E-2</v>
      </c>
      <c r="DF77">
        <v>-4.38</v>
      </c>
      <c r="DG77">
        <v>0.152</v>
      </c>
      <c r="DH77">
        <v>415</v>
      </c>
      <c r="DI77">
        <v>32</v>
      </c>
      <c r="DJ77">
        <v>0.4</v>
      </c>
      <c r="DK77">
        <v>0.41</v>
      </c>
      <c r="DL77">
        <v>-14.37086</v>
      </c>
      <c r="DM77">
        <v>-1.3758393996247711</v>
      </c>
      <c r="DN77">
        <v>0.13472720363757279</v>
      </c>
      <c r="DO77">
        <v>0</v>
      </c>
      <c r="DP77">
        <v>0.840645525</v>
      </c>
      <c r="DQ77">
        <v>3.8334146341461191E-3</v>
      </c>
      <c r="DR77">
        <v>9.6162427661483521E-4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3.2989299999999999</v>
      </c>
      <c r="EB77">
        <v>2.6255000000000002</v>
      </c>
      <c r="EC77">
        <v>9.7591800000000006E-2</v>
      </c>
      <c r="ED77">
        <v>9.8736500000000005E-2</v>
      </c>
      <c r="EE77">
        <v>0.13757900000000001</v>
      </c>
      <c r="EF77">
        <v>0.13376199999999999</v>
      </c>
      <c r="EG77">
        <v>27422.2</v>
      </c>
      <c r="EH77">
        <v>27874.5</v>
      </c>
      <c r="EI77">
        <v>28261.7</v>
      </c>
      <c r="EJ77">
        <v>29753</v>
      </c>
      <c r="EK77">
        <v>33540</v>
      </c>
      <c r="EL77">
        <v>35758.300000000003</v>
      </c>
      <c r="EM77">
        <v>39886.9</v>
      </c>
      <c r="EN77">
        <v>42495.199999999997</v>
      </c>
      <c r="EO77">
        <v>2.2615699999999999</v>
      </c>
      <c r="EP77">
        <v>2.2365699999999999</v>
      </c>
      <c r="EQ77">
        <v>0.12886500000000001</v>
      </c>
      <c r="ER77">
        <v>0</v>
      </c>
      <c r="ES77">
        <v>30.067900000000002</v>
      </c>
      <c r="ET77">
        <v>999.9</v>
      </c>
      <c r="EU77">
        <v>73.2</v>
      </c>
      <c r="EV77">
        <v>32.700000000000003</v>
      </c>
      <c r="EW77">
        <v>35.953699999999998</v>
      </c>
      <c r="EX77">
        <v>57.761800000000001</v>
      </c>
      <c r="EY77">
        <v>-2.8405499999999999</v>
      </c>
      <c r="EZ77">
        <v>2</v>
      </c>
      <c r="FA77">
        <v>0.25345299999999998</v>
      </c>
      <c r="FB77">
        <v>-0.60136199999999995</v>
      </c>
      <c r="FC77">
        <v>20.270600000000002</v>
      </c>
      <c r="FD77">
        <v>5.2202799999999998</v>
      </c>
      <c r="FE77">
        <v>12.004</v>
      </c>
      <c r="FF77">
        <v>4.9865500000000003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1.8658300000000001</v>
      </c>
      <c r="FM77">
        <v>1.8622000000000001</v>
      </c>
      <c r="FN77">
        <v>1.8641700000000001</v>
      </c>
      <c r="FO77">
        <v>1.8602300000000001</v>
      </c>
      <c r="FP77">
        <v>1.8609599999999999</v>
      </c>
      <c r="FQ77">
        <v>1.86016</v>
      </c>
      <c r="FR77">
        <v>1.86178</v>
      </c>
      <c r="FS77">
        <v>1.85839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-4.3310000000000004</v>
      </c>
      <c r="GH77">
        <v>0.1525</v>
      </c>
      <c r="GI77">
        <v>-3.43048097447471</v>
      </c>
      <c r="GJ77">
        <v>-2.7043828418459848E-3</v>
      </c>
      <c r="GK77">
        <v>1.1637646390227569E-6</v>
      </c>
      <c r="GL77">
        <v>-2.7935288173591201E-10</v>
      </c>
      <c r="GM77">
        <v>0.15243500000000409</v>
      </c>
      <c r="GN77">
        <v>0</v>
      </c>
      <c r="GO77">
        <v>0</v>
      </c>
      <c r="GP77">
        <v>0</v>
      </c>
      <c r="GQ77">
        <v>5</v>
      </c>
      <c r="GR77">
        <v>2087</v>
      </c>
      <c r="GS77">
        <v>4</v>
      </c>
      <c r="GT77">
        <v>31</v>
      </c>
      <c r="GU77">
        <v>13.2</v>
      </c>
      <c r="GV77">
        <v>13.2</v>
      </c>
      <c r="GW77">
        <v>1.33789</v>
      </c>
      <c r="GX77">
        <v>2.5524900000000001</v>
      </c>
      <c r="GY77">
        <v>2.04834</v>
      </c>
      <c r="GZ77">
        <v>2.6184099999999999</v>
      </c>
      <c r="HA77">
        <v>2.1972700000000001</v>
      </c>
      <c r="HB77">
        <v>2.33765</v>
      </c>
      <c r="HC77">
        <v>37.554000000000002</v>
      </c>
      <c r="HD77">
        <v>15.1915</v>
      </c>
      <c r="HE77">
        <v>18</v>
      </c>
      <c r="HF77">
        <v>706.94799999999998</v>
      </c>
      <c r="HG77">
        <v>765.44399999999996</v>
      </c>
      <c r="HH77">
        <v>30.9999</v>
      </c>
      <c r="HI77">
        <v>30.685199999999998</v>
      </c>
      <c r="HJ77">
        <v>30.000299999999999</v>
      </c>
      <c r="HK77">
        <v>30.5608</v>
      </c>
      <c r="HL77">
        <v>30.545200000000001</v>
      </c>
      <c r="HM77">
        <v>26.773599999999998</v>
      </c>
      <c r="HN77">
        <v>11.236000000000001</v>
      </c>
      <c r="HO77">
        <v>100</v>
      </c>
      <c r="HP77">
        <v>31</v>
      </c>
      <c r="HQ77">
        <v>417.78500000000003</v>
      </c>
      <c r="HR77">
        <v>32.1935</v>
      </c>
      <c r="HS77">
        <v>99.578000000000003</v>
      </c>
      <c r="HT77">
        <v>98.573499999999996</v>
      </c>
    </row>
    <row r="78" spans="1:228" x14ac:dyDescent="0.2">
      <c r="A78">
        <v>63</v>
      </c>
      <c r="B78">
        <v>1670955293.5999999</v>
      </c>
      <c r="C78">
        <v>247.5</v>
      </c>
      <c r="D78" t="s">
        <v>484</v>
      </c>
      <c r="E78" t="s">
        <v>485</v>
      </c>
      <c r="F78">
        <v>4</v>
      </c>
      <c r="G78">
        <v>1670955291.2874999</v>
      </c>
      <c r="H78">
        <f t="shared" si="0"/>
        <v>2.103632295913494E-3</v>
      </c>
      <c r="I78">
        <f t="shared" si="1"/>
        <v>2.1036322959134939</v>
      </c>
      <c r="J78">
        <f t="shared" si="2"/>
        <v>10.365922479933181</v>
      </c>
      <c r="K78">
        <f t="shared" si="3"/>
        <v>391.93312500000002</v>
      </c>
      <c r="L78">
        <f t="shared" si="4"/>
        <v>265.37685936712745</v>
      </c>
      <c r="M78">
        <f t="shared" si="5"/>
        <v>26.864788209614641</v>
      </c>
      <c r="N78">
        <f t="shared" si="6"/>
        <v>39.676407432688478</v>
      </c>
      <c r="O78">
        <f t="shared" si="7"/>
        <v>0.1423573977383038</v>
      </c>
      <c r="P78">
        <f t="shared" si="8"/>
        <v>3.6860445348935338</v>
      </c>
      <c r="Q78">
        <f t="shared" si="9"/>
        <v>0.13937208886097177</v>
      </c>
      <c r="R78">
        <f t="shared" si="10"/>
        <v>8.7370559493117866E-2</v>
      </c>
      <c r="S78">
        <f t="shared" si="11"/>
        <v>226.11723223551999</v>
      </c>
      <c r="T78">
        <f t="shared" si="12"/>
        <v>32.725959890711145</v>
      </c>
      <c r="U78">
        <f t="shared" si="13"/>
        <v>32.153337499999992</v>
      </c>
      <c r="V78">
        <f t="shared" si="14"/>
        <v>4.8166830212891592</v>
      </c>
      <c r="W78">
        <f t="shared" si="15"/>
        <v>69.791530391030193</v>
      </c>
      <c r="X78">
        <f t="shared" si="16"/>
        <v>3.3503496852020511</v>
      </c>
      <c r="Y78">
        <f t="shared" si="17"/>
        <v>4.8005104149896214</v>
      </c>
      <c r="Z78">
        <f t="shared" si="18"/>
        <v>1.466333336087108</v>
      </c>
      <c r="AA78">
        <f t="shared" si="19"/>
        <v>-92.770184249785089</v>
      </c>
      <c r="AB78">
        <f t="shared" si="20"/>
        <v>-11.818992910602493</v>
      </c>
      <c r="AC78">
        <f t="shared" si="21"/>
        <v>-0.72804547217510063</v>
      </c>
      <c r="AD78">
        <f t="shared" si="22"/>
        <v>120.8000096029573</v>
      </c>
      <c r="AE78">
        <f t="shared" si="23"/>
        <v>34.305183591343834</v>
      </c>
      <c r="AF78">
        <f t="shared" si="24"/>
        <v>2.1015253348591427</v>
      </c>
      <c r="AG78">
        <f t="shared" si="25"/>
        <v>10.365922479933181</v>
      </c>
      <c r="AH78">
        <v>419.60386710789612</v>
      </c>
      <c r="AI78">
        <v>408.48721212121222</v>
      </c>
      <c r="AJ78">
        <v>1.7307508839665979</v>
      </c>
      <c r="AK78">
        <v>62.83573271486673</v>
      </c>
      <c r="AL78">
        <f t="shared" si="26"/>
        <v>2.1036322959134939</v>
      </c>
      <c r="AM78">
        <v>32.251528678567247</v>
      </c>
      <c r="AN78">
        <v>33.096303636363622</v>
      </c>
      <c r="AO78">
        <v>1.8114894787517399E-5</v>
      </c>
      <c r="AP78">
        <v>97.350239608309039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47578.306928061778</v>
      </c>
      <c r="AV78">
        <f t="shared" si="30"/>
        <v>1200.0050000000001</v>
      </c>
      <c r="AW78">
        <f t="shared" si="31"/>
        <v>1025.9298135935337</v>
      </c>
      <c r="AX78">
        <f t="shared" si="32"/>
        <v>0.85493794908649023</v>
      </c>
      <c r="AY78">
        <f t="shared" si="33"/>
        <v>0.18843024173692607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1670955291.2874999</v>
      </c>
      <c r="BF78">
        <v>391.93312500000002</v>
      </c>
      <c r="BG78">
        <v>406.52487500000001</v>
      </c>
      <c r="BH78">
        <v>33.0955625</v>
      </c>
      <c r="BI78">
        <v>32.251525000000001</v>
      </c>
      <c r="BJ78">
        <v>396.26974999999999</v>
      </c>
      <c r="BK78">
        <v>32.943137499999999</v>
      </c>
      <c r="BL78">
        <v>650.01025000000004</v>
      </c>
      <c r="BM78">
        <v>101.132625</v>
      </c>
      <c r="BN78">
        <v>9.9970312499999991E-2</v>
      </c>
      <c r="BO78">
        <v>32.0938625</v>
      </c>
      <c r="BP78">
        <v>32.153337499999992</v>
      </c>
      <c r="BQ78">
        <v>999.9</v>
      </c>
      <c r="BR78">
        <v>0</v>
      </c>
      <c r="BS78">
        <v>0</v>
      </c>
      <c r="BT78">
        <v>9021.7975000000006</v>
      </c>
      <c r="BU78">
        <v>0</v>
      </c>
      <c r="BV78">
        <v>219.04675</v>
      </c>
      <c r="BW78">
        <v>-14.5919375</v>
      </c>
      <c r="BX78">
        <v>405.34825000000001</v>
      </c>
      <c r="BY78">
        <v>420.07299999999998</v>
      </c>
      <c r="BZ78">
        <v>0.84404512499999995</v>
      </c>
      <c r="CA78">
        <v>406.52487500000001</v>
      </c>
      <c r="CB78">
        <v>32.251525000000001</v>
      </c>
      <c r="CC78">
        <v>3.3470425000000001</v>
      </c>
      <c r="CD78">
        <v>3.2616825</v>
      </c>
      <c r="CE78">
        <v>25.863225</v>
      </c>
      <c r="CF78">
        <v>25.427787500000001</v>
      </c>
      <c r="CG78">
        <v>1200.0050000000001</v>
      </c>
      <c r="CH78">
        <v>0.49998575000000001</v>
      </c>
      <c r="CI78">
        <v>0.50001424999999999</v>
      </c>
      <c r="CJ78">
        <v>0</v>
      </c>
      <c r="CK78">
        <v>524.26475000000005</v>
      </c>
      <c r="CL78">
        <v>4.9990899999999998</v>
      </c>
      <c r="CM78">
        <v>5753.6487500000003</v>
      </c>
      <c r="CN78">
        <v>9557.8412499999995</v>
      </c>
      <c r="CO78">
        <v>40.625</v>
      </c>
      <c r="CP78">
        <v>42.375</v>
      </c>
      <c r="CQ78">
        <v>41.436999999999998</v>
      </c>
      <c r="CR78">
        <v>41.436999999999998</v>
      </c>
      <c r="CS78">
        <v>42.061999999999998</v>
      </c>
      <c r="CT78">
        <v>597.48500000000001</v>
      </c>
      <c r="CU78">
        <v>597.52</v>
      </c>
      <c r="CV78">
        <v>0</v>
      </c>
      <c r="CW78">
        <v>1670955325.5999999</v>
      </c>
      <c r="CX78">
        <v>0</v>
      </c>
      <c r="CY78">
        <v>1670954496.5999999</v>
      </c>
      <c r="CZ78" t="s">
        <v>356</v>
      </c>
      <c r="DA78">
        <v>1670954495.5999999</v>
      </c>
      <c r="DB78">
        <v>1670954496.5999999</v>
      </c>
      <c r="DC78">
        <v>16</v>
      </c>
      <c r="DD78">
        <v>-7.6999999999999999E-2</v>
      </c>
      <c r="DE78">
        <v>-1.0999999999999999E-2</v>
      </c>
      <c r="DF78">
        <v>-4.38</v>
      </c>
      <c r="DG78">
        <v>0.152</v>
      </c>
      <c r="DH78">
        <v>415</v>
      </c>
      <c r="DI78">
        <v>32</v>
      </c>
      <c r="DJ78">
        <v>0.4</v>
      </c>
      <c r="DK78">
        <v>0.41</v>
      </c>
      <c r="DL78">
        <v>-14.430965</v>
      </c>
      <c r="DM78">
        <v>-1.318088555347088</v>
      </c>
      <c r="DN78">
        <v>0.13013077566432929</v>
      </c>
      <c r="DO78">
        <v>0</v>
      </c>
      <c r="DP78">
        <v>0.84100989999999987</v>
      </c>
      <c r="DQ78">
        <v>1.3623557223260261E-2</v>
      </c>
      <c r="DR78">
        <v>1.5541682309196769E-3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3.29921</v>
      </c>
      <c r="EB78">
        <v>2.6253899999999999</v>
      </c>
      <c r="EC78">
        <v>9.8867800000000006E-2</v>
      </c>
      <c r="ED78">
        <v>9.9995100000000003E-2</v>
      </c>
      <c r="EE78">
        <v>0.13758799999999999</v>
      </c>
      <c r="EF78">
        <v>0.133766</v>
      </c>
      <c r="EG78">
        <v>27383.9</v>
      </c>
      <c r="EH78">
        <v>27835.599999999999</v>
      </c>
      <c r="EI78">
        <v>28262.2</v>
      </c>
      <c r="EJ78">
        <v>29753.1</v>
      </c>
      <c r="EK78">
        <v>33539.699999999997</v>
      </c>
      <c r="EL78">
        <v>35758.5</v>
      </c>
      <c r="EM78">
        <v>39886.9</v>
      </c>
      <c r="EN78">
        <v>42495.6</v>
      </c>
      <c r="EO78">
        <v>2.26152</v>
      </c>
      <c r="EP78">
        <v>2.2366999999999999</v>
      </c>
      <c r="EQ78">
        <v>0.12807499999999999</v>
      </c>
      <c r="ER78">
        <v>0</v>
      </c>
      <c r="ES78">
        <v>30.0688</v>
      </c>
      <c r="ET78">
        <v>999.9</v>
      </c>
      <c r="EU78">
        <v>73.2</v>
      </c>
      <c r="EV78">
        <v>32.700000000000003</v>
      </c>
      <c r="EW78">
        <v>35.954500000000003</v>
      </c>
      <c r="EX78">
        <v>57.071800000000003</v>
      </c>
      <c r="EY78">
        <v>-2.9086500000000002</v>
      </c>
      <c r="EZ78">
        <v>2</v>
      </c>
      <c r="FA78">
        <v>0.25357499999999999</v>
      </c>
      <c r="FB78">
        <v>-0.602549</v>
      </c>
      <c r="FC78">
        <v>20.270700000000001</v>
      </c>
      <c r="FD78">
        <v>5.2198399999999996</v>
      </c>
      <c r="FE78">
        <v>12.004</v>
      </c>
      <c r="FF78">
        <v>4.9865000000000004</v>
      </c>
      <c r="FG78">
        <v>3.2842799999999999</v>
      </c>
      <c r="FH78">
        <v>9999</v>
      </c>
      <c r="FI78">
        <v>9999</v>
      </c>
      <c r="FJ78">
        <v>9999</v>
      </c>
      <c r="FK78">
        <v>999.9</v>
      </c>
      <c r="FL78">
        <v>1.8658300000000001</v>
      </c>
      <c r="FM78">
        <v>1.8622000000000001</v>
      </c>
      <c r="FN78">
        <v>1.8641700000000001</v>
      </c>
      <c r="FO78">
        <v>1.8602300000000001</v>
      </c>
      <c r="FP78">
        <v>1.8609599999999999</v>
      </c>
      <c r="FQ78">
        <v>1.86016</v>
      </c>
      <c r="FR78">
        <v>1.86181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-4.3440000000000003</v>
      </c>
      <c r="GH78">
        <v>0.1525</v>
      </c>
      <c r="GI78">
        <v>-3.43048097447471</v>
      </c>
      <c r="GJ78">
        <v>-2.7043828418459848E-3</v>
      </c>
      <c r="GK78">
        <v>1.1637646390227569E-6</v>
      </c>
      <c r="GL78">
        <v>-2.7935288173591201E-10</v>
      </c>
      <c r="GM78">
        <v>0.15243500000000409</v>
      </c>
      <c r="GN78">
        <v>0</v>
      </c>
      <c r="GO78">
        <v>0</v>
      </c>
      <c r="GP78">
        <v>0</v>
      </c>
      <c r="GQ78">
        <v>5</v>
      </c>
      <c r="GR78">
        <v>2087</v>
      </c>
      <c r="GS78">
        <v>4</v>
      </c>
      <c r="GT78">
        <v>31</v>
      </c>
      <c r="GU78">
        <v>13.3</v>
      </c>
      <c r="GV78">
        <v>13.3</v>
      </c>
      <c r="GW78">
        <v>1.3562000000000001</v>
      </c>
      <c r="GX78">
        <v>2.5561500000000001</v>
      </c>
      <c r="GY78">
        <v>2.04834</v>
      </c>
      <c r="GZ78">
        <v>2.6184099999999999</v>
      </c>
      <c r="HA78">
        <v>2.1972700000000001</v>
      </c>
      <c r="HB78">
        <v>2.3327599999999999</v>
      </c>
      <c r="HC78">
        <v>37.554000000000002</v>
      </c>
      <c r="HD78">
        <v>15.173999999999999</v>
      </c>
      <c r="HE78">
        <v>18</v>
      </c>
      <c r="HF78">
        <v>706.928</v>
      </c>
      <c r="HG78">
        <v>765.58699999999999</v>
      </c>
      <c r="HH78">
        <v>30.9998</v>
      </c>
      <c r="HI78">
        <v>30.686399999999999</v>
      </c>
      <c r="HJ78">
        <v>30.000299999999999</v>
      </c>
      <c r="HK78">
        <v>30.5627</v>
      </c>
      <c r="HL78">
        <v>30.546700000000001</v>
      </c>
      <c r="HM78">
        <v>27.130700000000001</v>
      </c>
      <c r="HN78">
        <v>11.236000000000001</v>
      </c>
      <c r="HO78">
        <v>100</v>
      </c>
      <c r="HP78">
        <v>31</v>
      </c>
      <c r="HQ78">
        <v>424.464</v>
      </c>
      <c r="HR78">
        <v>32.1935</v>
      </c>
      <c r="HS78">
        <v>99.578800000000001</v>
      </c>
      <c r="HT78">
        <v>98.573999999999998</v>
      </c>
    </row>
    <row r="79" spans="1:228" x14ac:dyDescent="0.2">
      <c r="A79">
        <v>64</v>
      </c>
      <c r="B79">
        <v>1670955297.5999999</v>
      </c>
      <c r="C79">
        <v>251.5</v>
      </c>
      <c r="D79" t="s">
        <v>486</v>
      </c>
      <c r="E79" t="s">
        <v>487</v>
      </c>
      <c r="F79">
        <v>4</v>
      </c>
      <c r="G79">
        <v>1670955295.5999999</v>
      </c>
      <c r="H79">
        <f t="shared" si="0"/>
        <v>2.099853125370906E-3</v>
      </c>
      <c r="I79">
        <f t="shared" si="1"/>
        <v>2.0998531253709061</v>
      </c>
      <c r="J79">
        <f t="shared" si="2"/>
        <v>10.877630990526866</v>
      </c>
      <c r="K79">
        <f t="shared" si="3"/>
        <v>399.12385714285722</v>
      </c>
      <c r="L79">
        <f t="shared" si="4"/>
        <v>266.22716101366478</v>
      </c>
      <c r="M79">
        <f t="shared" si="5"/>
        <v>26.951352081335155</v>
      </c>
      <c r="N79">
        <f t="shared" si="6"/>
        <v>40.405071957949232</v>
      </c>
      <c r="O79">
        <f t="shared" si="7"/>
        <v>0.14192893412351165</v>
      </c>
      <c r="P79">
        <f t="shared" si="8"/>
        <v>3.6729972760604395</v>
      </c>
      <c r="Q79">
        <f t="shared" si="9"/>
        <v>0.13895106348927064</v>
      </c>
      <c r="R79">
        <f t="shared" si="10"/>
        <v>8.710676062816243E-2</v>
      </c>
      <c r="S79">
        <f t="shared" si="11"/>
        <v>226.11519137836052</v>
      </c>
      <c r="T79">
        <f t="shared" si="12"/>
        <v>32.730494404011516</v>
      </c>
      <c r="U79">
        <f t="shared" si="13"/>
        <v>32.160299999999999</v>
      </c>
      <c r="V79">
        <f t="shared" si="14"/>
        <v>4.8185793809919755</v>
      </c>
      <c r="W79">
        <f t="shared" si="15"/>
        <v>69.786794794210621</v>
      </c>
      <c r="X79">
        <f t="shared" si="16"/>
        <v>3.3504326523181223</v>
      </c>
      <c r="Y79">
        <f t="shared" si="17"/>
        <v>4.8009550548896502</v>
      </c>
      <c r="Z79">
        <f t="shared" si="18"/>
        <v>1.4681467286738532</v>
      </c>
      <c r="AA79">
        <f t="shared" si="19"/>
        <v>-92.603522828856953</v>
      </c>
      <c r="AB79">
        <f t="shared" si="20"/>
        <v>-12.831607168723325</v>
      </c>
      <c r="AC79">
        <f t="shared" si="21"/>
        <v>-0.79326340933698547</v>
      </c>
      <c r="AD79">
        <f t="shared" si="22"/>
        <v>119.88679797144324</v>
      </c>
      <c r="AE79">
        <f t="shared" si="23"/>
        <v>34.548076465595429</v>
      </c>
      <c r="AF79">
        <f t="shared" si="24"/>
        <v>2.0988012020899314</v>
      </c>
      <c r="AG79">
        <f t="shared" si="25"/>
        <v>10.877630990526866</v>
      </c>
      <c r="AH79">
        <v>426.61840909744848</v>
      </c>
      <c r="AI79">
        <v>415.35169696969677</v>
      </c>
      <c r="AJ79">
        <v>1.7128185338403179</v>
      </c>
      <c r="AK79">
        <v>62.83573271486673</v>
      </c>
      <c r="AL79">
        <f t="shared" si="26"/>
        <v>2.0998531253709061</v>
      </c>
      <c r="AM79">
        <v>32.25199840600817</v>
      </c>
      <c r="AN79">
        <v>33.095343030303042</v>
      </c>
      <c r="AO79">
        <v>-3.648594710102982E-6</v>
      </c>
      <c r="AP79">
        <v>97.350239608309039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47344.109974800638</v>
      </c>
      <c r="AV79">
        <f t="shared" si="30"/>
        <v>1199.994285714286</v>
      </c>
      <c r="AW79">
        <f t="shared" si="31"/>
        <v>1025.920642164954</v>
      </c>
      <c r="AX79">
        <f t="shared" si="32"/>
        <v>0.85493793960384046</v>
      </c>
      <c r="AY79">
        <f t="shared" si="33"/>
        <v>0.18843022343541199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1670955295.5999999</v>
      </c>
      <c r="BF79">
        <v>399.12385714285722</v>
      </c>
      <c r="BG79">
        <v>413.82157142857142</v>
      </c>
      <c r="BH79">
        <v>33.095785714285718</v>
      </c>
      <c r="BI79">
        <v>32.252885714285718</v>
      </c>
      <c r="BJ79">
        <v>403.47457142857138</v>
      </c>
      <c r="BK79">
        <v>32.943314285714287</v>
      </c>
      <c r="BL79">
        <v>650.04357142857134</v>
      </c>
      <c r="BM79">
        <v>101.1342857142857</v>
      </c>
      <c r="BN79">
        <v>0.1001337142857143</v>
      </c>
      <c r="BO79">
        <v>32.095500000000001</v>
      </c>
      <c r="BP79">
        <v>32.160299999999999</v>
      </c>
      <c r="BQ79">
        <v>999.89999999999986</v>
      </c>
      <c r="BR79">
        <v>0</v>
      </c>
      <c r="BS79">
        <v>0</v>
      </c>
      <c r="BT79">
        <v>8976.6071428571431</v>
      </c>
      <c r="BU79">
        <v>0</v>
      </c>
      <c r="BV79">
        <v>218.98971428571431</v>
      </c>
      <c r="BW79">
        <v>-14.697428571428571</v>
      </c>
      <c r="BX79">
        <v>412.78571428571422</v>
      </c>
      <c r="BY79">
        <v>427.61314285714292</v>
      </c>
      <c r="BZ79">
        <v>0.8428688571428572</v>
      </c>
      <c r="CA79">
        <v>413.82157142857142</v>
      </c>
      <c r="CB79">
        <v>32.252885714285718</v>
      </c>
      <c r="CC79">
        <v>3.3471157142857142</v>
      </c>
      <c r="CD79">
        <v>3.26187</v>
      </c>
      <c r="CE79">
        <v>25.86355714285714</v>
      </c>
      <c r="CF79">
        <v>25.42877142857143</v>
      </c>
      <c r="CG79">
        <v>1199.994285714286</v>
      </c>
      <c r="CH79">
        <v>0.49998671428571428</v>
      </c>
      <c r="CI79">
        <v>0.50001328571428572</v>
      </c>
      <c r="CJ79">
        <v>0</v>
      </c>
      <c r="CK79">
        <v>525.43114285714285</v>
      </c>
      <c r="CL79">
        <v>4.9990899999999998</v>
      </c>
      <c r="CM79">
        <v>5765.6414285714282</v>
      </c>
      <c r="CN79">
        <v>9557.7571428571428</v>
      </c>
      <c r="CO79">
        <v>40.625</v>
      </c>
      <c r="CP79">
        <v>42.375</v>
      </c>
      <c r="CQ79">
        <v>41.436999999999998</v>
      </c>
      <c r="CR79">
        <v>41.436999999999998</v>
      </c>
      <c r="CS79">
        <v>42.061999999999998</v>
      </c>
      <c r="CT79">
        <v>597.48000000000013</v>
      </c>
      <c r="CU79">
        <v>597.51428571428573</v>
      </c>
      <c r="CV79">
        <v>0</v>
      </c>
      <c r="CW79">
        <v>1670955329.8</v>
      </c>
      <c r="CX79">
        <v>0</v>
      </c>
      <c r="CY79">
        <v>1670954496.5999999</v>
      </c>
      <c r="CZ79" t="s">
        <v>356</v>
      </c>
      <c r="DA79">
        <v>1670954495.5999999</v>
      </c>
      <c r="DB79">
        <v>1670954496.5999999</v>
      </c>
      <c r="DC79">
        <v>16</v>
      </c>
      <c r="DD79">
        <v>-7.6999999999999999E-2</v>
      </c>
      <c r="DE79">
        <v>-1.0999999999999999E-2</v>
      </c>
      <c r="DF79">
        <v>-4.38</v>
      </c>
      <c r="DG79">
        <v>0.152</v>
      </c>
      <c r="DH79">
        <v>415</v>
      </c>
      <c r="DI79">
        <v>32</v>
      </c>
      <c r="DJ79">
        <v>0.4</v>
      </c>
      <c r="DK79">
        <v>0.41</v>
      </c>
      <c r="DL79">
        <v>-14.5187325</v>
      </c>
      <c r="DM79">
        <v>-1.082642026266361</v>
      </c>
      <c r="DN79">
        <v>0.1058881163953255</v>
      </c>
      <c r="DO79">
        <v>0</v>
      </c>
      <c r="DP79">
        <v>0.84184712499999992</v>
      </c>
      <c r="DQ79">
        <v>1.6075733583488291E-2</v>
      </c>
      <c r="DR79">
        <v>1.7674816008589769E-3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3.29895</v>
      </c>
      <c r="EB79">
        <v>2.6251099999999998</v>
      </c>
      <c r="EC79">
        <v>0.10012</v>
      </c>
      <c r="ED79">
        <v>0.101239</v>
      </c>
      <c r="EE79">
        <v>0.13758799999999999</v>
      </c>
      <c r="EF79">
        <v>0.133771</v>
      </c>
      <c r="EG79">
        <v>27345.7</v>
      </c>
      <c r="EH79">
        <v>27797.1</v>
      </c>
      <c r="EI79">
        <v>28262.1</v>
      </c>
      <c r="EJ79">
        <v>29753.1</v>
      </c>
      <c r="EK79">
        <v>33540</v>
      </c>
      <c r="EL79">
        <v>35758.300000000003</v>
      </c>
      <c r="EM79">
        <v>39887.1</v>
      </c>
      <c r="EN79">
        <v>42495.5</v>
      </c>
      <c r="EO79">
        <v>2.2612800000000002</v>
      </c>
      <c r="EP79">
        <v>2.2368000000000001</v>
      </c>
      <c r="EQ79">
        <v>0.12959200000000001</v>
      </c>
      <c r="ER79">
        <v>0</v>
      </c>
      <c r="ES79">
        <v>30.0688</v>
      </c>
      <c r="ET79">
        <v>999.9</v>
      </c>
      <c r="EU79">
        <v>73.2</v>
      </c>
      <c r="EV79">
        <v>32.700000000000003</v>
      </c>
      <c r="EW79">
        <v>35.954099999999997</v>
      </c>
      <c r="EX79">
        <v>57.641800000000003</v>
      </c>
      <c r="EY79">
        <v>-2.8285300000000002</v>
      </c>
      <c r="EZ79">
        <v>2</v>
      </c>
      <c r="FA79">
        <v>0.25384400000000001</v>
      </c>
      <c r="FB79">
        <v>-0.60226000000000002</v>
      </c>
      <c r="FC79">
        <v>20.270499999999998</v>
      </c>
      <c r="FD79">
        <v>5.2195400000000003</v>
      </c>
      <c r="FE79">
        <v>12.004</v>
      </c>
      <c r="FF79">
        <v>4.9862500000000001</v>
      </c>
      <c r="FG79">
        <v>3.2841300000000002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1.86222</v>
      </c>
      <c r="FN79">
        <v>1.8641700000000001</v>
      </c>
      <c r="FO79">
        <v>1.8602300000000001</v>
      </c>
      <c r="FP79">
        <v>1.8609599999999999</v>
      </c>
      <c r="FQ79">
        <v>1.8601700000000001</v>
      </c>
      <c r="FR79">
        <v>1.86182</v>
      </c>
      <c r="FS79">
        <v>1.8584000000000001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-4.3570000000000002</v>
      </c>
      <c r="GH79">
        <v>0.15240000000000001</v>
      </c>
      <c r="GI79">
        <v>-3.43048097447471</v>
      </c>
      <c r="GJ79">
        <v>-2.7043828418459848E-3</v>
      </c>
      <c r="GK79">
        <v>1.1637646390227569E-6</v>
      </c>
      <c r="GL79">
        <v>-2.7935288173591201E-10</v>
      </c>
      <c r="GM79">
        <v>0.15243500000000409</v>
      </c>
      <c r="GN79">
        <v>0</v>
      </c>
      <c r="GO79">
        <v>0</v>
      </c>
      <c r="GP79">
        <v>0</v>
      </c>
      <c r="GQ79">
        <v>5</v>
      </c>
      <c r="GR79">
        <v>2087</v>
      </c>
      <c r="GS79">
        <v>4</v>
      </c>
      <c r="GT79">
        <v>31</v>
      </c>
      <c r="GU79">
        <v>13.4</v>
      </c>
      <c r="GV79">
        <v>13.3</v>
      </c>
      <c r="GW79">
        <v>1.3732899999999999</v>
      </c>
      <c r="GX79">
        <v>2.5610400000000002</v>
      </c>
      <c r="GY79">
        <v>2.04834</v>
      </c>
      <c r="GZ79">
        <v>2.6171899999999999</v>
      </c>
      <c r="HA79">
        <v>2.1972700000000001</v>
      </c>
      <c r="HB79">
        <v>2.2973599999999998</v>
      </c>
      <c r="HC79">
        <v>37.554000000000002</v>
      </c>
      <c r="HD79">
        <v>15.1652</v>
      </c>
      <c r="HE79">
        <v>18</v>
      </c>
      <c r="HF79">
        <v>706.73</v>
      </c>
      <c r="HG79">
        <v>765.69799999999998</v>
      </c>
      <c r="HH79">
        <v>31</v>
      </c>
      <c r="HI79">
        <v>30.687799999999999</v>
      </c>
      <c r="HJ79">
        <v>30.000299999999999</v>
      </c>
      <c r="HK79">
        <v>30.563400000000001</v>
      </c>
      <c r="HL79">
        <v>30.547899999999998</v>
      </c>
      <c r="HM79">
        <v>27.487400000000001</v>
      </c>
      <c r="HN79">
        <v>11.236000000000001</v>
      </c>
      <c r="HO79">
        <v>100</v>
      </c>
      <c r="HP79">
        <v>31</v>
      </c>
      <c r="HQ79">
        <v>431.142</v>
      </c>
      <c r="HR79">
        <v>32.1935</v>
      </c>
      <c r="HS79">
        <v>99.578900000000004</v>
      </c>
      <c r="HT79">
        <v>98.573999999999998</v>
      </c>
    </row>
    <row r="80" spans="1:228" x14ac:dyDescent="0.2">
      <c r="A80">
        <v>65</v>
      </c>
      <c r="B80">
        <v>1670955301.5999999</v>
      </c>
      <c r="C80">
        <v>255.5</v>
      </c>
      <c r="D80" t="s">
        <v>488</v>
      </c>
      <c r="E80" t="s">
        <v>489</v>
      </c>
      <c r="F80">
        <v>4</v>
      </c>
      <c r="G80">
        <v>1670955299.2874999</v>
      </c>
      <c r="H80">
        <f t="shared" ref="H80:H143" si="34">(I80)/1000</f>
        <v>2.0911051765536751E-3</v>
      </c>
      <c r="I80">
        <f t="shared" ref="I80:I143" si="35">IF(BD80, AL80, AF80)</f>
        <v>2.091105176553675</v>
      </c>
      <c r="J80">
        <f t="shared" ref="J80:J143" si="36">IF(BD80, AG80, AE80)</f>
        <v>11.226687470990813</v>
      </c>
      <c r="K80">
        <f t="shared" ref="K80:K143" si="37">BF80 - IF(AS80&gt;1, J80*AZ80*100/(AU80*BT80), 0)</f>
        <v>405.20450000000011</v>
      </c>
      <c r="L80">
        <f t="shared" ref="L80:L143" si="38">((R80-H80/2)*K80-J80)/(R80+H80/2)</f>
        <v>267.40645816498733</v>
      </c>
      <c r="M80">
        <f t="shared" ref="M80:M143" si="39">L80*(BM80+BN80)/1000</f>
        <v>27.070253176140046</v>
      </c>
      <c r="N80">
        <f t="shared" ref="N80:N143" si="40">(BF80 - IF(AS80&gt;1, J80*AZ80*100/(AU80*BT80), 0))*(BM80+BN80)/1000</f>
        <v>41.019908338726353</v>
      </c>
      <c r="O80">
        <f t="shared" ref="O80:O143" si="41">2/((1/Q80-1/P80)+SIGN(Q80)*SQRT((1/Q80-1/P80)*(1/Q80-1/P80) + 4*BA80/((BA80+1)*(BA80+1))*(2*1/Q80*1/P80-1/P80*1/P80)))</f>
        <v>0.14104436550695604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3.6776094557672971</v>
      </c>
      <c r="Q80">
        <f t="shared" ref="Q80:Q143" si="43">H80*(1000-(1000*0.61365*EXP(17.502*U80/(240.97+U80))/(BM80+BN80)+BH80)/2)/(1000*0.61365*EXP(17.502*U80/(240.97+U80))/(BM80+BN80)-BH80)</f>
        <v>0.13810668969226744</v>
      </c>
      <c r="R80">
        <f t="shared" ref="R80:R143" si="44">1/((BA80+1)/(O80/1.6)+1/(P80/1.37)) + BA80/((BA80+1)/(O80/1.6) + BA80/(P80/1.37))</f>
        <v>8.6575523427883203E-2</v>
      </c>
      <c r="S80">
        <f t="shared" ref="S80:S143" si="45">(AV80*AY80)</f>
        <v>226.11670611065688</v>
      </c>
      <c r="T80">
        <f t="shared" ref="T80:T143" si="46">(BO80+(S80+2*0.95*0.0000000567*(((BO80+$B$6)+273)^4-(BO80+273)^4)-44100*H80)/(1.84*29.3*P80+8*0.95*0.0000000567*(BO80+273)^3))</f>
        <v>32.732846236842519</v>
      </c>
      <c r="U80">
        <f t="shared" ref="U80:U143" si="47">($C$6*BP80+$D$6*BQ80+$E$6*T80)</f>
        <v>32.170287500000001</v>
      </c>
      <c r="V80">
        <f t="shared" ref="V80:V143" si="48">0.61365*EXP(17.502*U80/(240.97+U80))</f>
        <v>4.8213007875916549</v>
      </c>
      <c r="W80">
        <f t="shared" ref="W80:W143" si="49">(X80/Y80*100)</f>
        <v>69.780698602573281</v>
      </c>
      <c r="X80">
        <f t="shared" ref="X80:X143" si="50">BH80*(BM80+BN80)/1000</f>
        <v>3.3503792119589888</v>
      </c>
      <c r="Y80">
        <f t="shared" ref="Y80:Y143" si="51">0.61365*EXP(17.502*BO80/(240.97+BO80))</f>
        <v>4.8012978933338415</v>
      </c>
      <c r="Z80">
        <f t="shared" ref="Z80:Z143" si="52">(V80-BH80*(BM80+BN80)/1000)</f>
        <v>1.4709215756326661</v>
      </c>
      <c r="AA80">
        <f t="shared" ref="AA80:AA143" si="53">(-H80*44100)</f>
        <v>-92.217738286017067</v>
      </c>
      <c r="AB80">
        <f t="shared" ref="AB80:AB143" si="54">2*29.3*P80*0.92*(BO80-U80)</f>
        <v>-14.5776018340057</v>
      </c>
      <c r="AC80">
        <f t="shared" ref="AC80:AC143" si="55">2*0.95*0.0000000567*(((BO80+$B$6)+273)^4-(U80+273)^4)</f>
        <v>-0.900122192101798</v>
      </c>
      <c r="AD80">
        <f t="shared" ref="AD80:AD143" si="56">S80+AC80+AA80+AB80</f>
        <v>118.4212437985323</v>
      </c>
      <c r="AE80">
        <f t="shared" ref="AE80:AE143" si="57">BL80*AS80*(BG80-BF80*(1000-AS80*BI80)/(1000-AS80*BH80))/(100*AZ80)</f>
        <v>34.801056049915964</v>
      </c>
      <c r="AF80">
        <f t="shared" ref="AF80:AF143" si="58">1000*BL80*AS80*(BH80-BI80)/(100*AZ80*(1000-AS80*BH80))</f>
        <v>2.0923337928643355</v>
      </c>
      <c r="AG80">
        <f t="shared" ref="AG80:AG143" si="59">(AH80 - AI80 - BM80*1000/(8.314*(BO80+273.15)) * AK80/BL80 * AJ80) * BL80/(100*AZ80) * (1000 - BI80)/1000</f>
        <v>11.226687470990813</v>
      </c>
      <c r="AH80">
        <v>433.54114905281978</v>
      </c>
      <c r="AI80">
        <v>422.16147878787882</v>
      </c>
      <c r="AJ80">
        <v>1.7029817018639659</v>
      </c>
      <c r="AK80">
        <v>62.83573271486673</v>
      </c>
      <c r="AL80">
        <f t="shared" ref="AL80:AL143" si="60">(AN80 - AM80 + BM80*1000/(8.314*(BO80+273.15)) * AP80/BL80 * AO80) * BL80/(100*AZ80) * 1000/(1000 - AN80)</f>
        <v>2.091105176553675</v>
      </c>
      <c r="AM80">
        <v>32.255298392453952</v>
      </c>
      <c r="AN80">
        <v>33.095199393939382</v>
      </c>
      <c r="AO80">
        <v>-1.074136234748268E-6</v>
      </c>
      <c r="AP80">
        <v>97.350239608309039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47426.590065616292</v>
      </c>
      <c r="AV80">
        <f t="shared" ref="AV80:AV143" si="64">$B$10*BU80+$C$10*BV80+$F$10*CG80*(1-CJ80)</f>
        <v>1200.00125</v>
      </c>
      <c r="AW80">
        <f t="shared" ref="AW80:AW143" si="65">AV80*AX80</f>
        <v>1025.9267010936046</v>
      </c>
      <c r="AX80">
        <f t="shared" ref="AX80:AX143" si="66">($B$10*$D$8+$C$10*$D$8+$F$10*((CT80+CL80)/MAX(CT80+CL80+CU80, 0.1)*$I$8+CU80/MAX(CT80+CL80+CU80, 0.1)*$J$8))/($B$10+$C$10+$F$10)</f>
        <v>0.85493802701755905</v>
      </c>
      <c r="AY80">
        <f t="shared" ref="AY80:AY143" si="67">($B$10*$K$8+$C$10*$K$8+$F$10*((CT80+CL80)/MAX(CT80+CL80+CU80, 0.1)*$P$8+CU80/MAX(CT80+CL80+CU80, 0.1)*$Q$8))/($B$10+$C$10+$F$10)</f>
        <v>0.1884303921438889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1670955299.2874999</v>
      </c>
      <c r="BF80">
        <v>405.20450000000011</v>
      </c>
      <c r="BG80">
        <v>420.01299999999998</v>
      </c>
      <c r="BH80">
        <v>33.095849999999999</v>
      </c>
      <c r="BI80">
        <v>32.255462500000007</v>
      </c>
      <c r="BJ80">
        <v>409.56675000000001</v>
      </c>
      <c r="BK80">
        <v>32.943375000000003</v>
      </c>
      <c r="BL80">
        <v>649.97787500000004</v>
      </c>
      <c r="BM80">
        <v>101.13275</v>
      </c>
      <c r="BN80">
        <v>9.9858075000000004E-2</v>
      </c>
      <c r="BO80">
        <v>32.096762499999997</v>
      </c>
      <c r="BP80">
        <v>32.170287500000001</v>
      </c>
      <c r="BQ80">
        <v>999.9</v>
      </c>
      <c r="BR80">
        <v>0</v>
      </c>
      <c r="BS80">
        <v>0</v>
      </c>
      <c r="BT80">
        <v>8992.65625</v>
      </c>
      <c r="BU80">
        <v>0</v>
      </c>
      <c r="BV80">
        <v>218.89987500000001</v>
      </c>
      <c r="BW80">
        <v>-14.808475</v>
      </c>
      <c r="BX80">
        <v>419.07437499999997</v>
      </c>
      <c r="BY80">
        <v>434.01237500000002</v>
      </c>
      <c r="BZ80">
        <v>0.84035674999999999</v>
      </c>
      <c r="CA80">
        <v>420.01299999999998</v>
      </c>
      <c r="CB80">
        <v>32.255462500000007</v>
      </c>
      <c r="CC80">
        <v>3.3470712499999999</v>
      </c>
      <c r="CD80">
        <v>3.2620837499999999</v>
      </c>
      <c r="CE80">
        <v>25.863362500000001</v>
      </c>
      <c r="CF80">
        <v>25.429849999999998</v>
      </c>
      <c r="CG80">
        <v>1200.00125</v>
      </c>
      <c r="CH80">
        <v>0.49998399999999998</v>
      </c>
      <c r="CI80">
        <v>0.50001600000000002</v>
      </c>
      <c r="CJ80">
        <v>0</v>
      </c>
      <c r="CK80">
        <v>526.46637499999997</v>
      </c>
      <c r="CL80">
        <v>4.9990899999999998</v>
      </c>
      <c r="CM80">
        <v>5776.28125</v>
      </c>
      <c r="CN80">
        <v>9557.8012500000004</v>
      </c>
      <c r="CO80">
        <v>40.625</v>
      </c>
      <c r="CP80">
        <v>42.375</v>
      </c>
      <c r="CQ80">
        <v>41.436999999999998</v>
      </c>
      <c r="CR80">
        <v>41.436999999999998</v>
      </c>
      <c r="CS80">
        <v>42.085624999999993</v>
      </c>
      <c r="CT80">
        <v>597.48</v>
      </c>
      <c r="CU80">
        <v>597.52125000000001</v>
      </c>
      <c r="CV80">
        <v>0</v>
      </c>
      <c r="CW80">
        <v>1670955334</v>
      </c>
      <c r="CX80">
        <v>0</v>
      </c>
      <c r="CY80">
        <v>1670954496.5999999</v>
      </c>
      <c r="CZ80" t="s">
        <v>356</v>
      </c>
      <c r="DA80">
        <v>1670954495.5999999</v>
      </c>
      <c r="DB80">
        <v>1670954496.5999999</v>
      </c>
      <c r="DC80">
        <v>16</v>
      </c>
      <c r="DD80">
        <v>-7.6999999999999999E-2</v>
      </c>
      <c r="DE80">
        <v>-1.0999999999999999E-2</v>
      </c>
      <c r="DF80">
        <v>-4.38</v>
      </c>
      <c r="DG80">
        <v>0.152</v>
      </c>
      <c r="DH80">
        <v>415</v>
      </c>
      <c r="DI80">
        <v>32</v>
      </c>
      <c r="DJ80">
        <v>0.4</v>
      </c>
      <c r="DK80">
        <v>0.41</v>
      </c>
      <c r="DL80">
        <v>-14.60581951219512</v>
      </c>
      <c r="DM80">
        <v>-1.18058466898956</v>
      </c>
      <c r="DN80">
        <v>0.1192402089236356</v>
      </c>
      <c r="DO80">
        <v>0</v>
      </c>
      <c r="DP80">
        <v>0.84200575609756101</v>
      </c>
      <c r="DQ80">
        <v>2.4869686411159299E-3</v>
      </c>
      <c r="DR80">
        <v>1.5726815964861511E-3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3.29895</v>
      </c>
      <c r="EB80">
        <v>2.6250900000000001</v>
      </c>
      <c r="EC80">
        <v>0.10136000000000001</v>
      </c>
      <c r="ED80">
        <v>0.10248599999999999</v>
      </c>
      <c r="EE80">
        <v>0.13758400000000001</v>
      </c>
      <c r="EF80">
        <v>0.133774</v>
      </c>
      <c r="EG80">
        <v>27307.7</v>
      </c>
      <c r="EH80">
        <v>27758.400000000001</v>
      </c>
      <c r="EI80">
        <v>28261.8</v>
      </c>
      <c r="EJ80">
        <v>29752.9</v>
      </c>
      <c r="EK80">
        <v>33539.699999999997</v>
      </c>
      <c r="EL80">
        <v>35758.1</v>
      </c>
      <c r="EM80">
        <v>39886.5</v>
      </c>
      <c r="EN80">
        <v>42495.3</v>
      </c>
      <c r="EO80">
        <v>2.2612199999999998</v>
      </c>
      <c r="EP80">
        <v>2.2367499999999998</v>
      </c>
      <c r="EQ80">
        <v>0.129025</v>
      </c>
      <c r="ER80">
        <v>0</v>
      </c>
      <c r="ES80">
        <v>30.067599999999999</v>
      </c>
      <c r="ET80">
        <v>999.9</v>
      </c>
      <c r="EU80">
        <v>73.2</v>
      </c>
      <c r="EV80">
        <v>32.700000000000003</v>
      </c>
      <c r="EW80">
        <v>35.953400000000002</v>
      </c>
      <c r="EX80">
        <v>57.641800000000003</v>
      </c>
      <c r="EY80">
        <v>-2.7564099999999998</v>
      </c>
      <c r="EZ80">
        <v>2</v>
      </c>
      <c r="FA80">
        <v>0.25390800000000002</v>
      </c>
      <c r="FB80">
        <v>-0.60302599999999995</v>
      </c>
      <c r="FC80">
        <v>20.270700000000001</v>
      </c>
      <c r="FD80">
        <v>5.2195400000000003</v>
      </c>
      <c r="FE80">
        <v>12.004</v>
      </c>
      <c r="FF80">
        <v>4.9863</v>
      </c>
      <c r="FG80">
        <v>3.2842199999999999</v>
      </c>
      <c r="FH80">
        <v>9999</v>
      </c>
      <c r="FI80">
        <v>9999</v>
      </c>
      <c r="FJ80">
        <v>9999</v>
      </c>
      <c r="FK80">
        <v>999.9</v>
      </c>
      <c r="FL80">
        <v>1.86582</v>
      </c>
      <c r="FM80">
        <v>1.8622000000000001</v>
      </c>
      <c r="FN80">
        <v>1.8641700000000001</v>
      </c>
      <c r="FO80">
        <v>1.8602300000000001</v>
      </c>
      <c r="FP80">
        <v>1.8609599999999999</v>
      </c>
      <c r="FQ80">
        <v>1.8601300000000001</v>
      </c>
      <c r="FR80">
        <v>1.86181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-4.37</v>
      </c>
      <c r="GH80">
        <v>0.1525</v>
      </c>
      <c r="GI80">
        <v>-3.43048097447471</v>
      </c>
      <c r="GJ80">
        <v>-2.7043828418459848E-3</v>
      </c>
      <c r="GK80">
        <v>1.1637646390227569E-6</v>
      </c>
      <c r="GL80">
        <v>-2.7935288173591201E-10</v>
      </c>
      <c r="GM80">
        <v>0.15243500000000409</v>
      </c>
      <c r="GN80">
        <v>0</v>
      </c>
      <c r="GO80">
        <v>0</v>
      </c>
      <c r="GP80">
        <v>0</v>
      </c>
      <c r="GQ80">
        <v>5</v>
      </c>
      <c r="GR80">
        <v>2087</v>
      </c>
      <c r="GS80">
        <v>4</v>
      </c>
      <c r="GT80">
        <v>31</v>
      </c>
      <c r="GU80">
        <v>13.4</v>
      </c>
      <c r="GV80">
        <v>13.4</v>
      </c>
      <c r="GW80">
        <v>1.3903799999999999</v>
      </c>
      <c r="GX80">
        <v>2.5585900000000001</v>
      </c>
      <c r="GY80">
        <v>2.04834</v>
      </c>
      <c r="GZ80">
        <v>2.6184099999999999</v>
      </c>
      <c r="HA80">
        <v>2.1972700000000001</v>
      </c>
      <c r="HB80">
        <v>2.2888199999999999</v>
      </c>
      <c r="HC80">
        <v>37.554000000000002</v>
      </c>
      <c r="HD80">
        <v>15.156499999999999</v>
      </c>
      <c r="HE80">
        <v>18</v>
      </c>
      <c r="HF80">
        <v>706.71</v>
      </c>
      <c r="HG80">
        <v>765.67</v>
      </c>
      <c r="HH80">
        <v>30.9999</v>
      </c>
      <c r="HI80">
        <v>30.688400000000001</v>
      </c>
      <c r="HJ80">
        <v>30.0002</v>
      </c>
      <c r="HK80">
        <v>30.565300000000001</v>
      </c>
      <c r="HL80">
        <v>30.549399999999999</v>
      </c>
      <c r="HM80">
        <v>27.840299999999999</v>
      </c>
      <c r="HN80">
        <v>11.236000000000001</v>
      </c>
      <c r="HO80">
        <v>100</v>
      </c>
      <c r="HP80">
        <v>31</v>
      </c>
      <c r="HQ80">
        <v>437.82100000000003</v>
      </c>
      <c r="HR80">
        <v>32.1935</v>
      </c>
      <c r="HS80">
        <v>99.577600000000004</v>
      </c>
      <c r="HT80">
        <v>98.573400000000007</v>
      </c>
    </row>
    <row r="81" spans="1:228" x14ac:dyDescent="0.2">
      <c r="A81">
        <v>66</v>
      </c>
      <c r="B81">
        <v>1670955305.5999999</v>
      </c>
      <c r="C81">
        <v>259.5</v>
      </c>
      <c r="D81" t="s">
        <v>490</v>
      </c>
      <c r="E81" t="s">
        <v>491</v>
      </c>
      <c r="F81">
        <v>4</v>
      </c>
      <c r="G81">
        <v>1670955303.5999999</v>
      </c>
      <c r="H81">
        <f t="shared" si="34"/>
        <v>2.1050415836855155E-3</v>
      </c>
      <c r="I81">
        <f t="shared" si="35"/>
        <v>2.1050415836855154</v>
      </c>
      <c r="J81">
        <f t="shared" si="36"/>
        <v>11.451449165105657</v>
      </c>
      <c r="K81">
        <f t="shared" si="37"/>
        <v>412.33800000000008</v>
      </c>
      <c r="L81">
        <f t="shared" si="38"/>
        <v>272.87298887057887</v>
      </c>
      <c r="M81">
        <f t="shared" si="39"/>
        <v>27.623778008295467</v>
      </c>
      <c r="N81">
        <f t="shared" si="40"/>
        <v>41.742253139561818</v>
      </c>
      <c r="O81">
        <f t="shared" si="41"/>
        <v>0.14222147689756076</v>
      </c>
      <c r="P81">
        <f t="shared" si="42"/>
        <v>3.6682208462013595</v>
      </c>
      <c r="Q81">
        <f t="shared" si="43"/>
        <v>0.13922765200370335</v>
      </c>
      <c r="R81">
        <f t="shared" si="44"/>
        <v>8.7281016787752297E-2</v>
      </c>
      <c r="S81">
        <f t="shared" si="45"/>
        <v>226.11581280699491</v>
      </c>
      <c r="T81">
        <f t="shared" si="46"/>
        <v>32.728587012213971</v>
      </c>
      <c r="U81">
        <f t="shared" si="47"/>
        <v>32.163757142857143</v>
      </c>
      <c r="V81">
        <f t="shared" si="48"/>
        <v>4.8195212362820392</v>
      </c>
      <c r="W81">
        <f t="shared" si="49"/>
        <v>69.798676604088541</v>
      </c>
      <c r="X81">
        <f t="shared" si="50"/>
        <v>3.3506998469394924</v>
      </c>
      <c r="Y81">
        <f t="shared" si="51"/>
        <v>4.8005205971816682</v>
      </c>
      <c r="Z81">
        <f t="shared" si="52"/>
        <v>1.4688213893425468</v>
      </c>
      <c r="AA81">
        <f t="shared" si="53"/>
        <v>-92.832333840531234</v>
      </c>
      <c r="AB81">
        <f t="shared" si="54"/>
        <v>-13.815026969334721</v>
      </c>
      <c r="AC81">
        <f t="shared" si="55"/>
        <v>-0.85517934156568409</v>
      </c>
      <c r="AD81">
        <f t="shared" si="56"/>
        <v>118.61327265556326</v>
      </c>
      <c r="AE81">
        <f t="shared" si="57"/>
        <v>35.029002361398831</v>
      </c>
      <c r="AF81">
        <f t="shared" si="58"/>
        <v>2.0981044804698583</v>
      </c>
      <c r="AG81">
        <f t="shared" si="59"/>
        <v>11.451449165105657</v>
      </c>
      <c r="AH81">
        <v>440.50197287133977</v>
      </c>
      <c r="AI81">
        <v>429.0098242424242</v>
      </c>
      <c r="AJ81">
        <v>1.707277482544618</v>
      </c>
      <c r="AK81">
        <v>62.83573271486673</v>
      </c>
      <c r="AL81">
        <f t="shared" si="60"/>
        <v>2.1050415836855154</v>
      </c>
      <c r="AM81">
        <v>32.256011756243844</v>
      </c>
      <c r="AN81">
        <v>33.101364242424239</v>
      </c>
      <c r="AO81">
        <v>1.484480978518961E-5</v>
      </c>
      <c r="AP81">
        <v>97.350239608309039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47258.733963593331</v>
      </c>
      <c r="AV81">
        <f t="shared" si="64"/>
        <v>1199.997142857143</v>
      </c>
      <c r="AW81">
        <f t="shared" si="65"/>
        <v>1025.923127879272</v>
      </c>
      <c r="AX81">
        <f t="shared" si="66"/>
        <v>0.85493797546600148</v>
      </c>
      <c r="AY81">
        <f t="shared" si="67"/>
        <v>0.18843029264938299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1670955303.5999999</v>
      </c>
      <c r="BF81">
        <v>412.33800000000008</v>
      </c>
      <c r="BG81">
        <v>427.24757142857152</v>
      </c>
      <c r="BH81">
        <v>33.098857142857142</v>
      </c>
      <c r="BI81">
        <v>32.2562</v>
      </c>
      <c r="BJ81">
        <v>416.71357142857141</v>
      </c>
      <c r="BK81">
        <v>32.946399999999997</v>
      </c>
      <c r="BL81">
        <v>650.01300000000003</v>
      </c>
      <c r="BM81">
        <v>101.13285714285711</v>
      </c>
      <c r="BN81">
        <v>0.1002408</v>
      </c>
      <c r="BO81">
        <v>32.093899999999998</v>
      </c>
      <c r="BP81">
        <v>32.163757142857143</v>
      </c>
      <c r="BQ81">
        <v>999.89999999999986</v>
      </c>
      <c r="BR81">
        <v>0</v>
      </c>
      <c r="BS81">
        <v>0</v>
      </c>
      <c r="BT81">
        <v>8960.2657142857151</v>
      </c>
      <c r="BU81">
        <v>0</v>
      </c>
      <c r="BV81">
        <v>218.66514285714291</v>
      </c>
      <c r="BW81">
        <v>-14.909557142857141</v>
      </c>
      <c r="BX81">
        <v>426.45314285714301</v>
      </c>
      <c r="BY81">
        <v>441.48814285714292</v>
      </c>
      <c r="BZ81">
        <v>0.84265971428571418</v>
      </c>
      <c r="CA81">
        <v>427.24757142857152</v>
      </c>
      <c r="CB81">
        <v>32.2562</v>
      </c>
      <c r="CC81">
        <v>3.3473771428571428</v>
      </c>
      <c r="CD81">
        <v>3.2621571428571432</v>
      </c>
      <c r="CE81">
        <v>25.864899999999999</v>
      </c>
      <c r="CF81">
        <v>25.430228571428572</v>
      </c>
      <c r="CG81">
        <v>1199.997142857143</v>
      </c>
      <c r="CH81">
        <v>0.49998700000000001</v>
      </c>
      <c r="CI81">
        <v>0.50001299999999993</v>
      </c>
      <c r="CJ81">
        <v>0</v>
      </c>
      <c r="CK81">
        <v>527.71271428571424</v>
      </c>
      <c r="CL81">
        <v>4.9990899999999998</v>
      </c>
      <c r="CM81">
        <v>5788.3942857142856</v>
      </c>
      <c r="CN81">
        <v>9557.7971428571436</v>
      </c>
      <c r="CO81">
        <v>40.625</v>
      </c>
      <c r="CP81">
        <v>42.375</v>
      </c>
      <c r="CQ81">
        <v>41.436999999999998</v>
      </c>
      <c r="CR81">
        <v>41.436999999999998</v>
      </c>
      <c r="CS81">
        <v>42.08</v>
      </c>
      <c r="CT81">
        <v>597.48000000000013</v>
      </c>
      <c r="CU81">
        <v>597.51714285714297</v>
      </c>
      <c r="CV81">
        <v>0</v>
      </c>
      <c r="CW81">
        <v>1670955337.5999999</v>
      </c>
      <c r="CX81">
        <v>0</v>
      </c>
      <c r="CY81">
        <v>1670954496.5999999</v>
      </c>
      <c r="CZ81" t="s">
        <v>356</v>
      </c>
      <c r="DA81">
        <v>1670954495.5999999</v>
      </c>
      <c r="DB81">
        <v>1670954496.5999999</v>
      </c>
      <c r="DC81">
        <v>16</v>
      </c>
      <c r="DD81">
        <v>-7.6999999999999999E-2</v>
      </c>
      <c r="DE81">
        <v>-1.0999999999999999E-2</v>
      </c>
      <c r="DF81">
        <v>-4.38</v>
      </c>
      <c r="DG81">
        <v>0.152</v>
      </c>
      <c r="DH81">
        <v>415</v>
      </c>
      <c r="DI81">
        <v>32</v>
      </c>
      <c r="DJ81">
        <v>0.4</v>
      </c>
      <c r="DK81">
        <v>0.41</v>
      </c>
      <c r="DL81">
        <v>-14.69319512195122</v>
      </c>
      <c r="DM81">
        <v>-1.3890501742160459</v>
      </c>
      <c r="DN81">
        <v>0.1399893148382674</v>
      </c>
      <c r="DO81">
        <v>0</v>
      </c>
      <c r="DP81">
        <v>0.84215807317073188</v>
      </c>
      <c r="DQ81">
        <v>-3.333428571428888E-3</v>
      </c>
      <c r="DR81">
        <v>1.650361207916993E-3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3.2991000000000001</v>
      </c>
      <c r="EB81">
        <v>2.6252599999999999</v>
      </c>
      <c r="EC81">
        <v>0.102588</v>
      </c>
      <c r="ED81">
        <v>0.1037</v>
      </c>
      <c r="EE81">
        <v>0.137599</v>
      </c>
      <c r="EF81">
        <v>0.133774</v>
      </c>
      <c r="EG81">
        <v>27270.2</v>
      </c>
      <c r="EH81">
        <v>27720.6</v>
      </c>
      <c r="EI81">
        <v>28261.599999999999</v>
      </c>
      <c r="EJ81">
        <v>29752.7</v>
      </c>
      <c r="EK81">
        <v>33539.199999999997</v>
      </c>
      <c r="EL81">
        <v>35757.800000000003</v>
      </c>
      <c r="EM81">
        <v>39886.5</v>
      </c>
      <c r="EN81">
        <v>42494.9</v>
      </c>
      <c r="EO81">
        <v>2.2613500000000002</v>
      </c>
      <c r="EP81">
        <v>2.2365699999999999</v>
      </c>
      <c r="EQ81">
        <v>0.12895799999999999</v>
      </c>
      <c r="ER81">
        <v>0</v>
      </c>
      <c r="ES81">
        <v>30.065000000000001</v>
      </c>
      <c r="ET81">
        <v>999.9</v>
      </c>
      <c r="EU81">
        <v>73.2</v>
      </c>
      <c r="EV81">
        <v>32.700000000000003</v>
      </c>
      <c r="EW81">
        <v>35.950899999999997</v>
      </c>
      <c r="EX81">
        <v>57.341799999999999</v>
      </c>
      <c r="EY81">
        <v>-2.7844500000000001</v>
      </c>
      <c r="EZ81">
        <v>2</v>
      </c>
      <c r="FA81">
        <v>0.25398900000000002</v>
      </c>
      <c r="FB81">
        <v>-0.60261399999999998</v>
      </c>
      <c r="FC81">
        <v>20.270499999999998</v>
      </c>
      <c r="FD81">
        <v>5.2201399999999998</v>
      </c>
      <c r="FE81">
        <v>12.004</v>
      </c>
      <c r="FF81">
        <v>4.9868499999999996</v>
      </c>
      <c r="FG81">
        <v>3.2842799999999999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1.86222</v>
      </c>
      <c r="FN81">
        <v>1.8641700000000001</v>
      </c>
      <c r="FO81">
        <v>1.86022</v>
      </c>
      <c r="FP81">
        <v>1.8609599999999999</v>
      </c>
      <c r="FQ81">
        <v>1.86016</v>
      </c>
      <c r="FR81">
        <v>1.8617900000000001</v>
      </c>
      <c r="FS81">
        <v>1.85839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-4.3819999999999997</v>
      </c>
      <c r="GH81">
        <v>0.15240000000000001</v>
      </c>
      <c r="GI81">
        <v>-3.43048097447471</v>
      </c>
      <c r="GJ81">
        <v>-2.7043828418459848E-3</v>
      </c>
      <c r="GK81">
        <v>1.1637646390227569E-6</v>
      </c>
      <c r="GL81">
        <v>-2.7935288173591201E-10</v>
      </c>
      <c r="GM81">
        <v>0.15243500000000409</v>
      </c>
      <c r="GN81">
        <v>0</v>
      </c>
      <c r="GO81">
        <v>0</v>
      </c>
      <c r="GP81">
        <v>0</v>
      </c>
      <c r="GQ81">
        <v>5</v>
      </c>
      <c r="GR81">
        <v>2087</v>
      </c>
      <c r="GS81">
        <v>4</v>
      </c>
      <c r="GT81">
        <v>31</v>
      </c>
      <c r="GU81">
        <v>13.5</v>
      </c>
      <c r="GV81">
        <v>13.5</v>
      </c>
      <c r="GW81">
        <v>1.40869</v>
      </c>
      <c r="GX81">
        <v>2.5512700000000001</v>
      </c>
      <c r="GY81">
        <v>2.04834</v>
      </c>
      <c r="GZ81">
        <v>2.6184099999999999</v>
      </c>
      <c r="HA81">
        <v>2.1972700000000001</v>
      </c>
      <c r="HB81">
        <v>2.3059099999999999</v>
      </c>
      <c r="HC81">
        <v>37.554000000000002</v>
      </c>
      <c r="HD81">
        <v>15.173999999999999</v>
      </c>
      <c r="HE81">
        <v>18</v>
      </c>
      <c r="HF81">
        <v>706.82299999999998</v>
      </c>
      <c r="HG81">
        <v>765.51400000000001</v>
      </c>
      <c r="HH81">
        <v>31.0001</v>
      </c>
      <c r="HI81">
        <v>30.6905</v>
      </c>
      <c r="HJ81">
        <v>30.0002</v>
      </c>
      <c r="HK81">
        <v>30.566099999999999</v>
      </c>
      <c r="HL81">
        <v>30.5505</v>
      </c>
      <c r="HM81">
        <v>28.196100000000001</v>
      </c>
      <c r="HN81">
        <v>11.236000000000001</v>
      </c>
      <c r="HO81">
        <v>100</v>
      </c>
      <c r="HP81">
        <v>31</v>
      </c>
      <c r="HQ81">
        <v>444.49900000000002</v>
      </c>
      <c r="HR81">
        <v>32.193300000000001</v>
      </c>
      <c r="HS81">
        <v>99.577299999999994</v>
      </c>
      <c r="HT81">
        <v>98.572500000000005</v>
      </c>
    </row>
    <row r="82" spans="1:228" x14ac:dyDescent="0.2">
      <c r="A82">
        <v>67</v>
      </c>
      <c r="B82">
        <v>1670955309.5999999</v>
      </c>
      <c r="C82">
        <v>263.5</v>
      </c>
      <c r="D82" t="s">
        <v>492</v>
      </c>
      <c r="E82" t="s">
        <v>493</v>
      </c>
      <c r="F82">
        <v>4</v>
      </c>
      <c r="G82">
        <v>1670955307.2874999</v>
      </c>
      <c r="H82">
        <f t="shared" si="34"/>
        <v>2.1068781594967521E-3</v>
      </c>
      <c r="I82">
        <f t="shared" si="35"/>
        <v>2.1068781594967523</v>
      </c>
      <c r="J82">
        <f t="shared" si="36"/>
        <v>11.632393370435103</v>
      </c>
      <c r="K82">
        <f t="shared" si="37"/>
        <v>418.40550000000002</v>
      </c>
      <c r="L82">
        <f t="shared" si="38"/>
        <v>277.00530578016276</v>
      </c>
      <c r="M82">
        <f t="shared" si="39"/>
        <v>28.042385239288301</v>
      </c>
      <c r="N82">
        <f t="shared" si="40"/>
        <v>42.356907872907918</v>
      </c>
      <c r="O82">
        <f t="shared" si="41"/>
        <v>0.14249116269380407</v>
      </c>
      <c r="P82">
        <f t="shared" si="42"/>
        <v>3.6753584033646525</v>
      </c>
      <c r="Q82">
        <f t="shared" si="43"/>
        <v>0.13949180574804773</v>
      </c>
      <c r="R82">
        <f t="shared" si="44"/>
        <v>8.7446600465761845E-2</v>
      </c>
      <c r="S82">
        <f t="shared" si="45"/>
        <v>226.11744936068465</v>
      </c>
      <c r="T82">
        <f t="shared" si="46"/>
        <v>32.728385960869275</v>
      </c>
      <c r="U82">
        <f t="shared" si="47"/>
        <v>32.159212500000002</v>
      </c>
      <c r="V82">
        <f t="shared" si="48"/>
        <v>4.8182831383610303</v>
      </c>
      <c r="W82">
        <f t="shared" si="49"/>
        <v>69.798427373492217</v>
      </c>
      <c r="X82">
        <f t="shared" si="50"/>
        <v>3.3509413745079502</v>
      </c>
      <c r="Y82">
        <f t="shared" si="51"/>
        <v>4.8008837743249178</v>
      </c>
      <c r="Z82">
        <f t="shared" si="52"/>
        <v>1.4673417638530801</v>
      </c>
      <c r="AA82">
        <f t="shared" si="53"/>
        <v>-92.913326833806764</v>
      </c>
      <c r="AB82">
        <f t="shared" si="54"/>
        <v>-12.676385375444282</v>
      </c>
      <c r="AC82">
        <f t="shared" si="55"/>
        <v>-0.78315879320386905</v>
      </c>
      <c r="AD82">
        <f t="shared" si="56"/>
        <v>119.74457835822972</v>
      </c>
      <c r="AE82">
        <f t="shared" si="57"/>
        <v>35.301061811524633</v>
      </c>
      <c r="AF82">
        <f t="shared" si="58"/>
        <v>2.1023740704252227</v>
      </c>
      <c r="AG82">
        <f t="shared" si="59"/>
        <v>11.632393370435103</v>
      </c>
      <c r="AH82">
        <v>447.40438716260331</v>
      </c>
      <c r="AI82">
        <v>435.82744848484839</v>
      </c>
      <c r="AJ82">
        <v>1.7091842475919119</v>
      </c>
      <c r="AK82">
        <v>62.83573271486673</v>
      </c>
      <c r="AL82">
        <f t="shared" si="60"/>
        <v>2.1068781594967523</v>
      </c>
      <c r="AM82">
        <v>32.255548498094477</v>
      </c>
      <c r="AN82">
        <v>33.101724242424233</v>
      </c>
      <c r="AO82">
        <v>-2.937934266592629E-6</v>
      </c>
      <c r="AP82">
        <v>97.350239608309039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47386.477847184025</v>
      </c>
      <c r="AV82">
        <f t="shared" si="64"/>
        <v>1200.0050000000001</v>
      </c>
      <c r="AW82">
        <f t="shared" si="65"/>
        <v>1025.9299260936191</v>
      </c>
      <c r="AX82">
        <f t="shared" si="66"/>
        <v>0.85493804283617059</v>
      </c>
      <c r="AY82">
        <f t="shared" si="67"/>
        <v>0.18843042267380938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1670955307.2874999</v>
      </c>
      <c r="BF82">
        <v>418.40550000000002</v>
      </c>
      <c r="BG82">
        <v>433.43374999999997</v>
      </c>
      <c r="BH82">
        <v>33.1009125</v>
      </c>
      <c r="BI82">
        <v>32.256562499999987</v>
      </c>
      <c r="BJ82">
        <v>422.79237499999999</v>
      </c>
      <c r="BK82">
        <v>32.948475000000002</v>
      </c>
      <c r="BL82">
        <v>650.02850000000001</v>
      </c>
      <c r="BM82">
        <v>101.134125</v>
      </c>
      <c r="BN82">
        <v>9.9983712500000002E-2</v>
      </c>
      <c r="BO82">
        <v>32.095237500000003</v>
      </c>
      <c r="BP82">
        <v>32.159212500000002</v>
      </c>
      <c r="BQ82">
        <v>999.9</v>
      </c>
      <c r="BR82">
        <v>0</v>
      </c>
      <c r="BS82">
        <v>0</v>
      </c>
      <c r="BT82">
        <v>8984.7662500000006</v>
      </c>
      <c r="BU82">
        <v>0</v>
      </c>
      <c r="BV82">
        <v>218.55712500000001</v>
      </c>
      <c r="BW82">
        <v>-15.0280375</v>
      </c>
      <c r="BX82">
        <v>432.729375</v>
      </c>
      <c r="BY82">
        <v>447.88074999999998</v>
      </c>
      <c r="BZ82">
        <v>0.844348875</v>
      </c>
      <c r="CA82">
        <v>433.43374999999997</v>
      </c>
      <c r="CB82">
        <v>32.256562499999987</v>
      </c>
      <c r="CC82">
        <v>3.3476325</v>
      </c>
      <c r="CD82">
        <v>3.2622412500000002</v>
      </c>
      <c r="CE82">
        <v>25.866174999999998</v>
      </c>
      <c r="CF82">
        <v>25.4306625</v>
      </c>
      <c r="CG82">
        <v>1200.0050000000001</v>
      </c>
      <c r="CH82">
        <v>0.49998399999999998</v>
      </c>
      <c r="CI82">
        <v>0.50001600000000002</v>
      </c>
      <c r="CJ82">
        <v>0</v>
      </c>
      <c r="CK82">
        <v>528.37062500000002</v>
      </c>
      <c r="CL82">
        <v>4.9990899999999998</v>
      </c>
      <c r="CM82">
        <v>5799.9775</v>
      </c>
      <c r="CN82">
        <v>9557.838749999999</v>
      </c>
      <c r="CO82">
        <v>40.625</v>
      </c>
      <c r="CP82">
        <v>42.375</v>
      </c>
      <c r="CQ82">
        <v>41.436999999999998</v>
      </c>
      <c r="CR82">
        <v>41.436999999999998</v>
      </c>
      <c r="CS82">
        <v>42.101374999999997</v>
      </c>
      <c r="CT82">
        <v>597.48125000000005</v>
      </c>
      <c r="CU82">
        <v>597.52375000000006</v>
      </c>
      <c r="CV82">
        <v>0</v>
      </c>
      <c r="CW82">
        <v>1670955341.8</v>
      </c>
      <c r="CX82">
        <v>0</v>
      </c>
      <c r="CY82">
        <v>1670954496.5999999</v>
      </c>
      <c r="CZ82" t="s">
        <v>356</v>
      </c>
      <c r="DA82">
        <v>1670954495.5999999</v>
      </c>
      <c r="DB82">
        <v>1670954496.5999999</v>
      </c>
      <c r="DC82">
        <v>16</v>
      </c>
      <c r="DD82">
        <v>-7.6999999999999999E-2</v>
      </c>
      <c r="DE82">
        <v>-1.0999999999999999E-2</v>
      </c>
      <c r="DF82">
        <v>-4.38</v>
      </c>
      <c r="DG82">
        <v>0.152</v>
      </c>
      <c r="DH82">
        <v>415</v>
      </c>
      <c r="DI82">
        <v>32</v>
      </c>
      <c r="DJ82">
        <v>0.4</v>
      </c>
      <c r="DK82">
        <v>0.41</v>
      </c>
      <c r="DL82">
        <v>-14.7799</v>
      </c>
      <c r="DM82">
        <v>-1.5581808630394001</v>
      </c>
      <c r="DN82">
        <v>0.15199855591419281</v>
      </c>
      <c r="DO82">
        <v>0</v>
      </c>
      <c r="DP82">
        <v>0.8427538</v>
      </c>
      <c r="DQ82">
        <v>2.5906941838293052E-4</v>
      </c>
      <c r="DR82">
        <v>1.8917562633700891E-3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3.2989700000000002</v>
      </c>
      <c r="EB82">
        <v>2.6249899999999999</v>
      </c>
      <c r="EC82">
        <v>0.103814</v>
      </c>
      <c r="ED82">
        <v>0.104933</v>
      </c>
      <c r="EE82">
        <v>0.137602</v>
      </c>
      <c r="EF82">
        <v>0.13378399999999999</v>
      </c>
      <c r="EG82">
        <v>27232.7</v>
      </c>
      <c r="EH82">
        <v>27682.2</v>
      </c>
      <c r="EI82">
        <v>28261.4</v>
      </c>
      <c r="EJ82">
        <v>29752.400000000001</v>
      </c>
      <c r="EK82">
        <v>33538.9</v>
      </c>
      <c r="EL82">
        <v>35757.300000000003</v>
      </c>
      <c r="EM82">
        <v>39886.300000000003</v>
      </c>
      <c r="EN82">
        <v>42494.6</v>
      </c>
      <c r="EO82">
        <v>2.2613300000000001</v>
      </c>
      <c r="EP82">
        <v>2.2367699999999999</v>
      </c>
      <c r="EQ82">
        <v>0.129025</v>
      </c>
      <c r="ER82">
        <v>0</v>
      </c>
      <c r="ES82">
        <v>30.063099999999999</v>
      </c>
      <c r="ET82">
        <v>999.9</v>
      </c>
      <c r="EU82">
        <v>73.2</v>
      </c>
      <c r="EV82">
        <v>32.700000000000003</v>
      </c>
      <c r="EW82">
        <v>35.959800000000001</v>
      </c>
      <c r="EX82">
        <v>57.341799999999999</v>
      </c>
      <c r="EY82">
        <v>-2.7604099999999998</v>
      </c>
      <c r="EZ82">
        <v>2</v>
      </c>
      <c r="FA82">
        <v>0.25405499999999998</v>
      </c>
      <c r="FB82">
        <v>-0.60245899999999997</v>
      </c>
      <c r="FC82">
        <v>20.270600000000002</v>
      </c>
      <c r="FD82">
        <v>5.2196899999999999</v>
      </c>
      <c r="FE82">
        <v>12.004</v>
      </c>
      <c r="FF82">
        <v>4.9866999999999999</v>
      </c>
      <c r="FG82">
        <v>3.2842799999999999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1.8622000000000001</v>
      </c>
      <c r="FN82">
        <v>1.8641700000000001</v>
      </c>
      <c r="FO82">
        <v>1.8602099999999999</v>
      </c>
      <c r="FP82">
        <v>1.8609599999999999</v>
      </c>
      <c r="FQ82">
        <v>1.8601700000000001</v>
      </c>
      <c r="FR82">
        <v>1.8617999999999999</v>
      </c>
      <c r="FS82">
        <v>1.8584099999999999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-4.3940000000000001</v>
      </c>
      <c r="GH82">
        <v>0.15240000000000001</v>
      </c>
      <c r="GI82">
        <v>-3.43048097447471</v>
      </c>
      <c r="GJ82">
        <v>-2.7043828418459848E-3</v>
      </c>
      <c r="GK82">
        <v>1.1637646390227569E-6</v>
      </c>
      <c r="GL82">
        <v>-2.7935288173591201E-10</v>
      </c>
      <c r="GM82">
        <v>0.15243500000000409</v>
      </c>
      <c r="GN82">
        <v>0</v>
      </c>
      <c r="GO82">
        <v>0</v>
      </c>
      <c r="GP82">
        <v>0</v>
      </c>
      <c r="GQ82">
        <v>5</v>
      </c>
      <c r="GR82">
        <v>2087</v>
      </c>
      <c r="GS82">
        <v>4</v>
      </c>
      <c r="GT82">
        <v>31</v>
      </c>
      <c r="GU82">
        <v>13.6</v>
      </c>
      <c r="GV82">
        <v>13.6</v>
      </c>
      <c r="GW82">
        <v>1.427</v>
      </c>
      <c r="GX82">
        <v>2.5427200000000001</v>
      </c>
      <c r="GY82">
        <v>2.04834</v>
      </c>
      <c r="GZ82">
        <v>2.6171899999999999</v>
      </c>
      <c r="HA82">
        <v>2.1972700000000001</v>
      </c>
      <c r="HB82">
        <v>2.323</v>
      </c>
      <c r="HC82">
        <v>37.554000000000002</v>
      </c>
      <c r="HD82">
        <v>15.182700000000001</v>
      </c>
      <c r="HE82">
        <v>18</v>
      </c>
      <c r="HF82">
        <v>706.82399999999996</v>
      </c>
      <c r="HG82">
        <v>765.73</v>
      </c>
      <c r="HH82">
        <v>31</v>
      </c>
      <c r="HI82">
        <v>30.691099999999999</v>
      </c>
      <c r="HJ82">
        <v>30.0002</v>
      </c>
      <c r="HK82">
        <v>30.568000000000001</v>
      </c>
      <c r="HL82">
        <v>30.552</v>
      </c>
      <c r="HM82">
        <v>28.5457</v>
      </c>
      <c r="HN82">
        <v>11.236000000000001</v>
      </c>
      <c r="HO82">
        <v>100</v>
      </c>
      <c r="HP82">
        <v>31</v>
      </c>
      <c r="HQ82">
        <v>451.17899999999997</v>
      </c>
      <c r="HR82">
        <v>32.192999999999998</v>
      </c>
      <c r="HS82">
        <v>99.576700000000002</v>
      </c>
      <c r="HT82">
        <v>98.571799999999996</v>
      </c>
    </row>
    <row r="83" spans="1:228" x14ac:dyDescent="0.2">
      <c r="A83">
        <v>68</v>
      </c>
      <c r="B83">
        <v>1670955313.5999999</v>
      </c>
      <c r="C83">
        <v>267.5</v>
      </c>
      <c r="D83" t="s">
        <v>494</v>
      </c>
      <c r="E83" t="s">
        <v>495</v>
      </c>
      <c r="F83">
        <v>4</v>
      </c>
      <c r="G83">
        <v>1670955311.5999999</v>
      </c>
      <c r="H83">
        <f t="shared" si="34"/>
        <v>2.1014998273081054E-3</v>
      </c>
      <c r="I83">
        <f t="shared" si="35"/>
        <v>2.1014998273081056</v>
      </c>
      <c r="J83">
        <f t="shared" si="36"/>
        <v>11.496239752148091</v>
      </c>
      <c r="K83">
        <f t="shared" si="37"/>
        <v>425.58271428571419</v>
      </c>
      <c r="L83">
        <f t="shared" si="38"/>
        <v>285.21021542367697</v>
      </c>
      <c r="M83">
        <f t="shared" si="39"/>
        <v>28.872321997174055</v>
      </c>
      <c r="N83">
        <f t="shared" si="40"/>
        <v>43.082472151410904</v>
      </c>
      <c r="O83">
        <f t="shared" si="41"/>
        <v>0.14210828479326976</v>
      </c>
      <c r="P83">
        <f t="shared" si="42"/>
        <v>3.6819893797775549</v>
      </c>
      <c r="Q83">
        <f t="shared" si="43"/>
        <v>0.13913009468339177</v>
      </c>
      <c r="R83">
        <f t="shared" si="44"/>
        <v>8.7218689279721984E-2</v>
      </c>
      <c r="S83">
        <f t="shared" si="45"/>
        <v>226.11798780721534</v>
      </c>
      <c r="T83">
        <f t="shared" si="46"/>
        <v>32.736014002947087</v>
      </c>
      <c r="U83">
        <f t="shared" si="47"/>
        <v>32.160042857142862</v>
      </c>
      <c r="V83">
        <f t="shared" si="48"/>
        <v>4.8185093320421339</v>
      </c>
      <c r="W83">
        <f t="shared" si="49"/>
        <v>69.77281480175192</v>
      </c>
      <c r="X83">
        <f t="shared" si="50"/>
        <v>3.351147535867649</v>
      </c>
      <c r="Y83">
        <f t="shared" si="51"/>
        <v>4.8029415831787619</v>
      </c>
      <c r="Z83">
        <f t="shared" si="52"/>
        <v>1.4673617961744849</v>
      </c>
      <c r="AA83">
        <f t="shared" si="53"/>
        <v>-92.676142384287445</v>
      </c>
      <c r="AB83">
        <f t="shared" si="54"/>
        <v>-11.360066660553784</v>
      </c>
      <c r="AC83">
        <f t="shared" si="55"/>
        <v>-0.70060040964489945</v>
      </c>
      <c r="AD83">
        <f t="shared" si="56"/>
        <v>121.38117835272921</v>
      </c>
      <c r="AE83">
        <f t="shared" si="57"/>
        <v>35.519050496161455</v>
      </c>
      <c r="AF83">
        <f t="shared" si="58"/>
        <v>2.0965003094540999</v>
      </c>
      <c r="AG83">
        <f t="shared" si="59"/>
        <v>11.496239752148091</v>
      </c>
      <c r="AH83">
        <v>454.40112755838851</v>
      </c>
      <c r="AI83">
        <v>442.76633939393929</v>
      </c>
      <c r="AJ83">
        <v>1.7392519918073921</v>
      </c>
      <c r="AK83">
        <v>62.83573271486673</v>
      </c>
      <c r="AL83">
        <f t="shared" si="60"/>
        <v>2.1014998273081056</v>
      </c>
      <c r="AM83">
        <v>32.260466990077873</v>
      </c>
      <c r="AN83">
        <v>33.104473939393927</v>
      </c>
      <c r="AO83">
        <v>7.2506656929268374E-6</v>
      </c>
      <c r="AP83">
        <v>97.350239608309039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47504.179223197534</v>
      </c>
      <c r="AV83">
        <f t="shared" si="64"/>
        <v>1200.007142857143</v>
      </c>
      <c r="AW83">
        <f t="shared" si="65"/>
        <v>1025.9318278793862</v>
      </c>
      <c r="AX83">
        <f t="shared" si="66"/>
        <v>0.85493810098222067</v>
      </c>
      <c r="AY83">
        <f t="shared" si="67"/>
        <v>0.18843053489568601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1670955311.5999999</v>
      </c>
      <c r="BF83">
        <v>425.58271428571419</v>
      </c>
      <c r="BG83">
        <v>440.70771428571419</v>
      </c>
      <c r="BH83">
        <v>33.103728571428569</v>
      </c>
      <c r="BI83">
        <v>32.261685714285711</v>
      </c>
      <c r="BJ83">
        <v>429.98271428571428</v>
      </c>
      <c r="BK83">
        <v>32.95128571428571</v>
      </c>
      <c r="BL83">
        <v>649.98657142857144</v>
      </c>
      <c r="BM83">
        <v>101.1318571428571</v>
      </c>
      <c r="BN83">
        <v>9.986751428571429E-2</v>
      </c>
      <c r="BO83">
        <v>32.102814285714302</v>
      </c>
      <c r="BP83">
        <v>32.160042857142862</v>
      </c>
      <c r="BQ83">
        <v>999.89999999999986</v>
      </c>
      <c r="BR83">
        <v>0</v>
      </c>
      <c r="BS83">
        <v>0</v>
      </c>
      <c r="BT83">
        <v>9007.8571428571431</v>
      </c>
      <c r="BU83">
        <v>0</v>
      </c>
      <c r="BV83">
        <v>218.36714285714291</v>
      </c>
      <c r="BW83">
        <v>-15.1252</v>
      </c>
      <c r="BX83">
        <v>440.15314285714288</v>
      </c>
      <c r="BY83">
        <v>455.39985714285717</v>
      </c>
      <c r="BZ83">
        <v>0.84203171428571433</v>
      </c>
      <c r="CA83">
        <v>440.70771428571419</v>
      </c>
      <c r="CB83">
        <v>32.261685714285711</v>
      </c>
      <c r="CC83">
        <v>3.3478328571428571</v>
      </c>
      <c r="CD83">
        <v>3.2626771428571431</v>
      </c>
      <c r="CE83">
        <v>25.8672</v>
      </c>
      <c r="CF83">
        <v>25.432914285714279</v>
      </c>
      <c r="CG83">
        <v>1200.007142857143</v>
      </c>
      <c r="CH83">
        <v>0.49998100000000001</v>
      </c>
      <c r="CI83">
        <v>0.50001899999999999</v>
      </c>
      <c r="CJ83">
        <v>0</v>
      </c>
      <c r="CK83">
        <v>529.83242857142852</v>
      </c>
      <c r="CL83">
        <v>4.9990899999999998</v>
      </c>
      <c r="CM83">
        <v>5813.5714285714284</v>
      </c>
      <c r="CN83">
        <v>9557.8657142857137</v>
      </c>
      <c r="CO83">
        <v>40.625</v>
      </c>
      <c r="CP83">
        <v>42.375</v>
      </c>
      <c r="CQ83">
        <v>41.446000000000012</v>
      </c>
      <c r="CR83">
        <v>41.436999999999998</v>
      </c>
      <c r="CS83">
        <v>42.097999999999999</v>
      </c>
      <c r="CT83">
        <v>597.48000000000013</v>
      </c>
      <c r="CU83">
        <v>597.52714285714285</v>
      </c>
      <c r="CV83">
        <v>0</v>
      </c>
      <c r="CW83">
        <v>1670955346</v>
      </c>
      <c r="CX83">
        <v>0</v>
      </c>
      <c r="CY83">
        <v>1670954496.5999999</v>
      </c>
      <c r="CZ83" t="s">
        <v>356</v>
      </c>
      <c r="DA83">
        <v>1670954495.5999999</v>
      </c>
      <c r="DB83">
        <v>1670954496.5999999</v>
      </c>
      <c r="DC83">
        <v>16</v>
      </c>
      <c r="DD83">
        <v>-7.6999999999999999E-2</v>
      </c>
      <c r="DE83">
        <v>-1.0999999999999999E-2</v>
      </c>
      <c r="DF83">
        <v>-4.38</v>
      </c>
      <c r="DG83">
        <v>0.152</v>
      </c>
      <c r="DH83">
        <v>415</v>
      </c>
      <c r="DI83">
        <v>32</v>
      </c>
      <c r="DJ83">
        <v>0.4</v>
      </c>
      <c r="DK83">
        <v>0.41</v>
      </c>
      <c r="DL83">
        <v>-14.89351463414634</v>
      </c>
      <c r="DM83">
        <v>-1.6844759581881861</v>
      </c>
      <c r="DN83">
        <v>0.16812577400090301</v>
      </c>
      <c r="DO83">
        <v>0</v>
      </c>
      <c r="DP83">
        <v>0.84254139024390251</v>
      </c>
      <c r="DQ83">
        <v>7.5246689895311944E-4</v>
      </c>
      <c r="DR83">
        <v>1.7760438068378881E-3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3.29921</v>
      </c>
      <c r="EB83">
        <v>2.6254</v>
      </c>
      <c r="EC83">
        <v>0.105046</v>
      </c>
      <c r="ED83">
        <v>0.10613499999999999</v>
      </c>
      <c r="EE83">
        <v>0.13760900000000001</v>
      </c>
      <c r="EF83">
        <v>0.133793</v>
      </c>
      <c r="EG83">
        <v>27195.9</v>
      </c>
      <c r="EH83">
        <v>27645.200000000001</v>
      </c>
      <c r="EI83">
        <v>28262.1</v>
      </c>
      <c r="EJ83">
        <v>29752.7</v>
      </c>
      <c r="EK83">
        <v>33539.199999999997</v>
      </c>
      <c r="EL83">
        <v>35757.5</v>
      </c>
      <c r="EM83">
        <v>39886.800000000003</v>
      </c>
      <c r="EN83">
        <v>42495.199999999997</v>
      </c>
      <c r="EO83">
        <v>2.2615699999999999</v>
      </c>
      <c r="EP83">
        <v>2.2364999999999999</v>
      </c>
      <c r="EQ83">
        <v>0.12962499999999999</v>
      </c>
      <c r="ER83">
        <v>0</v>
      </c>
      <c r="ES83">
        <v>30.0609</v>
      </c>
      <c r="ET83">
        <v>999.9</v>
      </c>
      <c r="EU83">
        <v>73.2</v>
      </c>
      <c r="EV83">
        <v>32.700000000000003</v>
      </c>
      <c r="EW83">
        <v>35.953000000000003</v>
      </c>
      <c r="EX83">
        <v>57.821800000000003</v>
      </c>
      <c r="EY83">
        <v>-2.9126599999999998</v>
      </c>
      <c r="EZ83">
        <v>2</v>
      </c>
      <c r="FA83">
        <v>0.25443900000000003</v>
      </c>
      <c r="FB83">
        <v>-0.60130700000000004</v>
      </c>
      <c r="FC83">
        <v>20.270600000000002</v>
      </c>
      <c r="FD83">
        <v>5.2198399999999996</v>
      </c>
      <c r="FE83">
        <v>12.004</v>
      </c>
      <c r="FF83">
        <v>4.9866000000000001</v>
      </c>
      <c r="FG83">
        <v>3.2842799999999999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1.8641700000000001</v>
      </c>
      <c r="FO83">
        <v>1.8602300000000001</v>
      </c>
      <c r="FP83">
        <v>1.8609599999999999</v>
      </c>
      <c r="FQ83">
        <v>1.86015</v>
      </c>
      <c r="FR83">
        <v>1.8617600000000001</v>
      </c>
      <c r="FS83">
        <v>1.85839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-4.407</v>
      </c>
      <c r="GH83">
        <v>0.1525</v>
      </c>
      <c r="GI83">
        <v>-3.43048097447471</v>
      </c>
      <c r="GJ83">
        <v>-2.7043828418459848E-3</v>
      </c>
      <c r="GK83">
        <v>1.1637646390227569E-6</v>
      </c>
      <c r="GL83">
        <v>-2.7935288173591201E-10</v>
      </c>
      <c r="GM83">
        <v>0.15243500000000409</v>
      </c>
      <c r="GN83">
        <v>0</v>
      </c>
      <c r="GO83">
        <v>0</v>
      </c>
      <c r="GP83">
        <v>0</v>
      </c>
      <c r="GQ83">
        <v>5</v>
      </c>
      <c r="GR83">
        <v>2087</v>
      </c>
      <c r="GS83">
        <v>4</v>
      </c>
      <c r="GT83">
        <v>31</v>
      </c>
      <c r="GU83">
        <v>13.6</v>
      </c>
      <c r="GV83">
        <v>13.6</v>
      </c>
      <c r="GW83">
        <v>1.4440900000000001</v>
      </c>
      <c r="GX83">
        <v>2.5451700000000002</v>
      </c>
      <c r="GY83">
        <v>2.04834</v>
      </c>
      <c r="GZ83">
        <v>2.6184099999999999</v>
      </c>
      <c r="HA83">
        <v>2.1972700000000001</v>
      </c>
      <c r="HB83">
        <v>2.3303199999999999</v>
      </c>
      <c r="HC83">
        <v>37.554000000000002</v>
      </c>
      <c r="HD83">
        <v>15.1915</v>
      </c>
      <c r="HE83">
        <v>18</v>
      </c>
      <c r="HF83">
        <v>707.04100000000005</v>
      </c>
      <c r="HG83">
        <v>765.48500000000001</v>
      </c>
      <c r="HH83">
        <v>31.0002</v>
      </c>
      <c r="HI83">
        <v>30.693100000000001</v>
      </c>
      <c r="HJ83">
        <v>30.000299999999999</v>
      </c>
      <c r="HK83">
        <v>30.5687</v>
      </c>
      <c r="HL83">
        <v>30.553799999999999</v>
      </c>
      <c r="HM83">
        <v>28.896999999999998</v>
      </c>
      <c r="HN83">
        <v>11.236000000000001</v>
      </c>
      <c r="HO83">
        <v>100</v>
      </c>
      <c r="HP83">
        <v>31</v>
      </c>
      <c r="HQ83">
        <v>457.86099999999999</v>
      </c>
      <c r="HR83">
        <v>32.192100000000003</v>
      </c>
      <c r="HS83">
        <v>99.578500000000005</v>
      </c>
      <c r="HT83">
        <v>98.572999999999993</v>
      </c>
    </row>
    <row r="84" spans="1:228" x14ac:dyDescent="0.2">
      <c r="A84">
        <v>69</v>
      </c>
      <c r="B84">
        <v>1670955317.5999999</v>
      </c>
      <c r="C84">
        <v>271.5</v>
      </c>
      <c r="D84" t="s">
        <v>496</v>
      </c>
      <c r="E84" t="s">
        <v>497</v>
      </c>
      <c r="F84">
        <v>4</v>
      </c>
      <c r="G84">
        <v>1670955315.2874999</v>
      </c>
      <c r="H84">
        <f t="shared" si="34"/>
        <v>2.1119380641667694E-3</v>
      </c>
      <c r="I84">
        <f t="shared" si="35"/>
        <v>2.1119380641667695</v>
      </c>
      <c r="J84">
        <f t="shared" si="36"/>
        <v>12.083045098071382</v>
      </c>
      <c r="K84">
        <f t="shared" si="37"/>
        <v>431.71087499999999</v>
      </c>
      <c r="L84">
        <f t="shared" si="38"/>
        <v>284.94187187193461</v>
      </c>
      <c r="M84">
        <f t="shared" si="39"/>
        <v>28.845288825413764</v>
      </c>
      <c r="N84">
        <f t="shared" si="40"/>
        <v>43.703035979366156</v>
      </c>
      <c r="O84">
        <f t="shared" si="41"/>
        <v>0.14254874485316346</v>
      </c>
      <c r="P84">
        <f t="shared" si="42"/>
        <v>3.6795622343780292</v>
      </c>
      <c r="Q84">
        <f t="shared" si="43"/>
        <v>0.13955034250565646</v>
      </c>
      <c r="R84">
        <f t="shared" si="44"/>
        <v>8.7483105641332728E-2</v>
      </c>
      <c r="S84">
        <f t="shared" si="45"/>
        <v>226.1169779856844</v>
      </c>
      <c r="T84">
        <f t="shared" si="46"/>
        <v>32.734839935328921</v>
      </c>
      <c r="U84">
        <f t="shared" si="47"/>
        <v>32.171774999999997</v>
      </c>
      <c r="V84">
        <f t="shared" si="48"/>
        <v>4.8217062179155876</v>
      </c>
      <c r="W84">
        <f t="shared" si="49"/>
        <v>69.778043298807617</v>
      </c>
      <c r="X84">
        <f t="shared" si="50"/>
        <v>3.3515167885265122</v>
      </c>
      <c r="Y84">
        <f t="shared" si="51"/>
        <v>4.8031108785530874</v>
      </c>
      <c r="Z84">
        <f t="shared" si="52"/>
        <v>1.4701894293890754</v>
      </c>
      <c r="AA84">
        <f t="shared" si="53"/>
        <v>-93.136468629754532</v>
      </c>
      <c r="AB84">
        <f t="shared" si="54"/>
        <v>-13.556284762948465</v>
      </c>
      <c r="AC84">
        <f t="shared" si="55"/>
        <v>-0.8366483296996472</v>
      </c>
      <c r="AD84">
        <f t="shared" si="56"/>
        <v>118.58757626328178</v>
      </c>
      <c r="AE84">
        <f t="shared" si="57"/>
        <v>35.505070213157133</v>
      </c>
      <c r="AF84">
        <f t="shared" si="58"/>
        <v>2.1044172807000083</v>
      </c>
      <c r="AG84">
        <f t="shared" si="59"/>
        <v>12.083045098071382</v>
      </c>
      <c r="AH84">
        <v>461.28397646025752</v>
      </c>
      <c r="AI84">
        <v>449.56533939393921</v>
      </c>
      <c r="AJ84">
        <v>1.695747361663132</v>
      </c>
      <c r="AK84">
        <v>62.83573271486673</v>
      </c>
      <c r="AL84">
        <f t="shared" si="60"/>
        <v>2.1119380641667695</v>
      </c>
      <c r="AM84">
        <v>32.262462003580133</v>
      </c>
      <c r="AN84">
        <v>33.110631515151518</v>
      </c>
      <c r="AO84">
        <v>5.9546728341372916E-6</v>
      </c>
      <c r="AP84">
        <v>97.350239608309039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47460.561349482014</v>
      </c>
      <c r="AV84">
        <f t="shared" si="64"/>
        <v>1200.0025000000001</v>
      </c>
      <c r="AW84">
        <f t="shared" si="65"/>
        <v>1025.927788593619</v>
      </c>
      <c r="AX84">
        <f t="shared" si="66"/>
        <v>0.85493804270709339</v>
      </c>
      <c r="AY84">
        <f t="shared" si="67"/>
        <v>0.18843042242469027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1670955315.2874999</v>
      </c>
      <c r="BF84">
        <v>431.71087499999999</v>
      </c>
      <c r="BG84">
        <v>446.83625000000001</v>
      </c>
      <c r="BH84">
        <v>33.107225</v>
      </c>
      <c r="BI84">
        <v>32.262037499999998</v>
      </c>
      <c r="BJ84">
        <v>436.12262500000003</v>
      </c>
      <c r="BK84">
        <v>32.954787499999988</v>
      </c>
      <c r="BL84">
        <v>650.01125000000002</v>
      </c>
      <c r="BM84">
        <v>101.132125</v>
      </c>
      <c r="BN84">
        <v>0.1000618875</v>
      </c>
      <c r="BO84">
        <v>32.103437499999998</v>
      </c>
      <c r="BP84">
        <v>32.171774999999997</v>
      </c>
      <c r="BQ84">
        <v>999.9</v>
      </c>
      <c r="BR84">
        <v>0</v>
      </c>
      <c r="BS84">
        <v>0</v>
      </c>
      <c r="BT84">
        <v>8999.4524999999994</v>
      </c>
      <c r="BU84">
        <v>0</v>
      </c>
      <c r="BV84">
        <v>218.24</v>
      </c>
      <c r="BW84">
        <v>-15.1254875</v>
      </c>
      <c r="BX84">
        <v>446.49287500000003</v>
      </c>
      <c r="BY84">
        <v>461.73287499999998</v>
      </c>
      <c r="BZ84">
        <v>0.84516237500000002</v>
      </c>
      <c r="CA84">
        <v>446.83625000000001</v>
      </c>
      <c r="CB84">
        <v>32.262037499999998</v>
      </c>
      <c r="CC84">
        <v>3.3482012499999998</v>
      </c>
      <c r="CD84">
        <v>3.2627312499999999</v>
      </c>
      <c r="CE84">
        <v>25.869074999999999</v>
      </c>
      <c r="CF84">
        <v>25.433187499999999</v>
      </c>
      <c r="CG84">
        <v>1200.0025000000001</v>
      </c>
      <c r="CH84">
        <v>0.49998049999999999</v>
      </c>
      <c r="CI84">
        <v>0.50001950000000006</v>
      </c>
      <c r="CJ84">
        <v>0</v>
      </c>
      <c r="CK84">
        <v>531.00312499999995</v>
      </c>
      <c r="CL84">
        <v>4.9990899999999998</v>
      </c>
      <c r="CM84">
        <v>5825.3675000000003</v>
      </c>
      <c r="CN84">
        <v>9557.8162499999999</v>
      </c>
      <c r="CO84">
        <v>40.640500000000003</v>
      </c>
      <c r="CP84">
        <v>42.375</v>
      </c>
      <c r="CQ84">
        <v>41.436999999999998</v>
      </c>
      <c r="CR84">
        <v>41.436999999999998</v>
      </c>
      <c r="CS84">
        <v>42.093499999999999</v>
      </c>
      <c r="CT84">
        <v>597.48</v>
      </c>
      <c r="CU84">
        <v>597.52250000000004</v>
      </c>
      <c r="CV84">
        <v>0</v>
      </c>
      <c r="CW84">
        <v>1670955349.5999999</v>
      </c>
      <c r="CX84">
        <v>0</v>
      </c>
      <c r="CY84">
        <v>1670954496.5999999</v>
      </c>
      <c r="CZ84" t="s">
        <v>356</v>
      </c>
      <c r="DA84">
        <v>1670954495.5999999</v>
      </c>
      <c r="DB84">
        <v>1670954496.5999999</v>
      </c>
      <c r="DC84">
        <v>16</v>
      </c>
      <c r="DD84">
        <v>-7.6999999999999999E-2</v>
      </c>
      <c r="DE84">
        <v>-1.0999999999999999E-2</v>
      </c>
      <c r="DF84">
        <v>-4.38</v>
      </c>
      <c r="DG84">
        <v>0.152</v>
      </c>
      <c r="DH84">
        <v>415</v>
      </c>
      <c r="DI84">
        <v>32</v>
      </c>
      <c r="DJ84">
        <v>0.4</v>
      </c>
      <c r="DK84">
        <v>0.41</v>
      </c>
      <c r="DL84">
        <v>-14.979122500000001</v>
      </c>
      <c r="DM84">
        <v>-1.376367354596594</v>
      </c>
      <c r="DN84">
        <v>0.13876932926172841</v>
      </c>
      <c r="DO84">
        <v>0</v>
      </c>
      <c r="DP84">
        <v>0.84247464999999999</v>
      </c>
      <c r="DQ84">
        <v>1.03886454033781E-2</v>
      </c>
      <c r="DR84">
        <v>1.825702351836123E-3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3.29887</v>
      </c>
      <c r="EB84">
        <v>2.6253799999999998</v>
      </c>
      <c r="EC84">
        <v>0.10624400000000001</v>
      </c>
      <c r="ED84">
        <v>0.107322</v>
      </c>
      <c r="EE84">
        <v>0.137626</v>
      </c>
      <c r="EF84">
        <v>0.13378300000000001</v>
      </c>
      <c r="EG84">
        <v>27159.1</v>
      </c>
      <c r="EH84">
        <v>27608.2</v>
      </c>
      <c r="EI84">
        <v>28261.8</v>
      </c>
      <c r="EJ84">
        <v>29752.400000000001</v>
      </c>
      <c r="EK84">
        <v>33538.400000000001</v>
      </c>
      <c r="EL84">
        <v>35757.9</v>
      </c>
      <c r="EM84">
        <v>39886.5</v>
      </c>
      <c r="EN84">
        <v>42495.1</v>
      </c>
      <c r="EO84">
        <v>2.2612000000000001</v>
      </c>
      <c r="EP84">
        <v>2.2367499999999998</v>
      </c>
      <c r="EQ84">
        <v>0.130083</v>
      </c>
      <c r="ER84">
        <v>0</v>
      </c>
      <c r="ES84">
        <v>30.0609</v>
      </c>
      <c r="ET84">
        <v>999.9</v>
      </c>
      <c r="EU84">
        <v>73.2</v>
      </c>
      <c r="EV84">
        <v>32.700000000000003</v>
      </c>
      <c r="EW84">
        <v>35.957299999999996</v>
      </c>
      <c r="EX84">
        <v>57.911799999999999</v>
      </c>
      <c r="EY84">
        <v>-2.8565700000000001</v>
      </c>
      <c r="EZ84">
        <v>2</v>
      </c>
      <c r="FA84">
        <v>0.254413</v>
      </c>
      <c r="FB84">
        <v>-0.59957800000000006</v>
      </c>
      <c r="FC84">
        <v>20.270700000000001</v>
      </c>
      <c r="FD84">
        <v>5.2195400000000003</v>
      </c>
      <c r="FE84">
        <v>12.004</v>
      </c>
      <c r="FF84">
        <v>4.9870000000000001</v>
      </c>
      <c r="FG84">
        <v>3.2843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1.8622000000000001</v>
      </c>
      <c r="FN84">
        <v>1.8641700000000001</v>
      </c>
      <c r="FO84">
        <v>1.8602300000000001</v>
      </c>
      <c r="FP84">
        <v>1.8609599999999999</v>
      </c>
      <c r="FQ84">
        <v>1.86016</v>
      </c>
      <c r="FR84">
        <v>1.8617600000000001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-4.4189999999999996</v>
      </c>
      <c r="GH84">
        <v>0.15240000000000001</v>
      </c>
      <c r="GI84">
        <v>-3.43048097447471</v>
      </c>
      <c r="GJ84">
        <v>-2.7043828418459848E-3</v>
      </c>
      <c r="GK84">
        <v>1.1637646390227569E-6</v>
      </c>
      <c r="GL84">
        <v>-2.7935288173591201E-10</v>
      </c>
      <c r="GM84">
        <v>0.15243500000000409</v>
      </c>
      <c r="GN84">
        <v>0</v>
      </c>
      <c r="GO84">
        <v>0</v>
      </c>
      <c r="GP84">
        <v>0</v>
      </c>
      <c r="GQ84">
        <v>5</v>
      </c>
      <c r="GR84">
        <v>2087</v>
      </c>
      <c r="GS84">
        <v>4</v>
      </c>
      <c r="GT84">
        <v>31</v>
      </c>
      <c r="GU84">
        <v>13.7</v>
      </c>
      <c r="GV84">
        <v>13.7</v>
      </c>
      <c r="GW84">
        <v>1.4623999999999999</v>
      </c>
      <c r="GX84">
        <v>2.5512700000000001</v>
      </c>
      <c r="GY84">
        <v>2.04834</v>
      </c>
      <c r="GZ84">
        <v>2.6184099999999999</v>
      </c>
      <c r="HA84">
        <v>2.1972700000000001</v>
      </c>
      <c r="HB84">
        <v>2.34131</v>
      </c>
      <c r="HC84">
        <v>37.554000000000002</v>
      </c>
      <c r="HD84">
        <v>15.182700000000001</v>
      </c>
      <c r="HE84">
        <v>18</v>
      </c>
      <c r="HF84">
        <v>706.75900000000001</v>
      </c>
      <c r="HG84">
        <v>765.74099999999999</v>
      </c>
      <c r="HH84">
        <v>31.000399999999999</v>
      </c>
      <c r="HI84">
        <v>30.694400000000002</v>
      </c>
      <c r="HJ84">
        <v>30.0001</v>
      </c>
      <c r="HK84">
        <v>30.571300000000001</v>
      </c>
      <c r="HL84">
        <v>30.554600000000001</v>
      </c>
      <c r="HM84">
        <v>29.249300000000002</v>
      </c>
      <c r="HN84">
        <v>11.5069</v>
      </c>
      <c r="HO84">
        <v>100</v>
      </c>
      <c r="HP84">
        <v>31</v>
      </c>
      <c r="HQ84">
        <v>464.54500000000002</v>
      </c>
      <c r="HR84">
        <v>32.188099999999999</v>
      </c>
      <c r="HS84">
        <v>99.577500000000001</v>
      </c>
      <c r="HT84">
        <v>98.572400000000002</v>
      </c>
    </row>
    <row r="85" spans="1:228" x14ac:dyDescent="0.2">
      <c r="A85">
        <v>70</v>
      </c>
      <c r="B85">
        <v>1670955321.5999999</v>
      </c>
      <c r="C85">
        <v>275.5</v>
      </c>
      <c r="D85" t="s">
        <v>498</v>
      </c>
      <c r="E85" t="s">
        <v>499</v>
      </c>
      <c r="F85">
        <v>4</v>
      </c>
      <c r="G85">
        <v>1670955319.5999999</v>
      </c>
      <c r="H85">
        <f t="shared" si="34"/>
        <v>2.1177972414776415E-3</v>
      </c>
      <c r="I85">
        <f t="shared" si="35"/>
        <v>2.1177972414776414</v>
      </c>
      <c r="J85">
        <f t="shared" si="36"/>
        <v>12.026288628076079</v>
      </c>
      <c r="K85">
        <f t="shared" si="37"/>
        <v>438.81385714285722</v>
      </c>
      <c r="L85">
        <f t="shared" si="38"/>
        <v>292.8905963441195</v>
      </c>
      <c r="M85">
        <f t="shared" si="39"/>
        <v>29.649846400746032</v>
      </c>
      <c r="N85">
        <f t="shared" si="40"/>
        <v>44.421922810789653</v>
      </c>
      <c r="O85">
        <f t="shared" si="41"/>
        <v>0.14294599426350882</v>
      </c>
      <c r="P85">
        <f t="shared" si="42"/>
        <v>3.684936430833714</v>
      </c>
      <c r="Q85">
        <f t="shared" si="43"/>
        <v>0.13993534467692773</v>
      </c>
      <c r="R85">
        <f t="shared" si="44"/>
        <v>8.7724804082589633E-2</v>
      </c>
      <c r="S85">
        <f t="shared" si="45"/>
        <v>226.11573009264643</v>
      </c>
      <c r="T85">
        <f t="shared" si="46"/>
        <v>32.737530785056919</v>
      </c>
      <c r="U85">
        <f t="shared" si="47"/>
        <v>32.173314285714277</v>
      </c>
      <c r="V85">
        <f t="shared" si="48"/>
        <v>4.8221257941052489</v>
      </c>
      <c r="W85">
        <f t="shared" si="49"/>
        <v>69.767648280377259</v>
      </c>
      <c r="X85">
        <f t="shared" si="50"/>
        <v>3.351925643221966</v>
      </c>
      <c r="Y85">
        <f t="shared" si="51"/>
        <v>4.804412540539543</v>
      </c>
      <c r="Z85">
        <f t="shared" si="52"/>
        <v>1.4702001508832829</v>
      </c>
      <c r="AA85">
        <f t="shared" si="53"/>
        <v>-93.394858349163997</v>
      </c>
      <c r="AB85">
        <f t="shared" si="54"/>
        <v>-12.930077232368626</v>
      </c>
      <c r="AC85">
        <f t="shared" si="55"/>
        <v>-0.79686187877287529</v>
      </c>
      <c r="AD85">
        <f t="shared" si="56"/>
        <v>118.99393263234091</v>
      </c>
      <c r="AE85">
        <f t="shared" si="57"/>
        <v>35.796084106702153</v>
      </c>
      <c r="AF85">
        <f t="shared" si="58"/>
        <v>2.1282556641489188</v>
      </c>
      <c r="AG85">
        <f t="shared" si="59"/>
        <v>12.026288628076079</v>
      </c>
      <c r="AH85">
        <v>468.19227828985521</v>
      </c>
      <c r="AI85">
        <v>456.4209515151515</v>
      </c>
      <c r="AJ85">
        <v>1.715893248515747</v>
      </c>
      <c r="AK85">
        <v>62.83573271486673</v>
      </c>
      <c r="AL85">
        <f t="shared" si="60"/>
        <v>2.1177972414776414</v>
      </c>
      <c r="AM85">
        <v>32.258786945437528</v>
      </c>
      <c r="AN85">
        <v>33.109256969696979</v>
      </c>
      <c r="AO85">
        <v>1.0089790599458821E-5</v>
      </c>
      <c r="AP85">
        <v>97.350239608309039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47556.187094714063</v>
      </c>
      <c r="AV85">
        <f t="shared" si="64"/>
        <v>1199.997142857143</v>
      </c>
      <c r="AW85">
        <f t="shared" si="65"/>
        <v>1025.9230850220968</v>
      </c>
      <c r="AX85">
        <f t="shared" si="66"/>
        <v>0.8549379397516037</v>
      </c>
      <c r="AY85">
        <f t="shared" si="67"/>
        <v>0.18843022372059515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1670955319.5999999</v>
      </c>
      <c r="BF85">
        <v>438.81385714285722</v>
      </c>
      <c r="BG85">
        <v>454.07014285714291</v>
      </c>
      <c r="BH85">
        <v>33.111385714285717</v>
      </c>
      <c r="BI85">
        <v>32.256657142857136</v>
      </c>
      <c r="BJ85">
        <v>443.23899999999998</v>
      </c>
      <c r="BK85">
        <v>32.958928571428572</v>
      </c>
      <c r="BL85">
        <v>650.03357142857135</v>
      </c>
      <c r="BM85">
        <v>101.1318571428571</v>
      </c>
      <c r="BN85">
        <v>9.9956957142857142E-2</v>
      </c>
      <c r="BO85">
        <v>32.108228571428583</v>
      </c>
      <c r="BP85">
        <v>32.173314285714277</v>
      </c>
      <c r="BQ85">
        <v>999.89999999999986</v>
      </c>
      <c r="BR85">
        <v>0</v>
      </c>
      <c r="BS85">
        <v>0</v>
      </c>
      <c r="BT85">
        <v>9018.0371428571416</v>
      </c>
      <c r="BU85">
        <v>0</v>
      </c>
      <c r="BV85">
        <v>218.08500000000001</v>
      </c>
      <c r="BW85">
        <v>-15.256028571428571</v>
      </c>
      <c r="BX85">
        <v>453.84142857142848</v>
      </c>
      <c r="BY85">
        <v>469.20499999999998</v>
      </c>
      <c r="BZ85">
        <v>0.85471671428571427</v>
      </c>
      <c r="CA85">
        <v>454.07014285714291</v>
      </c>
      <c r="CB85">
        <v>32.256657142857136</v>
      </c>
      <c r="CC85">
        <v>3.3486142857142851</v>
      </c>
      <c r="CD85">
        <v>3.2621728571428572</v>
      </c>
      <c r="CE85">
        <v>25.871114285714281</v>
      </c>
      <c r="CF85">
        <v>25.430314285714289</v>
      </c>
      <c r="CG85">
        <v>1199.997142857143</v>
      </c>
      <c r="CH85">
        <v>0.49998471428571423</v>
      </c>
      <c r="CI85">
        <v>0.50001528571428577</v>
      </c>
      <c r="CJ85">
        <v>0</v>
      </c>
      <c r="CK85">
        <v>532.17714285714294</v>
      </c>
      <c r="CL85">
        <v>4.9990899999999998</v>
      </c>
      <c r="CM85">
        <v>5839.9471428571424</v>
      </c>
      <c r="CN85">
        <v>9557.77</v>
      </c>
      <c r="CO85">
        <v>40.642714285714291</v>
      </c>
      <c r="CP85">
        <v>42.375</v>
      </c>
      <c r="CQ85">
        <v>41.454999999999998</v>
      </c>
      <c r="CR85">
        <v>41.436999999999998</v>
      </c>
      <c r="CS85">
        <v>42.088999999999999</v>
      </c>
      <c r="CT85">
        <v>597.48142857142852</v>
      </c>
      <c r="CU85">
        <v>597.51571428571424</v>
      </c>
      <c r="CV85">
        <v>0</v>
      </c>
      <c r="CW85">
        <v>1670955353.8</v>
      </c>
      <c r="CX85">
        <v>0</v>
      </c>
      <c r="CY85">
        <v>1670954496.5999999</v>
      </c>
      <c r="CZ85" t="s">
        <v>356</v>
      </c>
      <c r="DA85">
        <v>1670954495.5999999</v>
      </c>
      <c r="DB85">
        <v>1670954496.5999999</v>
      </c>
      <c r="DC85">
        <v>16</v>
      </c>
      <c r="DD85">
        <v>-7.6999999999999999E-2</v>
      </c>
      <c r="DE85">
        <v>-1.0999999999999999E-2</v>
      </c>
      <c r="DF85">
        <v>-4.38</v>
      </c>
      <c r="DG85">
        <v>0.152</v>
      </c>
      <c r="DH85">
        <v>415</v>
      </c>
      <c r="DI85">
        <v>32</v>
      </c>
      <c r="DJ85">
        <v>0.4</v>
      </c>
      <c r="DK85">
        <v>0.41</v>
      </c>
      <c r="DL85">
        <v>-15.07199756097561</v>
      </c>
      <c r="DM85">
        <v>-1.1355700348431801</v>
      </c>
      <c r="DN85">
        <v>0.118190095924062</v>
      </c>
      <c r="DO85">
        <v>0</v>
      </c>
      <c r="DP85">
        <v>0.8451063658536585</v>
      </c>
      <c r="DQ85">
        <v>3.5473337979096513E-2</v>
      </c>
      <c r="DR85">
        <v>4.6064509843293834E-3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3.2991199999999998</v>
      </c>
      <c r="EB85">
        <v>2.6253700000000002</v>
      </c>
      <c r="EC85">
        <v>0.107446</v>
      </c>
      <c r="ED85">
        <v>0.10852299999999999</v>
      </c>
      <c r="EE85">
        <v>0.137623</v>
      </c>
      <c r="EF85">
        <v>0.133768</v>
      </c>
      <c r="EG85">
        <v>27121.9</v>
      </c>
      <c r="EH85">
        <v>27571.4</v>
      </c>
      <c r="EI85">
        <v>28261.1</v>
      </c>
      <c r="EJ85">
        <v>29752.799999999999</v>
      </c>
      <c r="EK85">
        <v>33538.1</v>
      </c>
      <c r="EL85">
        <v>35758.800000000003</v>
      </c>
      <c r="EM85">
        <v>39886</v>
      </c>
      <c r="EN85">
        <v>42495.3</v>
      </c>
      <c r="EO85">
        <v>2.26152</v>
      </c>
      <c r="EP85">
        <v>2.2364000000000002</v>
      </c>
      <c r="EQ85">
        <v>0.13012399999999999</v>
      </c>
      <c r="ER85">
        <v>0</v>
      </c>
      <c r="ES85">
        <v>30.063300000000002</v>
      </c>
      <c r="ET85">
        <v>999.9</v>
      </c>
      <c r="EU85">
        <v>73.2</v>
      </c>
      <c r="EV85">
        <v>32.700000000000003</v>
      </c>
      <c r="EW85">
        <v>35.957000000000001</v>
      </c>
      <c r="EX85">
        <v>57.521799999999999</v>
      </c>
      <c r="EY85">
        <v>-2.8846099999999999</v>
      </c>
      <c r="EZ85">
        <v>2</v>
      </c>
      <c r="FA85">
        <v>0.254436</v>
      </c>
      <c r="FB85">
        <v>-0.59762800000000005</v>
      </c>
      <c r="FC85">
        <v>20.270800000000001</v>
      </c>
      <c r="FD85">
        <v>5.2199900000000001</v>
      </c>
      <c r="FE85">
        <v>12.004</v>
      </c>
      <c r="FF85">
        <v>4.9869000000000003</v>
      </c>
      <c r="FG85">
        <v>3.2843499999999999</v>
      </c>
      <c r="FH85">
        <v>9999</v>
      </c>
      <c r="FI85">
        <v>9999</v>
      </c>
      <c r="FJ85">
        <v>9999</v>
      </c>
      <c r="FK85">
        <v>999.9</v>
      </c>
      <c r="FL85">
        <v>1.86581</v>
      </c>
      <c r="FM85">
        <v>1.86219</v>
      </c>
      <c r="FN85">
        <v>1.8641700000000001</v>
      </c>
      <c r="FO85">
        <v>1.8602099999999999</v>
      </c>
      <c r="FP85">
        <v>1.8609599999999999</v>
      </c>
      <c r="FQ85">
        <v>1.86015</v>
      </c>
      <c r="FR85">
        <v>1.8617600000000001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-4.431</v>
      </c>
      <c r="GH85">
        <v>0.1525</v>
      </c>
      <c r="GI85">
        <v>-3.43048097447471</v>
      </c>
      <c r="GJ85">
        <v>-2.7043828418459848E-3</v>
      </c>
      <c r="GK85">
        <v>1.1637646390227569E-6</v>
      </c>
      <c r="GL85">
        <v>-2.7935288173591201E-10</v>
      </c>
      <c r="GM85">
        <v>0.15243500000000409</v>
      </c>
      <c r="GN85">
        <v>0</v>
      </c>
      <c r="GO85">
        <v>0</v>
      </c>
      <c r="GP85">
        <v>0</v>
      </c>
      <c r="GQ85">
        <v>5</v>
      </c>
      <c r="GR85">
        <v>2087</v>
      </c>
      <c r="GS85">
        <v>4</v>
      </c>
      <c r="GT85">
        <v>31</v>
      </c>
      <c r="GU85">
        <v>13.8</v>
      </c>
      <c r="GV85">
        <v>13.8</v>
      </c>
      <c r="GW85">
        <v>1.47949</v>
      </c>
      <c r="GX85">
        <v>2.5537100000000001</v>
      </c>
      <c r="GY85">
        <v>2.04834</v>
      </c>
      <c r="GZ85">
        <v>2.6184099999999999</v>
      </c>
      <c r="HA85">
        <v>2.1972700000000001</v>
      </c>
      <c r="HB85">
        <v>2.34253</v>
      </c>
      <c r="HC85">
        <v>37.578099999999999</v>
      </c>
      <c r="HD85">
        <v>15.173999999999999</v>
      </c>
      <c r="HE85">
        <v>18</v>
      </c>
      <c r="HF85">
        <v>707.03700000000003</v>
      </c>
      <c r="HG85">
        <v>765.43200000000002</v>
      </c>
      <c r="HH85">
        <v>31.000499999999999</v>
      </c>
      <c r="HI85">
        <v>30.695799999999998</v>
      </c>
      <c r="HJ85">
        <v>30.0001</v>
      </c>
      <c r="HK85">
        <v>30.571999999999999</v>
      </c>
      <c r="HL85">
        <v>30.557099999999998</v>
      </c>
      <c r="HM85">
        <v>29.6008</v>
      </c>
      <c r="HN85">
        <v>11.5069</v>
      </c>
      <c r="HO85">
        <v>100</v>
      </c>
      <c r="HP85">
        <v>31</v>
      </c>
      <c r="HQ85">
        <v>471.27199999999999</v>
      </c>
      <c r="HR85">
        <v>32.186700000000002</v>
      </c>
      <c r="HS85">
        <v>99.575699999999998</v>
      </c>
      <c r="HT85">
        <v>98.573300000000003</v>
      </c>
    </row>
    <row r="86" spans="1:228" x14ac:dyDescent="0.2">
      <c r="A86">
        <v>71</v>
      </c>
      <c r="B86">
        <v>1670955325.5999999</v>
      </c>
      <c r="C86">
        <v>279.5</v>
      </c>
      <c r="D86" t="s">
        <v>500</v>
      </c>
      <c r="E86" t="s">
        <v>501</v>
      </c>
      <c r="F86">
        <v>4</v>
      </c>
      <c r="G86">
        <v>1670955323.2874999</v>
      </c>
      <c r="H86">
        <f t="shared" si="34"/>
        <v>2.1203771724972757E-3</v>
      </c>
      <c r="I86">
        <f t="shared" si="35"/>
        <v>2.1203771724972755</v>
      </c>
      <c r="J86">
        <f t="shared" si="36"/>
        <v>12.619761982901911</v>
      </c>
      <c r="K86">
        <f t="shared" si="37"/>
        <v>444.92937499999999</v>
      </c>
      <c r="L86">
        <f t="shared" si="38"/>
        <v>292.19963551566946</v>
      </c>
      <c r="M86">
        <f t="shared" si="39"/>
        <v>29.579921214462523</v>
      </c>
      <c r="N86">
        <f t="shared" si="40"/>
        <v>45.041041325304057</v>
      </c>
      <c r="O86">
        <f t="shared" si="41"/>
        <v>0.14298000874229466</v>
      </c>
      <c r="P86">
        <f t="shared" si="42"/>
        <v>3.6840349931376557</v>
      </c>
      <c r="Q86">
        <f t="shared" si="43"/>
        <v>0.13996722218266897</v>
      </c>
      <c r="R86">
        <f t="shared" si="44"/>
        <v>8.7744913280745115E-2</v>
      </c>
      <c r="S86">
        <f t="shared" si="45"/>
        <v>226.11772123571214</v>
      </c>
      <c r="T86">
        <f t="shared" si="46"/>
        <v>32.739916112718007</v>
      </c>
      <c r="U86">
        <f t="shared" si="47"/>
        <v>32.177325000000003</v>
      </c>
      <c r="V86">
        <f t="shared" si="48"/>
        <v>4.82321917787558</v>
      </c>
      <c r="W86">
        <f t="shared" si="49"/>
        <v>69.749264349486651</v>
      </c>
      <c r="X86">
        <f t="shared" si="50"/>
        <v>3.3515676819853368</v>
      </c>
      <c r="Y86">
        <f t="shared" si="51"/>
        <v>4.8051656361448121</v>
      </c>
      <c r="Z86">
        <f t="shared" si="52"/>
        <v>1.4716514958902431</v>
      </c>
      <c r="AA86">
        <f t="shared" si="53"/>
        <v>-93.508633307129855</v>
      </c>
      <c r="AB86">
        <f t="shared" si="54"/>
        <v>-13.173053291032453</v>
      </c>
      <c r="AC86">
        <f t="shared" si="55"/>
        <v>-0.81206186000213554</v>
      </c>
      <c r="AD86">
        <f t="shared" si="56"/>
        <v>118.62397277754769</v>
      </c>
      <c r="AE86">
        <f t="shared" si="57"/>
        <v>36.041578843780435</v>
      </c>
      <c r="AF86">
        <f t="shared" si="58"/>
        <v>2.1257628532642037</v>
      </c>
      <c r="AG86">
        <f t="shared" si="59"/>
        <v>12.619761982901911</v>
      </c>
      <c r="AH86">
        <v>475.18114372922702</v>
      </c>
      <c r="AI86">
        <v>463.23430909090899</v>
      </c>
      <c r="AJ86">
        <v>1.6951857224025551</v>
      </c>
      <c r="AK86">
        <v>62.83573271486673</v>
      </c>
      <c r="AL86">
        <f t="shared" si="60"/>
        <v>2.1203771724972755</v>
      </c>
      <c r="AM86">
        <v>32.254842919629759</v>
      </c>
      <c r="AN86">
        <v>33.106513939393942</v>
      </c>
      <c r="AO86">
        <v>-9.7064475779371133E-6</v>
      </c>
      <c r="AP86">
        <v>97.350239608309039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47539.588777093595</v>
      </c>
      <c r="AV86">
        <f t="shared" si="64"/>
        <v>1200.0062499999999</v>
      </c>
      <c r="AW86">
        <f t="shared" si="65"/>
        <v>1025.931013593633</v>
      </c>
      <c r="AX86">
        <f t="shared" si="66"/>
        <v>0.85493805852563942</v>
      </c>
      <c r="AY86">
        <f t="shared" si="67"/>
        <v>0.18843045295448432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1670955323.2874999</v>
      </c>
      <c r="BF86">
        <v>444.92937499999999</v>
      </c>
      <c r="BG86">
        <v>460.29337500000003</v>
      </c>
      <c r="BH86">
        <v>33.107824999999998</v>
      </c>
      <c r="BI86">
        <v>32.254050000000007</v>
      </c>
      <c r="BJ86">
        <v>449.36574999999999</v>
      </c>
      <c r="BK86">
        <v>32.955387500000001</v>
      </c>
      <c r="BL86">
        <v>649.99974999999995</v>
      </c>
      <c r="BM86">
        <v>101.13187499999999</v>
      </c>
      <c r="BN86">
        <v>0.10001450000000001</v>
      </c>
      <c r="BO86">
        <v>32.110999999999997</v>
      </c>
      <c r="BP86">
        <v>32.177325000000003</v>
      </c>
      <c r="BQ86">
        <v>999.9</v>
      </c>
      <c r="BR86">
        <v>0</v>
      </c>
      <c r="BS86">
        <v>0</v>
      </c>
      <c r="BT86">
        <v>9014.9212499999994</v>
      </c>
      <c r="BU86">
        <v>0</v>
      </c>
      <c r="BV86">
        <v>217.97887499999999</v>
      </c>
      <c r="BW86">
        <v>-15.363950000000001</v>
      </c>
      <c r="BX86">
        <v>460.164625</v>
      </c>
      <c r="BY86">
        <v>475.63462500000003</v>
      </c>
      <c r="BZ86">
        <v>0.853784125</v>
      </c>
      <c r="CA86">
        <v>460.29337500000003</v>
      </c>
      <c r="CB86">
        <v>32.254050000000007</v>
      </c>
      <c r="CC86">
        <v>3.348255</v>
      </c>
      <c r="CD86">
        <v>3.2619099999999999</v>
      </c>
      <c r="CE86">
        <v>25.8693375</v>
      </c>
      <c r="CF86">
        <v>25.42895</v>
      </c>
      <c r="CG86">
        <v>1200.0062499999999</v>
      </c>
      <c r="CH86">
        <v>0.49998399999999998</v>
      </c>
      <c r="CI86">
        <v>0.50001600000000002</v>
      </c>
      <c r="CJ86">
        <v>0</v>
      </c>
      <c r="CK86">
        <v>533.60312499999998</v>
      </c>
      <c r="CL86">
        <v>4.9990899999999998</v>
      </c>
      <c r="CM86">
        <v>5852.6124999999993</v>
      </c>
      <c r="CN86">
        <v>9557.8462499999987</v>
      </c>
      <c r="CO86">
        <v>40.648249999999997</v>
      </c>
      <c r="CP86">
        <v>42.375</v>
      </c>
      <c r="CQ86">
        <v>41.452749999999988</v>
      </c>
      <c r="CR86">
        <v>41.436999999999998</v>
      </c>
      <c r="CS86">
        <v>42.125</v>
      </c>
      <c r="CT86">
        <v>597.48125000000005</v>
      </c>
      <c r="CU86">
        <v>597.52499999999998</v>
      </c>
      <c r="CV86">
        <v>0</v>
      </c>
      <c r="CW86">
        <v>1670955358</v>
      </c>
      <c r="CX86">
        <v>0</v>
      </c>
      <c r="CY86">
        <v>1670954496.5999999</v>
      </c>
      <c r="CZ86" t="s">
        <v>356</v>
      </c>
      <c r="DA86">
        <v>1670954495.5999999</v>
      </c>
      <c r="DB86">
        <v>1670954496.5999999</v>
      </c>
      <c r="DC86">
        <v>16</v>
      </c>
      <c r="DD86">
        <v>-7.6999999999999999E-2</v>
      </c>
      <c r="DE86">
        <v>-1.0999999999999999E-2</v>
      </c>
      <c r="DF86">
        <v>-4.38</v>
      </c>
      <c r="DG86">
        <v>0.152</v>
      </c>
      <c r="DH86">
        <v>415</v>
      </c>
      <c r="DI86">
        <v>32</v>
      </c>
      <c r="DJ86">
        <v>0.4</v>
      </c>
      <c r="DK86">
        <v>0.41</v>
      </c>
      <c r="DL86">
        <v>-15.159736585365851</v>
      </c>
      <c r="DM86">
        <v>-1.207179094076664</v>
      </c>
      <c r="DN86">
        <v>0.12574180428337209</v>
      </c>
      <c r="DO86">
        <v>0</v>
      </c>
      <c r="DP86">
        <v>0.84763380487804862</v>
      </c>
      <c r="DQ86">
        <v>4.2245289198604763E-2</v>
      </c>
      <c r="DR86">
        <v>5.1598819102554238E-3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3.2990499999999998</v>
      </c>
      <c r="EB86">
        <v>2.6253500000000001</v>
      </c>
      <c r="EC86">
        <v>0.108629</v>
      </c>
      <c r="ED86">
        <v>0.109708</v>
      </c>
      <c r="EE86">
        <v>0.13760700000000001</v>
      </c>
      <c r="EF86">
        <v>0.13376199999999999</v>
      </c>
      <c r="EG86">
        <v>27085.599999999999</v>
      </c>
      <c r="EH86">
        <v>27534.2</v>
      </c>
      <c r="EI86">
        <v>28260.7</v>
      </c>
      <c r="EJ86">
        <v>29752.3</v>
      </c>
      <c r="EK86">
        <v>33538.300000000003</v>
      </c>
      <c r="EL86">
        <v>35758.400000000001</v>
      </c>
      <c r="EM86">
        <v>39885.300000000003</v>
      </c>
      <c r="EN86">
        <v>42494.5</v>
      </c>
      <c r="EO86">
        <v>2.2614000000000001</v>
      </c>
      <c r="EP86">
        <v>2.2365300000000001</v>
      </c>
      <c r="EQ86">
        <v>0.12950200000000001</v>
      </c>
      <c r="ER86">
        <v>0</v>
      </c>
      <c r="ES86">
        <v>30.065899999999999</v>
      </c>
      <c r="ET86">
        <v>999.9</v>
      </c>
      <c r="EU86">
        <v>73.2</v>
      </c>
      <c r="EV86">
        <v>32.700000000000003</v>
      </c>
      <c r="EW86">
        <v>35.956200000000003</v>
      </c>
      <c r="EX86">
        <v>57.461799999999997</v>
      </c>
      <c r="EY86">
        <v>-2.84856</v>
      </c>
      <c r="EZ86">
        <v>2</v>
      </c>
      <c r="FA86">
        <v>0.25453799999999999</v>
      </c>
      <c r="FB86">
        <v>-0.59724699999999997</v>
      </c>
      <c r="FC86">
        <v>20.270700000000001</v>
      </c>
      <c r="FD86">
        <v>5.2196899999999999</v>
      </c>
      <c r="FE86">
        <v>12.004</v>
      </c>
      <c r="FF86">
        <v>4.9865500000000003</v>
      </c>
      <c r="FG86">
        <v>3.2842799999999999</v>
      </c>
      <c r="FH86">
        <v>9999</v>
      </c>
      <c r="FI86">
        <v>9999</v>
      </c>
      <c r="FJ86">
        <v>9999</v>
      </c>
      <c r="FK86">
        <v>999.9</v>
      </c>
      <c r="FL86">
        <v>1.86582</v>
      </c>
      <c r="FM86">
        <v>1.8621799999999999</v>
      </c>
      <c r="FN86">
        <v>1.8641700000000001</v>
      </c>
      <c r="FO86">
        <v>1.86022</v>
      </c>
      <c r="FP86">
        <v>1.8609599999999999</v>
      </c>
      <c r="FQ86">
        <v>1.8601399999999999</v>
      </c>
      <c r="FR86">
        <v>1.86174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-4.4429999999999996</v>
      </c>
      <c r="GH86">
        <v>0.1525</v>
      </c>
      <c r="GI86">
        <v>-3.43048097447471</v>
      </c>
      <c r="GJ86">
        <v>-2.7043828418459848E-3</v>
      </c>
      <c r="GK86">
        <v>1.1637646390227569E-6</v>
      </c>
      <c r="GL86">
        <v>-2.7935288173591201E-10</v>
      </c>
      <c r="GM86">
        <v>0.15243500000000409</v>
      </c>
      <c r="GN86">
        <v>0</v>
      </c>
      <c r="GO86">
        <v>0</v>
      </c>
      <c r="GP86">
        <v>0</v>
      </c>
      <c r="GQ86">
        <v>5</v>
      </c>
      <c r="GR86">
        <v>2087</v>
      </c>
      <c r="GS86">
        <v>4</v>
      </c>
      <c r="GT86">
        <v>31</v>
      </c>
      <c r="GU86">
        <v>13.8</v>
      </c>
      <c r="GV86">
        <v>13.8</v>
      </c>
      <c r="GW86">
        <v>1.49658</v>
      </c>
      <c r="GX86">
        <v>2.5573700000000001</v>
      </c>
      <c r="GY86">
        <v>2.04834</v>
      </c>
      <c r="GZ86">
        <v>2.6184099999999999</v>
      </c>
      <c r="HA86">
        <v>2.1972700000000001</v>
      </c>
      <c r="HB86">
        <v>2.3278799999999999</v>
      </c>
      <c r="HC86">
        <v>37.554000000000002</v>
      </c>
      <c r="HD86">
        <v>15.1652</v>
      </c>
      <c r="HE86">
        <v>18</v>
      </c>
      <c r="HF86">
        <v>706.95799999999997</v>
      </c>
      <c r="HG86">
        <v>765.56200000000001</v>
      </c>
      <c r="HH86">
        <v>31.000299999999999</v>
      </c>
      <c r="HI86">
        <v>30.696400000000001</v>
      </c>
      <c r="HJ86">
        <v>30.0002</v>
      </c>
      <c r="HK86">
        <v>30.574000000000002</v>
      </c>
      <c r="HL86">
        <v>30.5578</v>
      </c>
      <c r="HM86">
        <v>29.952300000000001</v>
      </c>
      <c r="HN86">
        <v>11.5069</v>
      </c>
      <c r="HO86">
        <v>100</v>
      </c>
      <c r="HP86">
        <v>31</v>
      </c>
      <c r="HQ86">
        <v>477.96600000000001</v>
      </c>
      <c r="HR86">
        <v>32.188299999999998</v>
      </c>
      <c r="HS86">
        <v>99.574299999999994</v>
      </c>
      <c r="HT86">
        <v>98.5715</v>
      </c>
    </row>
    <row r="87" spans="1:228" x14ac:dyDescent="0.2">
      <c r="A87">
        <v>72</v>
      </c>
      <c r="B87">
        <v>1670955329.5999999</v>
      </c>
      <c r="C87">
        <v>283.5</v>
      </c>
      <c r="D87" t="s">
        <v>502</v>
      </c>
      <c r="E87" t="s">
        <v>503</v>
      </c>
      <c r="F87">
        <v>4</v>
      </c>
      <c r="G87">
        <v>1670955327.5999999</v>
      </c>
      <c r="H87">
        <f t="shared" si="34"/>
        <v>2.1217305217024049E-3</v>
      </c>
      <c r="I87">
        <f t="shared" si="35"/>
        <v>2.1217305217024047</v>
      </c>
      <c r="J87">
        <f t="shared" si="36"/>
        <v>12.484781656944225</v>
      </c>
      <c r="K87">
        <f t="shared" si="37"/>
        <v>452.05200000000002</v>
      </c>
      <c r="L87">
        <f t="shared" si="38"/>
        <v>300.98324653963908</v>
      </c>
      <c r="M87">
        <f t="shared" si="39"/>
        <v>30.469082060303908</v>
      </c>
      <c r="N87">
        <f t="shared" si="40"/>
        <v>45.762047030450042</v>
      </c>
      <c r="O87">
        <f t="shared" si="41"/>
        <v>0.14329067399768547</v>
      </c>
      <c r="P87">
        <f t="shared" si="42"/>
        <v>3.6818346721850213</v>
      </c>
      <c r="Q87">
        <f t="shared" si="43"/>
        <v>0.14026316313433806</v>
      </c>
      <c r="R87">
        <f t="shared" si="44"/>
        <v>8.7931159064472922E-2</v>
      </c>
      <c r="S87">
        <f t="shared" si="45"/>
        <v>226.11711823553563</v>
      </c>
      <c r="T87">
        <f t="shared" si="46"/>
        <v>32.73554279778633</v>
      </c>
      <c r="U87">
        <f t="shared" si="47"/>
        <v>32.168428571428578</v>
      </c>
      <c r="V87">
        <f t="shared" si="48"/>
        <v>4.8207941630792037</v>
      </c>
      <c r="W87">
        <f t="shared" si="49"/>
        <v>69.761032744853097</v>
      </c>
      <c r="X87">
        <f t="shared" si="50"/>
        <v>3.3512909950432266</v>
      </c>
      <c r="Y87">
        <f t="shared" si="51"/>
        <v>4.8039584036841569</v>
      </c>
      <c r="Z87">
        <f t="shared" si="52"/>
        <v>1.4695031680359771</v>
      </c>
      <c r="AA87">
        <f t="shared" si="53"/>
        <v>-93.568316007076049</v>
      </c>
      <c r="AB87">
        <f t="shared" si="54"/>
        <v>-12.281173597682345</v>
      </c>
      <c r="AC87">
        <f t="shared" si="55"/>
        <v>-0.75748409795981597</v>
      </c>
      <c r="AD87">
        <f t="shared" si="56"/>
        <v>119.51014453281743</v>
      </c>
      <c r="AE87">
        <f t="shared" si="57"/>
        <v>36.338574054909195</v>
      </c>
      <c r="AF87">
        <f t="shared" si="58"/>
        <v>2.1215392814316592</v>
      </c>
      <c r="AG87">
        <f t="shared" si="59"/>
        <v>12.484781656944225</v>
      </c>
      <c r="AH87">
        <v>482.12045388788721</v>
      </c>
      <c r="AI87">
        <v>470.12046060606031</v>
      </c>
      <c r="AJ87">
        <v>1.724090056258418</v>
      </c>
      <c r="AK87">
        <v>62.83573271486673</v>
      </c>
      <c r="AL87">
        <f t="shared" si="60"/>
        <v>2.1217305217024047</v>
      </c>
      <c r="AM87">
        <v>32.252878020620749</v>
      </c>
      <c r="AN87">
        <v>33.10504000000001</v>
      </c>
      <c r="AO87">
        <v>-4.6858240818752507E-6</v>
      </c>
      <c r="AP87">
        <v>97.350239608309039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47500.822199199851</v>
      </c>
      <c r="AV87">
        <f t="shared" si="64"/>
        <v>1200.004285714286</v>
      </c>
      <c r="AW87">
        <f t="shared" si="65"/>
        <v>1025.9292135935418</v>
      </c>
      <c r="AX87">
        <f t="shared" si="66"/>
        <v>0.85493795797810146</v>
      </c>
      <c r="AY87">
        <f t="shared" si="67"/>
        <v>0.18843025889773596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1670955327.5999999</v>
      </c>
      <c r="BF87">
        <v>452.05200000000002</v>
      </c>
      <c r="BG87">
        <v>467.54442857142863</v>
      </c>
      <c r="BH87">
        <v>33.105114285714293</v>
      </c>
      <c r="BI87">
        <v>32.253057142857138</v>
      </c>
      <c r="BJ87">
        <v>456.50114285714278</v>
      </c>
      <c r="BK87">
        <v>32.952642857142862</v>
      </c>
      <c r="BL87">
        <v>650.01800000000003</v>
      </c>
      <c r="BM87">
        <v>101.1318571428571</v>
      </c>
      <c r="BN87">
        <v>9.99636E-2</v>
      </c>
      <c r="BO87">
        <v>32.106557142857142</v>
      </c>
      <c r="BP87">
        <v>32.168428571428578</v>
      </c>
      <c r="BQ87">
        <v>999.89999999999986</v>
      </c>
      <c r="BR87">
        <v>0</v>
      </c>
      <c r="BS87">
        <v>0</v>
      </c>
      <c r="BT87">
        <v>9007.3228571428572</v>
      </c>
      <c r="BU87">
        <v>0</v>
      </c>
      <c r="BV87">
        <v>217.85242857142859</v>
      </c>
      <c r="BW87">
        <v>-15.49207142857143</v>
      </c>
      <c r="BX87">
        <v>467.52971428571419</v>
      </c>
      <c r="BY87">
        <v>483.12642857142862</v>
      </c>
      <c r="BZ87">
        <v>0.85203442857142853</v>
      </c>
      <c r="CA87">
        <v>467.54442857142863</v>
      </c>
      <c r="CB87">
        <v>32.253057142857138</v>
      </c>
      <c r="CC87">
        <v>3.3479771428571432</v>
      </c>
      <c r="CD87">
        <v>3.2618071428571431</v>
      </c>
      <c r="CE87">
        <v>25.867928571428571</v>
      </c>
      <c r="CF87">
        <v>25.428442857142858</v>
      </c>
      <c r="CG87">
        <v>1200.004285714286</v>
      </c>
      <c r="CH87">
        <v>0.49998700000000001</v>
      </c>
      <c r="CI87">
        <v>0.50001299999999993</v>
      </c>
      <c r="CJ87">
        <v>0</v>
      </c>
      <c r="CK87">
        <v>534.9054285714285</v>
      </c>
      <c r="CL87">
        <v>4.9990899999999998</v>
      </c>
      <c r="CM87">
        <v>5867.8728571428574</v>
      </c>
      <c r="CN87">
        <v>9557.8514285714282</v>
      </c>
      <c r="CO87">
        <v>40.669285714285706</v>
      </c>
      <c r="CP87">
        <v>42.375</v>
      </c>
      <c r="CQ87">
        <v>41.446000000000012</v>
      </c>
      <c r="CR87">
        <v>41.436999999999998</v>
      </c>
      <c r="CS87">
        <v>42.116</v>
      </c>
      <c r="CT87">
        <v>597.48428571428576</v>
      </c>
      <c r="CU87">
        <v>597.5200000000001</v>
      </c>
      <c r="CV87">
        <v>0</v>
      </c>
      <c r="CW87">
        <v>1670955361.5999999</v>
      </c>
      <c r="CX87">
        <v>0</v>
      </c>
      <c r="CY87">
        <v>1670954496.5999999</v>
      </c>
      <c r="CZ87" t="s">
        <v>356</v>
      </c>
      <c r="DA87">
        <v>1670954495.5999999</v>
      </c>
      <c r="DB87">
        <v>1670954496.5999999</v>
      </c>
      <c r="DC87">
        <v>16</v>
      </c>
      <c r="DD87">
        <v>-7.6999999999999999E-2</v>
      </c>
      <c r="DE87">
        <v>-1.0999999999999999E-2</v>
      </c>
      <c r="DF87">
        <v>-4.38</v>
      </c>
      <c r="DG87">
        <v>0.152</v>
      </c>
      <c r="DH87">
        <v>415</v>
      </c>
      <c r="DI87">
        <v>32</v>
      </c>
      <c r="DJ87">
        <v>0.4</v>
      </c>
      <c r="DK87">
        <v>0.41</v>
      </c>
      <c r="DL87">
        <v>-15.24888</v>
      </c>
      <c r="DM87">
        <v>-1.335464915572232</v>
      </c>
      <c r="DN87">
        <v>0.13601369453110229</v>
      </c>
      <c r="DO87">
        <v>0</v>
      </c>
      <c r="DP87">
        <v>0.84905950000000008</v>
      </c>
      <c r="DQ87">
        <v>4.5625666041275263E-2</v>
      </c>
      <c r="DR87">
        <v>5.2691644451468862E-3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3.2988599999999999</v>
      </c>
      <c r="EB87">
        <v>2.6253700000000002</v>
      </c>
      <c r="EC87">
        <v>0.10981299999999999</v>
      </c>
      <c r="ED87">
        <v>0.110889</v>
      </c>
      <c r="EE87">
        <v>0.13760800000000001</v>
      </c>
      <c r="EF87">
        <v>0.13376299999999999</v>
      </c>
      <c r="EG87">
        <v>27050.2</v>
      </c>
      <c r="EH87">
        <v>27497.3</v>
      </c>
      <c r="EI87">
        <v>28261.4</v>
      </c>
      <c r="EJ87">
        <v>29751.9</v>
      </c>
      <c r="EK87">
        <v>33539</v>
      </c>
      <c r="EL87">
        <v>35758</v>
      </c>
      <c r="EM87">
        <v>39886.1</v>
      </c>
      <c r="EN87">
        <v>42494</v>
      </c>
      <c r="EO87">
        <v>2.2612999999999999</v>
      </c>
      <c r="EP87">
        <v>2.2366799999999998</v>
      </c>
      <c r="EQ87">
        <v>0.1298</v>
      </c>
      <c r="ER87">
        <v>0</v>
      </c>
      <c r="ES87">
        <v>30.0686</v>
      </c>
      <c r="ET87">
        <v>999.9</v>
      </c>
      <c r="EU87">
        <v>73.2</v>
      </c>
      <c r="EV87">
        <v>32.700000000000003</v>
      </c>
      <c r="EW87">
        <v>35.958100000000002</v>
      </c>
      <c r="EX87">
        <v>57.311799999999998</v>
      </c>
      <c r="EY87">
        <v>-2.7163499999999998</v>
      </c>
      <c r="EZ87">
        <v>2</v>
      </c>
      <c r="FA87">
        <v>0.25464700000000001</v>
      </c>
      <c r="FB87">
        <v>-0.59703200000000001</v>
      </c>
      <c r="FC87">
        <v>20.270700000000001</v>
      </c>
      <c r="FD87">
        <v>5.2198399999999996</v>
      </c>
      <c r="FE87">
        <v>12.004</v>
      </c>
      <c r="FF87">
        <v>4.98665</v>
      </c>
      <c r="FG87">
        <v>3.2841800000000001</v>
      </c>
      <c r="FH87">
        <v>9999</v>
      </c>
      <c r="FI87">
        <v>9999</v>
      </c>
      <c r="FJ87">
        <v>9999</v>
      </c>
      <c r="FK87">
        <v>999.9</v>
      </c>
      <c r="FL87">
        <v>1.86582</v>
      </c>
      <c r="FM87">
        <v>1.8622000000000001</v>
      </c>
      <c r="FN87">
        <v>1.8641700000000001</v>
      </c>
      <c r="FO87">
        <v>1.8602099999999999</v>
      </c>
      <c r="FP87">
        <v>1.8609599999999999</v>
      </c>
      <c r="FQ87">
        <v>1.8601099999999999</v>
      </c>
      <c r="FR87">
        <v>1.86174</v>
      </c>
      <c r="FS87">
        <v>1.8584000000000001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-4.4550000000000001</v>
      </c>
      <c r="GH87">
        <v>0.1525</v>
      </c>
      <c r="GI87">
        <v>-3.43048097447471</v>
      </c>
      <c r="GJ87">
        <v>-2.7043828418459848E-3</v>
      </c>
      <c r="GK87">
        <v>1.1637646390227569E-6</v>
      </c>
      <c r="GL87">
        <v>-2.7935288173591201E-10</v>
      </c>
      <c r="GM87">
        <v>0.15243500000000409</v>
      </c>
      <c r="GN87">
        <v>0</v>
      </c>
      <c r="GO87">
        <v>0</v>
      </c>
      <c r="GP87">
        <v>0</v>
      </c>
      <c r="GQ87">
        <v>5</v>
      </c>
      <c r="GR87">
        <v>2087</v>
      </c>
      <c r="GS87">
        <v>4</v>
      </c>
      <c r="GT87">
        <v>31</v>
      </c>
      <c r="GU87">
        <v>13.9</v>
      </c>
      <c r="GV87">
        <v>13.9</v>
      </c>
      <c r="GW87">
        <v>1.5148900000000001</v>
      </c>
      <c r="GX87">
        <v>2.5585900000000001</v>
      </c>
      <c r="GY87">
        <v>2.04834</v>
      </c>
      <c r="GZ87">
        <v>2.6171899999999999</v>
      </c>
      <c r="HA87">
        <v>2.1972700000000001</v>
      </c>
      <c r="HB87">
        <v>2.3071299999999999</v>
      </c>
      <c r="HC87">
        <v>37.578099999999999</v>
      </c>
      <c r="HD87">
        <v>15.1652</v>
      </c>
      <c r="HE87">
        <v>18</v>
      </c>
      <c r="HF87">
        <v>706.88099999999997</v>
      </c>
      <c r="HG87">
        <v>765.73800000000006</v>
      </c>
      <c r="HH87">
        <v>31.0001</v>
      </c>
      <c r="HI87">
        <v>30.698499999999999</v>
      </c>
      <c r="HJ87">
        <v>30.000299999999999</v>
      </c>
      <c r="HK87">
        <v>30.5746</v>
      </c>
      <c r="HL87">
        <v>30.559899999999999</v>
      </c>
      <c r="HM87">
        <v>30.3017</v>
      </c>
      <c r="HN87">
        <v>11.5069</v>
      </c>
      <c r="HO87">
        <v>100</v>
      </c>
      <c r="HP87">
        <v>31</v>
      </c>
      <c r="HQ87">
        <v>484.72300000000001</v>
      </c>
      <c r="HR87">
        <v>32.186799999999998</v>
      </c>
      <c r="HS87">
        <v>99.576400000000007</v>
      </c>
      <c r="HT87">
        <v>98.570300000000003</v>
      </c>
    </row>
    <row r="88" spans="1:228" x14ac:dyDescent="0.2">
      <c r="A88">
        <v>73</v>
      </c>
      <c r="B88">
        <v>1670955333.5999999</v>
      </c>
      <c r="C88">
        <v>287.5</v>
      </c>
      <c r="D88" t="s">
        <v>504</v>
      </c>
      <c r="E88" t="s">
        <v>505</v>
      </c>
      <c r="F88">
        <v>4</v>
      </c>
      <c r="G88">
        <v>1670955331.2874999</v>
      </c>
      <c r="H88">
        <f t="shared" si="34"/>
        <v>2.1232573552189119E-3</v>
      </c>
      <c r="I88">
        <f t="shared" si="35"/>
        <v>2.1232573552189118</v>
      </c>
      <c r="J88">
        <f t="shared" si="36"/>
        <v>12.980772396284465</v>
      </c>
      <c r="K88">
        <f t="shared" si="37"/>
        <v>458.15412500000002</v>
      </c>
      <c r="L88">
        <f t="shared" si="38"/>
        <v>301.24037319976634</v>
      </c>
      <c r="M88">
        <f t="shared" si="39"/>
        <v>30.494358881128498</v>
      </c>
      <c r="N88">
        <f t="shared" si="40"/>
        <v>46.378631662876458</v>
      </c>
      <c r="O88">
        <f t="shared" si="41"/>
        <v>0.1431799930587172</v>
      </c>
      <c r="P88">
        <f t="shared" si="42"/>
        <v>3.6792393828238992</v>
      </c>
      <c r="Q88">
        <f t="shared" si="43"/>
        <v>0.14015502049935422</v>
      </c>
      <c r="R88">
        <f t="shared" si="44"/>
        <v>8.7863346679418558E-2</v>
      </c>
      <c r="S88">
        <f t="shared" si="45"/>
        <v>226.11458586029926</v>
      </c>
      <c r="T88">
        <f t="shared" si="46"/>
        <v>32.736296552996556</v>
      </c>
      <c r="U88">
        <f t="shared" si="47"/>
        <v>32.176087499999987</v>
      </c>
      <c r="V88">
        <f t="shared" si="48"/>
        <v>4.8228817929015637</v>
      </c>
      <c r="W88">
        <f t="shared" si="49"/>
        <v>69.757330984303337</v>
      </c>
      <c r="X88">
        <f t="shared" si="50"/>
        <v>3.3512397429969263</v>
      </c>
      <c r="Y88">
        <f t="shared" si="51"/>
        <v>4.8041398598679415</v>
      </c>
      <c r="Z88">
        <f t="shared" si="52"/>
        <v>1.4716420499046374</v>
      </c>
      <c r="AA88">
        <f t="shared" si="53"/>
        <v>-93.635649365154009</v>
      </c>
      <c r="AB88">
        <f t="shared" si="54"/>
        <v>-13.659231765245908</v>
      </c>
      <c r="AC88">
        <f t="shared" si="55"/>
        <v>-0.84310941596424593</v>
      </c>
      <c r="AD88">
        <f t="shared" si="56"/>
        <v>117.97659531393511</v>
      </c>
      <c r="AE88">
        <f t="shared" si="57"/>
        <v>36.59014427586726</v>
      </c>
      <c r="AF88">
        <f t="shared" si="58"/>
        <v>2.1200388435227593</v>
      </c>
      <c r="AG88">
        <f t="shared" si="59"/>
        <v>12.980772396284465</v>
      </c>
      <c r="AH88">
        <v>489.08291982824858</v>
      </c>
      <c r="AI88">
        <v>476.93406060606071</v>
      </c>
      <c r="AJ88">
        <v>1.707393339391766</v>
      </c>
      <c r="AK88">
        <v>62.83573271486673</v>
      </c>
      <c r="AL88">
        <f t="shared" si="60"/>
        <v>2.1232573552189118</v>
      </c>
      <c r="AM88">
        <v>32.252956131167153</v>
      </c>
      <c r="AN88">
        <v>33.105711515151512</v>
      </c>
      <c r="AO88">
        <v>4.1117424381319541E-6</v>
      </c>
      <c r="AP88">
        <v>97.350239608309039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47454.162933920066</v>
      </c>
      <c r="AV88">
        <f t="shared" si="64"/>
        <v>1199.9925000000001</v>
      </c>
      <c r="AW88">
        <f t="shared" si="65"/>
        <v>1025.9189760934194</v>
      </c>
      <c r="AX88">
        <f t="shared" si="66"/>
        <v>0.85493782343924585</v>
      </c>
      <c r="AY88">
        <f t="shared" si="67"/>
        <v>0.18842999923774462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1670955331.2874999</v>
      </c>
      <c r="BF88">
        <v>458.15412500000002</v>
      </c>
      <c r="BG88">
        <v>473.75675000000001</v>
      </c>
      <c r="BH88">
        <v>33.105424999999997</v>
      </c>
      <c r="BI88">
        <v>32.253937499999999</v>
      </c>
      <c r="BJ88">
        <v>462.61399999999998</v>
      </c>
      <c r="BK88">
        <v>32.952975000000002</v>
      </c>
      <c r="BL88">
        <v>649.99262500000009</v>
      </c>
      <c r="BM88">
        <v>101.12925</v>
      </c>
      <c r="BN88">
        <v>0.10007247499999999</v>
      </c>
      <c r="BO88">
        <v>32.107225</v>
      </c>
      <c r="BP88">
        <v>32.176087499999987</v>
      </c>
      <c r="BQ88">
        <v>999.9</v>
      </c>
      <c r="BR88">
        <v>0</v>
      </c>
      <c r="BS88">
        <v>0</v>
      </c>
      <c r="BT88">
        <v>8998.59375</v>
      </c>
      <c r="BU88">
        <v>0</v>
      </c>
      <c r="BV88">
        <v>217.75537499999999</v>
      </c>
      <c r="BW88">
        <v>-15.602487500000001</v>
      </c>
      <c r="BX88">
        <v>473.84087499999998</v>
      </c>
      <c r="BY88">
        <v>489.54624999999999</v>
      </c>
      <c r="BZ88">
        <v>0.85150450000000011</v>
      </c>
      <c r="CA88">
        <v>473.75675000000001</v>
      </c>
      <c r="CB88">
        <v>32.253937499999999</v>
      </c>
      <c r="CC88">
        <v>3.347928749999999</v>
      </c>
      <c r="CD88">
        <v>3.26181375</v>
      </c>
      <c r="CE88">
        <v>25.867699999999999</v>
      </c>
      <c r="CF88">
        <v>25.428487499999999</v>
      </c>
      <c r="CG88">
        <v>1199.9925000000001</v>
      </c>
      <c r="CH88">
        <v>0.49999100000000002</v>
      </c>
      <c r="CI88">
        <v>0.50000900000000004</v>
      </c>
      <c r="CJ88">
        <v>0</v>
      </c>
      <c r="CK88">
        <v>536.35649999999998</v>
      </c>
      <c r="CL88">
        <v>4.9990899999999998</v>
      </c>
      <c r="CM88">
        <v>5881.5112499999996</v>
      </c>
      <c r="CN88">
        <v>9557.7725000000009</v>
      </c>
      <c r="CO88">
        <v>40.655999999999999</v>
      </c>
      <c r="CP88">
        <v>42.375</v>
      </c>
      <c r="CQ88">
        <v>41.484250000000003</v>
      </c>
      <c r="CR88">
        <v>41.436999999999998</v>
      </c>
      <c r="CS88">
        <v>42.109250000000003</v>
      </c>
      <c r="CT88">
        <v>597.4837500000001</v>
      </c>
      <c r="CU88">
        <v>597.50874999999996</v>
      </c>
      <c r="CV88">
        <v>0</v>
      </c>
      <c r="CW88">
        <v>1670955365.8</v>
      </c>
      <c r="CX88">
        <v>0</v>
      </c>
      <c r="CY88">
        <v>1670954496.5999999</v>
      </c>
      <c r="CZ88" t="s">
        <v>356</v>
      </c>
      <c r="DA88">
        <v>1670954495.5999999</v>
      </c>
      <c r="DB88">
        <v>1670954496.5999999</v>
      </c>
      <c r="DC88">
        <v>16</v>
      </c>
      <c r="DD88">
        <v>-7.6999999999999999E-2</v>
      </c>
      <c r="DE88">
        <v>-1.0999999999999999E-2</v>
      </c>
      <c r="DF88">
        <v>-4.38</v>
      </c>
      <c r="DG88">
        <v>0.152</v>
      </c>
      <c r="DH88">
        <v>415</v>
      </c>
      <c r="DI88">
        <v>32</v>
      </c>
      <c r="DJ88">
        <v>0.4</v>
      </c>
      <c r="DK88">
        <v>0.41</v>
      </c>
      <c r="DL88">
        <v>-15.36478</v>
      </c>
      <c r="DM88">
        <v>-1.79673320825512</v>
      </c>
      <c r="DN88">
        <v>0.17364645000690351</v>
      </c>
      <c r="DO88">
        <v>0</v>
      </c>
      <c r="DP88">
        <v>0.85136179999999995</v>
      </c>
      <c r="DQ88">
        <v>1.621463414633988E-2</v>
      </c>
      <c r="DR88">
        <v>3.5804218899453781E-3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3.2991000000000001</v>
      </c>
      <c r="EB88">
        <v>2.6252200000000001</v>
      </c>
      <c r="EC88">
        <v>0.110986</v>
      </c>
      <c r="ED88">
        <v>0.112058</v>
      </c>
      <c r="EE88">
        <v>0.137602</v>
      </c>
      <c r="EF88">
        <v>0.133766</v>
      </c>
      <c r="EG88">
        <v>27014.5</v>
      </c>
      <c r="EH88">
        <v>27461.200000000001</v>
      </c>
      <c r="EI88">
        <v>28261.3</v>
      </c>
      <c r="EJ88">
        <v>29751.9</v>
      </c>
      <c r="EK88">
        <v>33539.4</v>
      </c>
      <c r="EL88">
        <v>35757.699999999997</v>
      </c>
      <c r="EM88">
        <v>39886.300000000003</v>
      </c>
      <c r="EN88">
        <v>42493.7</v>
      </c>
      <c r="EO88">
        <v>2.2613300000000001</v>
      </c>
      <c r="EP88">
        <v>2.2365699999999999</v>
      </c>
      <c r="EQ88">
        <v>0.129499</v>
      </c>
      <c r="ER88">
        <v>0</v>
      </c>
      <c r="ES88">
        <v>30.071200000000001</v>
      </c>
      <c r="ET88">
        <v>999.9</v>
      </c>
      <c r="EU88">
        <v>73.2</v>
      </c>
      <c r="EV88">
        <v>32.700000000000003</v>
      </c>
      <c r="EW88">
        <v>35.9542</v>
      </c>
      <c r="EX88">
        <v>57.971800000000002</v>
      </c>
      <c r="EY88">
        <v>-2.7443900000000001</v>
      </c>
      <c r="EZ88">
        <v>2</v>
      </c>
      <c r="FA88">
        <v>0.25476399999999999</v>
      </c>
      <c r="FB88">
        <v>-0.59711899999999996</v>
      </c>
      <c r="FC88">
        <v>20.270600000000002</v>
      </c>
      <c r="FD88">
        <v>5.2198399999999996</v>
      </c>
      <c r="FE88">
        <v>12.004</v>
      </c>
      <c r="FF88">
        <v>4.9867499999999998</v>
      </c>
      <c r="FG88">
        <v>3.2843499999999999</v>
      </c>
      <c r="FH88">
        <v>9999</v>
      </c>
      <c r="FI88">
        <v>9999</v>
      </c>
      <c r="FJ88">
        <v>9999</v>
      </c>
      <c r="FK88">
        <v>999.9</v>
      </c>
      <c r="FL88">
        <v>1.8658300000000001</v>
      </c>
      <c r="FM88">
        <v>1.86219</v>
      </c>
      <c r="FN88">
        <v>1.8641700000000001</v>
      </c>
      <c r="FO88">
        <v>1.8602000000000001</v>
      </c>
      <c r="FP88">
        <v>1.8609599999999999</v>
      </c>
      <c r="FQ88">
        <v>1.8601099999999999</v>
      </c>
      <c r="FR88">
        <v>1.86174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-4.4669999999999996</v>
      </c>
      <c r="GH88">
        <v>0.15240000000000001</v>
      </c>
      <c r="GI88">
        <v>-3.43048097447471</v>
      </c>
      <c r="GJ88">
        <v>-2.7043828418459848E-3</v>
      </c>
      <c r="GK88">
        <v>1.1637646390227569E-6</v>
      </c>
      <c r="GL88">
        <v>-2.7935288173591201E-10</v>
      </c>
      <c r="GM88">
        <v>0.15243500000000409</v>
      </c>
      <c r="GN88">
        <v>0</v>
      </c>
      <c r="GO88">
        <v>0</v>
      </c>
      <c r="GP88">
        <v>0</v>
      </c>
      <c r="GQ88">
        <v>5</v>
      </c>
      <c r="GR88">
        <v>2087</v>
      </c>
      <c r="GS88">
        <v>4</v>
      </c>
      <c r="GT88">
        <v>31</v>
      </c>
      <c r="GU88">
        <v>14</v>
      </c>
      <c r="GV88">
        <v>13.9</v>
      </c>
      <c r="GW88">
        <v>1.5319799999999999</v>
      </c>
      <c r="GX88">
        <v>2.5549300000000001</v>
      </c>
      <c r="GY88">
        <v>2.04834</v>
      </c>
      <c r="GZ88">
        <v>2.6184099999999999</v>
      </c>
      <c r="HA88">
        <v>2.1972700000000001</v>
      </c>
      <c r="HB88">
        <v>2.2912599999999999</v>
      </c>
      <c r="HC88">
        <v>37.554000000000002</v>
      </c>
      <c r="HD88">
        <v>15.1652</v>
      </c>
      <c r="HE88">
        <v>18</v>
      </c>
      <c r="HF88">
        <v>706.92600000000004</v>
      </c>
      <c r="HG88">
        <v>765.64599999999996</v>
      </c>
      <c r="HH88">
        <v>31.0001</v>
      </c>
      <c r="HI88">
        <v>30.6997</v>
      </c>
      <c r="HJ88">
        <v>30.000299999999999</v>
      </c>
      <c r="HK88">
        <v>30.576599999999999</v>
      </c>
      <c r="HL88">
        <v>30.560400000000001</v>
      </c>
      <c r="HM88">
        <v>30.652100000000001</v>
      </c>
      <c r="HN88">
        <v>11.5069</v>
      </c>
      <c r="HO88">
        <v>100</v>
      </c>
      <c r="HP88">
        <v>31</v>
      </c>
      <c r="HQ88">
        <v>491.40199999999999</v>
      </c>
      <c r="HR88">
        <v>32.187199999999997</v>
      </c>
      <c r="HS88">
        <v>99.576599999999999</v>
      </c>
      <c r="HT88">
        <v>98.569900000000004</v>
      </c>
    </row>
    <row r="89" spans="1:228" x14ac:dyDescent="0.2">
      <c r="A89">
        <v>74</v>
      </c>
      <c r="B89">
        <v>1670955337.5999999</v>
      </c>
      <c r="C89">
        <v>291.5</v>
      </c>
      <c r="D89" t="s">
        <v>506</v>
      </c>
      <c r="E89" t="s">
        <v>507</v>
      </c>
      <c r="F89">
        <v>4</v>
      </c>
      <c r="G89">
        <v>1670955335.5999999</v>
      </c>
      <c r="H89">
        <f t="shared" si="34"/>
        <v>2.1088926195032822E-3</v>
      </c>
      <c r="I89">
        <f t="shared" si="35"/>
        <v>2.1088926195032824</v>
      </c>
      <c r="J89">
        <f t="shared" si="36"/>
        <v>13.202710052523392</v>
      </c>
      <c r="K89">
        <f t="shared" si="37"/>
        <v>465.286</v>
      </c>
      <c r="L89">
        <f t="shared" si="38"/>
        <v>304.81091814473956</v>
      </c>
      <c r="M89">
        <f t="shared" si="39"/>
        <v>30.856283429921739</v>
      </c>
      <c r="N89">
        <f t="shared" si="40"/>
        <v>47.101320318050888</v>
      </c>
      <c r="O89">
        <f t="shared" si="41"/>
        <v>0.14229608975935021</v>
      </c>
      <c r="P89">
        <f t="shared" si="42"/>
        <v>3.6841129529900152</v>
      </c>
      <c r="Q89">
        <f t="shared" si="43"/>
        <v>0.1393117940976272</v>
      </c>
      <c r="R89">
        <f t="shared" si="44"/>
        <v>8.7332785526495246E-2</v>
      </c>
      <c r="S89">
        <f t="shared" si="45"/>
        <v>226.11904509271073</v>
      </c>
      <c r="T89">
        <f t="shared" si="46"/>
        <v>32.745096512893021</v>
      </c>
      <c r="U89">
        <f t="shared" si="47"/>
        <v>32.171542857142853</v>
      </c>
      <c r="V89">
        <f t="shared" si="48"/>
        <v>4.8216429435218027</v>
      </c>
      <c r="W89">
        <f t="shared" si="49"/>
        <v>69.728033249194482</v>
      </c>
      <c r="X89">
        <f t="shared" si="50"/>
        <v>3.3510753902084507</v>
      </c>
      <c r="Y89">
        <f t="shared" si="51"/>
        <v>4.8059227172410797</v>
      </c>
      <c r="Z89">
        <f t="shared" si="52"/>
        <v>1.470567553313352</v>
      </c>
      <c r="AA89">
        <f t="shared" si="53"/>
        <v>-93.002164520094752</v>
      </c>
      <c r="AB89">
        <f t="shared" si="54"/>
        <v>-11.471602281138644</v>
      </c>
      <c r="AC89">
        <f t="shared" si="55"/>
        <v>-0.70714936863387812</v>
      </c>
      <c r="AD89">
        <f t="shared" si="56"/>
        <v>120.93812892284348</v>
      </c>
      <c r="AE89">
        <f t="shared" si="57"/>
        <v>36.852682601140842</v>
      </c>
      <c r="AF89">
        <f t="shared" si="58"/>
        <v>2.1091766302643187</v>
      </c>
      <c r="AG89">
        <f t="shared" si="59"/>
        <v>13.202710052523392</v>
      </c>
      <c r="AH89">
        <v>496.03574407903778</v>
      </c>
      <c r="AI89">
        <v>483.78195151515138</v>
      </c>
      <c r="AJ89">
        <v>1.710168596157204</v>
      </c>
      <c r="AK89">
        <v>62.83573271486673</v>
      </c>
      <c r="AL89">
        <f t="shared" si="60"/>
        <v>2.1088926195032824</v>
      </c>
      <c r="AM89">
        <v>32.256055109983542</v>
      </c>
      <c r="AN89">
        <v>33.10306787878784</v>
      </c>
      <c r="AO89">
        <v>-1.164566865327865E-5</v>
      </c>
      <c r="AP89">
        <v>97.350239608309039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47540.546428242007</v>
      </c>
      <c r="AV89">
        <f t="shared" si="64"/>
        <v>1200.014285714286</v>
      </c>
      <c r="AW89">
        <f t="shared" si="65"/>
        <v>1025.9377850221301</v>
      </c>
      <c r="AX89">
        <f t="shared" si="66"/>
        <v>0.85493797635205637</v>
      </c>
      <c r="AY89">
        <f t="shared" si="67"/>
        <v>0.18843029435946893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1670955335.5999999</v>
      </c>
      <c r="BF89">
        <v>465.286</v>
      </c>
      <c r="BG89">
        <v>481.00057142857139</v>
      </c>
      <c r="BH89">
        <v>33.103285714285711</v>
      </c>
      <c r="BI89">
        <v>32.256228571428572</v>
      </c>
      <c r="BJ89">
        <v>469.75914285714282</v>
      </c>
      <c r="BK89">
        <v>32.95084285714286</v>
      </c>
      <c r="BL89">
        <v>650.04600000000005</v>
      </c>
      <c r="BM89">
        <v>101.131</v>
      </c>
      <c r="BN89">
        <v>9.9899528571428572E-2</v>
      </c>
      <c r="BO89">
        <v>32.113785714285719</v>
      </c>
      <c r="BP89">
        <v>32.171542857142853</v>
      </c>
      <c r="BQ89">
        <v>999.89999999999986</v>
      </c>
      <c r="BR89">
        <v>0</v>
      </c>
      <c r="BS89">
        <v>0</v>
      </c>
      <c r="BT89">
        <v>9015.2685714285708</v>
      </c>
      <c r="BU89">
        <v>0</v>
      </c>
      <c r="BV89">
        <v>217.654</v>
      </c>
      <c r="BW89">
        <v>-15.714614285714291</v>
      </c>
      <c r="BX89">
        <v>481.21600000000001</v>
      </c>
      <c r="BY89">
        <v>497.03300000000002</v>
      </c>
      <c r="BZ89">
        <v>0.84703271428571425</v>
      </c>
      <c r="CA89">
        <v>481.00057142857139</v>
      </c>
      <c r="CB89">
        <v>32.256228571428572</v>
      </c>
      <c r="CC89">
        <v>3.3477700000000001</v>
      </c>
      <c r="CD89">
        <v>3.2621057142857142</v>
      </c>
      <c r="CE89">
        <v>25.866885714285711</v>
      </c>
      <c r="CF89">
        <v>25.429985714285721</v>
      </c>
      <c r="CG89">
        <v>1200.014285714286</v>
      </c>
      <c r="CH89">
        <v>0.49998500000000012</v>
      </c>
      <c r="CI89">
        <v>0.50001499999999999</v>
      </c>
      <c r="CJ89">
        <v>0</v>
      </c>
      <c r="CK89">
        <v>537.69642857142867</v>
      </c>
      <c r="CL89">
        <v>4.9990899999999998</v>
      </c>
      <c r="CM89">
        <v>5897.9828571428579</v>
      </c>
      <c r="CN89">
        <v>9557.9</v>
      </c>
      <c r="CO89">
        <v>40.651571428571422</v>
      </c>
      <c r="CP89">
        <v>42.375</v>
      </c>
      <c r="CQ89">
        <v>41.482000000000014</v>
      </c>
      <c r="CR89">
        <v>41.436999999999998</v>
      </c>
      <c r="CS89">
        <v>42.125</v>
      </c>
      <c r="CT89">
        <v>597.48857142857128</v>
      </c>
      <c r="CU89">
        <v>597.52571428571434</v>
      </c>
      <c r="CV89">
        <v>0</v>
      </c>
      <c r="CW89">
        <v>1670955370</v>
      </c>
      <c r="CX89">
        <v>0</v>
      </c>
      <c r="CY89">
        <v>1670954496.5999999</v>
      </c>
      <c r="CZ89" t="s">
        <v>356</v>
      </c>
      <c r="DA89">
        <v>1670954495.5999999</v>
      </c>
      <c r="DB89">
        <v>1670954496.5999999</v>
      </c>
      <c r="DC89">
        <v>16</v>
      </c>
      <c r="DD89">
        <v>-7.6999999999999999E-2</v>
      </c>
      <c r="DE89">
        <v>-1.0999999999999999E-2</v>
      </c>
      <c r="DF89">
        <v>-4.38</v>
      </c>
      <c r="DG89">
        <v>0.152</v>
      </c>
      <c r="DH89">
        <v>415</v>
      </c>
      <c r="DI89">
        <v>32</v>
      </c>
      <c r="DJ89">
        <v>0.4</v>
      </c>
      <c r="DK89">
        <v>0.41</v>
      </c>
      <c r="DL89">
        <v>-15.481375</v>
      </c>
      <c r="DM89">
        <v>-1.7553500938086091</v>
      </c>
      <c r="DN89">
        <v>0.169600985772489</v>
      </c>
      <c r="DO89">
        <v>0</v>
      </c>
      <c r="DP89">
        <v>0.8517946500000001</v>
      </c>
      <c r="DQ89">
        <v>-2.3852285178236319E-2</v>
      </c>
      <c r="DR89">
        <v>2.6948753083398851E-3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3.2991199999999998</v>
      </c>
      <c r="EB89">
        <v>2.6254900000000001</v>
      </c>
      <c r="EC89">
        <v>0.112153</v>
      </c>
      <c r="ED89">
        <v>0.11322</v>
      </c>
      <c r="EE89">
        <v>0.1376</v>
      </c>
      <c r="EF89">
        <v>0.133771</v>
      </c>
      <c r="EG89">
        <v>26978.400000000001</v>
      </c>
      <c r="EH89">
        <v>27425.5</v>
      </c>
      <c r="EI89">
        <v>28260.6</v>
      </c>
      <c r="EJ89">
        <v>29752.3</v>
      </c>
      <c r="EK89">
        <v>33538.800000000003</v>
      </c>
      <c r="EL89">
        <v>35758.1</v>
      </c>
      <c r="EM89">
        <v>39885.300000000003</v>
      </c>
      <c r="EN89">
        <v>42494.3</v>
      </c>
      <c r="EO89">
        <v>2.2612700000000001</v>
      </c>
      <c r="EP89">
        <v>2.2365699999999999</v>
      </c>
      <c r="EQ89">
        <v>0.12887999999999999</v>
      </c>
      <c r="ER89">
        <v>0</v>
      </c>
      <c r="ES89">
        <v>30.071400000000001</v>
      </c>
      <c r="ET89">
        <v>999.9</v>
      </c>
      <c r="EU89">
        <v>73.2</v>
      </c>
      <c r="EV89">
        <v>32.700000000000003</v>
      </c>
      <c r="EW89">
        <v>35.958100000000002</v>
      </c>
      <c r="EX89">
        <v>57.671799999999998</v>
      </c>
      <c r="EY89">
        <v>-2.7804500000000001</v>
      </c>
      <c r="EZ89">
        <v>2</v>
      </c>
      <c r="FA89">
        <v>0.25501299999999999</v>
      </c>
      <c r="FB89">
        <v>-0.59597800000000001</v>
      </c>
      <c r="FC89">
        <v>20.270600000000002</v>
      </c>
      <c r="FD89">
        <v>5.2208800000000002</v>
      </c>
      <c r="FE89">
        <v>12.004</v>
      </c>
      <c r="FF89">
        <v>4.9875999999999996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1.86219</v>
      </c>
      <c r="FN89">
        <v>1.8641700000000001</v>
      </c>
      <c r="FO89">
        <v>1.8602099999999999</v>
      </c>
      <c r="FP89">
        <v>1.8609599999999999</v>
      </c>
      <c r="FQ89">
        <v>1.86012</v>
      </c>
      <c r="FR89">
        <v>1.86174</v>
      </c>
      <c r="FS89">
        <v>1.85843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-4.4790000000000001</v>
      </c>
      <c r="GH89">
        <v>0.15240000000000001</v>
      </c>
      <c r="GI89">
        <v>-3.43048097447471</v>
      </c>
      <c r="GJ89">
        <v>-2.7043828418459848E-3</v>
      </c>
      <c r="GK89">
        <v>1.1637646390227569E-6</v>
      </c>
      <c r="GL89">
        <v>-2.7935288173591201E-10</v>
      </c>
      <c r="GM89">
        <v>0.15243500000000409</v>
      </c>
      <c r="GN89">
        <v>0</v>
      </c>
      <c r="GO89">
        <v>0</v>
      </c>
      <c r="GP89">
        <v>0</v>
      </c>
      <c r="GQ89">
        <v>5</v>
      </c>
      <c r="GR89">
        <v>2087</v>
      </c>
      <c r="GS89">
        <v>4</v>
      </c>
      <c r="GT89">
        <v>31</v>
      </c>
      <c r="GU89">
        <v>14</v>
      </c>
      <c r="GV89">
        <v>14</v>
      </c>
      <c r="GW89">
        <v>1.5490699999999999</v>
      </c>
      <c r="GX89">
        <v>2.5415000000000001</v>
      </c>
      <c r="GY89">
        <v>2.04834</v>
      </c>
      <c r="GZ89">
        <v>2.6184099999999999</v>
      </c>
      <c r="HA89">
        <v>2.1972700000000001</v>
      </c>
      <c r="HB89">
        <v>2.3278799999999999</v>
      </c>
      <c r="HC89">
        <v>37.578099999999999</v>
      </c>
      <c r="HD89">
        <v>15.182700000000001</v>
      </c>
      <c r="HE89">
        <v>18</v>
      </c>
      <c r="HF89">
        <v>706.899</v>
      </c>
      <c r="HG89">
        <v>765.67600000000004</v>
      </c>
      <c r="HH89">
        <v>31.0002</v>
      </c>
      <c r="HI89">
        <v>30.7011</v>
      </c>
      <c r="HJ89">
        <v>30.000299999999999</v>
      </c>
      <c r="HK89">
        <v>30.5779</v>
      </c>
      <c r="HL89">
        <v>30.5626</v>
      </c>
      <c r="HM89">
        <v>30.999500000000001</v>
      </c>
      <c r="HN89">
        <v>11.5069</v>
      </c>
      <c r="HO89">
        <v>100</v>
      </c>
      <c r="HP89">
        <v>31</v>
      </c>
      <c r="HQ89">
        <v>498.089</v>
      </c>
      <c r="HR89">
        <v>32.186900000000001</v>
      </c>
      <c r="HS89">
        <v>99.574100000000001</v>
      </c>
      <c r="HT89">
        <v>98.571200000000005</v>
      </c>
    </row>
    <row r="90" spans="1:228" x14ac:dyDescent="0.2">
      <c r="A90">
        <v>75</v>
      </c>
      <c r="B90">
        <v>1670955341.5999999</v>
      </c>
      <c r="C90">
        <v>295.5</v>
      </c>
      <c r="D90" t="s">
        <v>508</v>
      </c>
      <c r="E90" t="s">
        <v>509</v>
      </c>
      <c r="F90">
        <v>4</v>
      </c>
      <c r="G90">
        <v>1670955339.2874999</v>
      </c>
      <c r="H90">
        <f t="shared" si="34"/>
        <v>2.1121852067560736E-3</v>
      </c>
      <c r="I90">
        <f t="shared" si="35"/>
        <v>2.1121852067560734</v>
      </c>
      <c r="J90">
        <f t="shared" si="36"/>
        <v>13.400607862616678</v>
      </c>
      <c r="K90">
        <f t="shared" si="37"/>
        <v>471.39962500000001</v>
      </c>
      <c r="L90">
        <f t="shared" si="38"/>
        <v>308.94580627828896</v>
      </c>
      <c r="M90">
        <f t="shared" si="39"/>
        <v>31.274833400809712</v>
      </c>
      <c r="N90">
        <f t="shared" si="40"/>
        <v>47.720164629129741</v>
      </c>
      <c r="O90">
        <f t="shared" si="41"/>
        <v>0.14267796715689679</v>
      </c>
      <c r="P90">
        <f t="shared" si="42"/>
        <v>3.6811334772371329</v>
      </c>
      <c r="Q90">
        <f t="shared" si="43"/>
        <v>0.13967544093114742</v>
      </c>
      <c r="R90">
        <f t="shared" si="44"/>
        <v>8.7561652982974594E-2</v>
      </c>
      <c r="S90">
        <f t="shared" si="45"/>
        <v>226.11612711021777</v>
      </c>
      <c r="T90">
        <f t="shared" si="46"/>
        <v>32.747450658557966</v>
      </c>
      <c r="U90">
        <f t="shared" si="47"/>
        <v>32.166637499999993</v>
      </c>
      <c r="V90">
        <f t="shared" si="48"/>
        <v>4.820306075899687</v>
      </c>
      <c r="W90">
        <f t="shared" si="49"/>
        <v>69.721920016782477</v>
      </c>
      <c r="X90">
        <f t="shared" si="50"/>
        <v>3.3512699200523111</v>
      </c>
      <c r="Y90">
        <f t="shared" si="51"/>
        <v>4.8066231096987009</v>
      </c>
      <c r="Z90">
        <f t="shared" si="52"/>
        <v>1.4690361558473759</v>
      </c>
      <c r="AA90">
        <f t="shared" si="53"/>
        <v>-93.147367617942848</v>
      </c>
      <c r="AB90">
        <f t="shared" si="54"/>
        <v>-9.977439149948486</v>
      </c>
      <c r="AC90">
        <f t="shared" si="55"/>
        <v>-0.61553473256655955</v>
      </c>
      <c r="AD90">
        <f t="shared" si="56"/>
        <v>122.37578560975987</v>
      </c>
      <c r="AE90">
        <f t="shared" si="57"/>
        <v>37.062848142347029</v>
      </c>
      <c r="AF90">
        <f t="shared" si="58"/>
        <v>2.112389904570207</v>
      </c>
      <c r="AG90">
        <f t="shared" si="59"/>
        <v>13.400607862616678</v>
      </c>
      <c r="AH90">
        <v>502.9779853974448</v>
      </c>
      <c r="AI90">
        <v>490.63793939393929</v>
      </c>
      <c r="AJ90">
        <v>1.710370811838916</v>
      </c>
      <c r="AK90">
        <v>62.83573271486673</v>
      </c>
      <c r="AL90">
        <f t="shared" si="60"/>
        <v>2.1121852067560734</v>
      </c>
      <c r="AM90">
        <v>32.257207761244509</v>
      </c>
      <c r="AN90">
        <v>33.105445454545453</v>
      </c>
      <c r="AO90">
        <v>1.129620510126816E-5</v>
      </c>
      <c r="AP90">
        <v>97.350239608309039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47486.714292648379</v>
      </c>
      <c r="AV90">
        <f t="shared" si="64"/>
        <v>1200.00125</v>
      </c>
      <c r="AW90">
        <f t="shared" si="65"/>
        <v>1025.9264010933771</v>
      </c>
      <c r="AX90">
        <f t="shared" si="66"/>
        <v>0.85493777701762985</v>
      </c>
      <c r="AY90">
        <f t="shared" si="67"/>
        <v>0.18842990964402559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1670955339.2874999</v>
      </c>
      <c r="BF90">
        <v>471.39962500000001</v>
      </c>
      <c r="BG90">
        <v>487.20825000000002</v>
      </c>
      <c r="BH90">
        <v>33.105237500000001</v>
      </c>
      <c r="BI90">
        <v>32.25685</v>
      </c>
      <c r="BJ90">
        <v>475.883375</v>
      </c>
      <c r="BK90">
        <v>32.952800000000003</v>
      </c>
      <c r="BL90">
        <v>650.01412499999992</v>
      </c>
      <c r="BM90">
        <v>101.13075000000001</v>
      </c>
      <c r="BN90">
        <v>0.1000573625</v>
      </c>
      <c r="BO90">
        <v>32.116362499999987</v>
      </c>
      <c r="BP90">
        <v>32.166637499999993</v>
      </c>
      <c r="BQ90">
        <v>999.9</v>
      </c>
      <c r="BR90">
        <v>0</v>
      </c>
      <c r="BS90">
        <v>0</v>
      </c>
      <c r="BT90">
        <v>9005</v>
      </c>
      <c r="BU90">
        <v>0</v>
      </c>
      <c r="BV90">
        <v>217.58199999999999</v>
      </c>
      <c r="BW90">
        <v>-15.808574999999999</v>
      </c>
      <c r="BX90">
        <v>487.53975000000003</v>
      </c>
      <c r="BY90">
        <v>503.44774999999998</v>
      </c>
      <c r="BZ90">
        <v>0.8483821250000001</v>
      </c>
      <c r="CA90">
        <v>487.20825000000002</v>
      </c>
      <c r="CB90">
        <v>32.25685</v>
      </c>
      <c r="CC90">
        <v>3.3479587500000001</v>
      </c>
      <c r="CD90">
        <v>3.2621625000000001</v>
      </c>
      <c r="CE90">
        <v>25.867825</v>
      </c>
      <c r="CF90">
        <v>25.430287499999999</v>
      </c>
      <c r="CG90">
        <v>1200.00125</v>
      </c>
      <c r="CH90">
        <v>0.49999100000000002</v>
      </c>
      <c r="CI90">
        <v>0.50000900000000004</v>
      </c>
      <c r="CJ90">
        <v>0</v>
      </c>
      <c r="CK90">
        <v>539.02362500000004</v>
      </c>
      <c r="CL90">
        <v>4.9990899999999998</v>
      </c>
      <c r="CM90">
        <v>5911.82125</v>
      </c>
      <c r="CN90">
        <v>9557.8187500000004</v>
      </c>
      <c r="CO90">
        <v>40.679250000000003</v>
      </c>
      <c r="CP90">
        <v>42.375</v>
      </c>
      <c r="CQ90">
        <v>41.5</v>
      </c>
      <c r="CR90">
        <v>41.436999999999998</v>
      </c>
      <c r="CS90">
        <v>42.125</v>
      </c>
      <c r="CT90">
        <v>597.49</v>
      </c>
      <c r="CU90">
        <v>597.51125000000002</v>
      </c>
      <c r="CV90">
        <v>0</v>
      </c>
      <c r="CW90">
        <v>1670955373.5999999</v>
      </c>
      <c r="CX90">
        <v>0</v>
      </c>
      <c r="CY90">
        <v>1670954496.5999999</v>
      </c>
      <c r="CZ90" t="s">
        <v>356</v>
      </c>
      <c r="DA90">
        <v>1670954495.5999999</v>
      </c>
      <c r="DB90">
        <v>1670954496.5999999</v>
      </c>
      <c r="DC90">
        <v>16</v>
      </c>
      <c r="DD90">
        <v>-7.6999999999999999E-2</v>
      </c>
      <c r="DE90">
        <v>-1.0999999999999999E-2</v>
      </c>
      <c r="DF90">
        <v>-4.38</v>
      </c>
      <c r="DG90">
        <v>0.152</v>
      </c>
      <c r="DH90">
        <v>415</v>
      </c>
      <c r="DI90">
        <v>32</v>
      </c>
      <c r="DJ90">
        <v>0.4</v>
      </c>
      <c r="DK90">
        <v>0.41</v>
      </c>
      <c r="DL90">
        <v>-15.5652875</v>
      </c>
      <c r="DM90">
        <v>-1.664576735459669</v>
      </c>
      <c r="DN90">
        <v>0.1609930917578454</v>
      </c>
      <c r="DO90">
        <v>0</v>
      </c>
      <c r="DP90">
        <v>0.85089812499999995</v>
      </c>
      <c r="DQ90">
        <v>-2.5495080675422499E-2</v>
      </c>
      <c r="DR90">
        <v>2.765111545557438E-3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3.2990300000000001</v>
      </c>
      <c r="EB90">
        <v>2.6252</v>
      </c>
      <c r="EC90">
        <v>0.11330900000000001</v>
      </c>
      <c r="ED90">
        <v>0.11437799999999999</v>
      </c>
      <c r="EE90">
        <v>0.13760800000000001</v>
      </c>
      <c r="EF90">
        <v>0.133766</v>
      </c>
      <c r="EG90">
        <v>26942.9</v>
      </c>
      <c r="EH90">
        <v>27389.8</v>
      </c>
      <c r="EI90">
        <v>28260.3</v>
      </c>
      <c r="EJ90">
        <v>29752.400000000001</v>
      </c>
      <c r="EK90">
        <v>33538.300000000003</v>
      </c>
      <c r="EL90">
        <v>35758.699999999997</v>
      </c>
      <c r="EM90">
        <v>39885</v>
      </c>
      <c r="EN90">
        <v>42494.7</v>
      </c>
      <c r="EO90">
        <v>2.2613300000000001</v>
      </c>
      <c r="EP90">
        <v>2.2365699999999999</v>
      </c>
      <c r="EQ90">
        <v>0.12925300000000001</v>
      </c>
      <c r="ER90">
        <v>0</v>
      </c>
      <c r="ES90">
        <v>30.0718</v>
      </c>
      <c r="ET90">
        <v>999.9</v>
      </c>
      <c r="EU90">
        <v>73.2</v>
      </c>
      <c r="EV90">
        <v>32.700000000000003</v>
      </c>
      <c r="EW90">
        <v>35.9544</v>
      </c>
      <c r="EX90">
        <v>57.431800000000003</v>
      </c>
      <c r="EY90">
        <v>-2.85256</v>
      </c>
      <c r="EZ90">
        <v>2</v>
      </c>
      <c r="FA90">
        <v>0.255081</v>
      </c>
      <c r="FB90">
        <v>-0.59586099999999997</v>
      </c>
      <c r="FC90">
        <v>20.270600000000002</v>
      </c>
      <c r="FD90">
        <v>5.2208800000000002</v>
      </c>
      <c r="FE90">
        <v>12.004</v>
      </c>
      <c r="FF90">
        <v>4.9876500000000004</v>
      </c>
      <c r="FG90">
        <v>3.28443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1.86222</v>
      </c>
      <c r="FN90">
        <v>1.8641799999999999</v>
      </c>
      <c r="FO90">
        <v>1.8602300000000001</v>
      </c>
      <c r="FP90">
        <v>1.8609599999999999</v>
      </c>
      <c r="FQ90">
        <v>1.86012</v>
      </c>
      <c r="FR90">
        <v>1.8617900000000001</v>
      </c>
      <c r="FS90">
        <v>1.85839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-4.4909999999999997</v>
      </c>
      <c r="GH90">
        <v>0.15240000000000001</v>
      </c>
      <c r="GI90">
        <v>-3.43048097447471</v>
      </c>
      <c r="GJ90">
        <v>-2.7043828418459848E-3</v>
      </c>
      <c r="GK90">
        <v>1.1637646390227569E-6</v>
      </c>
      <c r="GL90">
        <v>-2.7935288173591201E-10</v>
      </c>
      <c r="GM90">
        <v>0.15243500000000409</v>
      </c>
      <c r="GN90">
        <v>0</v>
      </c>
      <c r="GO90">
        <v>0</v>
      </c>
      <c r="GP90">
        <v>0</v>
      </c>
      <c r="GQ90">
        <v>5</v>
      </c>
      <c r="GR90">
        <v>2087</v>
      </c>
      <c r="GS90">
        <v>4</v>
      </c>
      <c r="GT90">
        <v>31</v>
      </c>
      <c r="GU90">
        <v>14.1</v>
      </c>
      <c r="GV90">
        <v>14.1</v>
      </c>
      <c r="GW90">
        <v>1.56616</v>
      </c>
      <c r="GX90">
        <v>2.5415000000000001</v>
      </c>
      <c r="GY90">
        <v>2.04834</v>
      </c>
      <c r="GZ90">
        <v>2.6184099999999999</v>
      </c>
      <c r="HA90">
        <v>2.1972700000000001</v>
      </c>
      <c r="HB90">
        <v>2.34985</v>
      </c>
      <c r="HC90">
        <v>37.578099999999999</v>
      </c>
      <c r="HD90">
        <v>15.1915</v>
      </c>
      <c r="HE90">
        <v>18</v>
      </c>
      <c r="HF90">
        <v>706.95799999999997</v>
      </c>
      <c r="HG90">
        <v>765.69</v>
      </c>
      <c r="HH90">
        <v>31.0001</v>
      </c>
      <c r="HI90">
        <v>30.702400000000001</v>
      </c>
      <c r="HJ90">
        <v>30.0001</v>
      </c>
      <c r="HK90">
        <v>30.5793</v>
      </c>
      <c r="HL90">
        <v>30.563700000000001</v>
      </c>
      <c r="HM90">
        <v>31.344999999999999</v>
      </c>
      <c r="HN90">
        <v>11.784800000000001</v>
      </c>
      <c r="HO90">
        <v>100</v>
      </c>
      <c r="HP90">
        <v>31</v>
      </c>
      <c r="HQ90">
        <v>504.78</v>
      </c>
      <c r="HR90">
        <v>32.182299999999998</v>
      </c>
      <c r="HS90">
        <v>99.5732</v>
      </c>
      <c r="HT90">
        <v>98.572000000000003</v>
      </c>
    </row>
    <row r="91" spans="1:228" x14ac:dyDescent="0.2">
      <c r="A91">
        <v>76</v>
      </c>
      <c r="B91">
        <v>1670955345.5999999</v>
      </c>
      <c r="C91">
        <v>299.5</v>
      </c>
      <c r="D91" t="s">
        <v>510</v>
      </c>
      <c r="E91" t="s">
        <v>511</v>
      </c>
      <c r="F91">
        <v>4</v>
      </c>
      <c r="G91">
        <v>1670955343.5999999</v>
      </c>
      <c r="H91">
        <f t="shared" si="34"/>
        <v>2.1191429356069514E-3</v>
      </c>
      <c r="I91">
        <f t="shared" si="35"/>
        <v>2.1191429356069515</v>
      </c>
      <c r="J91">
        <f t="shared" si="36"/>
        <v>13.157637112598746</v>
      </c>
      <c r="K91">
        <f t="shared" si="37"/>
        <v>478.57142857142861</v>
      </c>
      <c r="L91">
        <f t="shared" si="38"/>
        <v>318.81985899499574</v>
      </c>
      <c r="M91">
        <f t="shared" si="39"/>
        <v>32.274441900690547</v>
      </c>
      <c r="N91">
        <f t="shared" si="40"/>
        <v>48.446247405816358</v>
      </c>
      <c r="O91">
        <f t="shared" si="41"/>
        <v>0.14282581783858267</v>
      </c>
      <c r="P91">
        <f t="shared" si="42"/>
        <v>3.6838321310641016</v>
      </c>
      <c r="Q91">
        <f t="shared" si="43"/>
        <v>0.13981929039172741</v>
      </c>
      <c r="R91">
        <f t="shared" si="44"/>
        <v>8.7651909816633872E-2</v>
      </c>
      <c r="S91">
        <f t="shared" si="45"/>
        <v>226.11562723522138</v>
      </c>
      <c r="T91">
        <f t="shared" si="46"/>
        <v>32.742596096099099</v>
      </c>
      <c r="U91">
        <f t="shared" si="47"/>
        <v>32.178457142857141</v>
      </c>
      <c r="V91">
        <f t="shared" si="48"/>
        <v>4.8235278568715447</v>
      </c>
      <c r="W91">
        <f t="shared" si="49"/>
        <v>69.731946348078793</v>
      </c>
      <c r="X91">
        <f t="shared" si="50"/>
        <v>3.3511903487605212</v>
      </c>
      <c r="Y91">
        <f t="shared" si="51"/>
        <v>4.8058178844349015</v>
      </c>
      <c r="Z91">
        <f t="shared" si="52"/>
        <v>1.4723375081110235</v>
      </c>
      <c r="AA91">
        <f t="shared" si="53"/>
        <v>-93.454203460266555</v>
      </c>
      <c r="AB91">
        <f t="shared" si="54"/>
        <v>-12.920527989265231</v>
      </c>
      <c r="AC91">
        <f t="shared" si="55"/>
        <v>-0.79655245700213428</v>
      </c>
      <c r="AD91">
        <f t="shared" si="56"/>
        <v>118.94434332868747</v>
      </c>
      <c r="AE91">
        <f t="shared" si="57"/>
        <v>37.33884259911104</v>
      </c>
      <c r="AF91">
        <f t="shared" si="58"/>
        <v>2.1419172942843177</v>
      </c>
      <c r="AG91">
        <f t="shared" si="59"/>
        <v>13.157637112598746</v>
      </c>
      <c r="AH91">
        <v>509.98200923048631</v>
      </c>
      <c r="AI91">
        <v>497.5919454545454</v>
      </c>
      <c r="AJ91">
        <v>1.75028159079329</v>
      </c>
      <c r="AK91">
        <v>62.83573271486673</v>
      </c>
      <c r="AL91">
        <f t="shared" si="60"/>
        <v>2.1191429356069515</v>
      </c>
      <c r="AM91">
        <v>32.252252122295509</v>
      </c>
      <c r="AN91">
        <v>33.103408484848472</v>
      </c>
      <c r="AO91">
        <v>-2.8373040914224831E-6</v>
      </c>
      <c r="AP91">
        <v>97.350239608309039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47535.571445579</v>
      </c>
      <c r="AV91">
        <f t="shared" si="64"/>
        <v>1199.998571428571</v>
      </c>
      <c r="AW91">
        <f t="shared" si="65"/>
        <v>1025.9241135933787</v>
      </c>
      <c r="AX91">
        <f t="shared" si="66"/>
        <v>0.8549377791108862</v>
      </c>
      <c r="AY91">
        <f t="shared" si="67"/>
        <v>0.18842991368401035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1670955343.5999999</v>
      </c>
      <c r="BF91">
        <v>478.57142857142861</v>
      </c>
      <c r="BG91">
        <v>494.5075714285714</v>
      </c>
      <c r="BH91">
        <v>33.104399999999998</v>
      </c>
      <c r="BI91">
        <v>32.244114285714282</v>
      </c>
      <c r="BJ91">
        <v>483.06828571428582</v>
      </c>
      <c r="BK91">
        <v>32.951942857142861</v>
      </c>
      <c r="BL91">
        <v>649.98500000000001</v>
      </c>
      <c r="BM91">
        <v>101.1311428571429</v>
      </c>
      <c r="BN91">
        <v>9.9821871428571435E-2</v>
      </c>
      <c r="BO91">
        <v>32.113399999999999</v>
      </c>
      <c r="BP91">
        <v>32.178457142857141</v>
      </c>
      <c r="BQ91">
        <v>999.89999999999986</v>
      </c>
      <c r="BR91">
        <v>0</v>
      </c>
      <c r="BS91">
        <v>0</v>
      </c>
      <c r="BT91">
        <v>9014.2857142857138</v>
      </c>
      <c r="BU91">
        <v>0</v>
      </c>
      <c r="BV91">
        <v>217.5274285714286</v>
      </c>
      <c r="BW91">
        <v>-15.936</v>
      </c>
      <c r="BX91">
        <v>494.95671428571433</v>
      </c>
      <c r="BY91">
        <v>510.98357142857139</v>
      </c>
      <c r="BZ91">
        <v>0.86028785714285727</v>
      </c>
      <c r="CA91">
        <v>494.5075714285714</v>
      </c>
      <c r="CB91">
        <v>32.244114285714282</v>
      </c>
      <c r="CC91">
        <v>3.3478842857142861</v>
      </c>
      <c r="CD91">
        <v>3.2608828571428572</v>
      </c>
      <c r="CE91">
        <v>25.867442857142851</v>
      </c>
      <c r="CF91">
        <v>25.423642857142859</v>
      </c>
      <c r="CG91">
        <v>1199.998571428571</v>
      </c>
      <c r="CH91">
        <v>0.49999100000000002</v>
      </c>
      <c r="CI91">
        <v>0.50000900000000004</v>
      </c>
      <c r="CJ91">
        <v>0</v>
      </c>
      <c r="CK91">
        <v>540.72414285714285</v>
      </c>
      <c r="CL91">
        <v>4.9990899999999998</v>
      </c>
      <c r="CM91">
        <v>5928.8742857142861</v>
      </c>
      <c r="CN91">
        <v>9557.822857142859</v>
      </c>
      <c r="CO91">
        <v>40.686999999999998</v>
      </c>
      <c r="CP91">
        <v>42.375</v>
      </c>
      <c r="CQ91">
        <v>41.5</v>
      </c>
      <c r="CR91">
        <v>41.436999999999998</v>
      </c>
      <c r="CS91">
        <v>42.125</v>
      </c>
      <c r="CT91">
        <v>597.48857142857139</v>
      </c>
      <c r="CU91">
        <v>597.5100000000001</v>
      </c>
      <c r="CV91">
        <v>0</v>
      </c>
      <c r="CW91">
        <v>1670955377.8</v>
      </c>
      <c r="CX91">
        <v>0</v>
      </c>
      <c r="CY91">
        <v>1670954496.5999999</v>
      </c>
      <c r="CZ91" t="s">
        <v>356</v>
      </c>
      <c r="DA91">
        <v>1670954495.5999999</v>
      </c>
      <c r="DB91">
        <v>1670954496.5999999</v>
      </c>
      <c r="DC91">
        <v>16</v>
      </c>
      <c r="DD91">
        <v>-7.6999999999999999E-2</v>
      </c>
      <c r="DE91">
        <v>-1.0999999999999999E-2</v>
      </c>
      <c r="DF91">
        <v>-4.38</v>
      </c>
      <c r="DG91">
        <v>0.152</v>
      </c>
      <c r="DH91">
        <v>415</v>
      </c>
      <c r="DI91">
        <v>32</v>
      </c>
      <c r="DJ91">
        <v>0.4</v>
      </c>
      <c r="DK91">
        <v>0.41</v>
      </c>
      <c r="DL91">
        <v>-15.69013170731707</v>
      </c>
      <c r="DM91">
        <v>-1.671367944250852</v>
      </c>
      <c r="DN91">
        <v>0.16588245388479511</v>
      </c>
      <c r="DO91">
        <v>0</v>
      </c>
      <c r="DP91">
        <v>0.85133590243902446</v>
      </c>
      <c r="DQ91">
        <v>6.9993031358871393E-3</v>
      </c>
      <c r="DR91">
        <v>4.2869691881036566E-3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3.2989899999999999</v>
      </c>
      <c r="EB91">
        <v>2.6252200000000001</v>
      </c>
      <c r="EC91">
        <v>0.114485</v>
      </c>
      <c r="ED91">
        <v>0.115523</v>
      </c>
      <c r="EE91">
        <v>0.137597</v>
      </c>
      <c r="EF91">
        <v>0.13369500000000001</v>
      </c>
      <c r="EG91">
        <v>26907.4</v>
      </c>
      <c r="EH91">
        <v>27354</v>
      </c>
      <c r="EI91">
        <v>28260.6</v>
      </c>
      <c r="EJ91">
        <v>29752</v>
      </c>
      <c r="EK91">
        <v>33538.400000000001</v>
      </c>
      <c r="EL91">
        <v>35761.300000000003</v>
      </c>
      <c r="EM91">
        <v>39884.6</v>
      </c>
      <c r="EN91">
        <v>42494.2</v>
      </c>
      <c r="EO91">
        <v>2.26125</v>
      </c>
      <c r="EP91">
        <v>2.2365300000000001</v>
      </c>
      <c r="EQ91">
        <v>0.12953200000000001</v>
      </c>
      <c r="ER91">
        <v>0</v>
      </c>
      <c r="ES91">
        <v>30.074000000000002</v>
      </c>
      <c r="ET91">
        <v>999.9</v>
      </c>
      <c r="EU91">
        <v>73.2</v>
      </c>
      <c r="EV91">
        <v>32.700000000000003</v>
      </c>
      <c r="EW91">
        <v>35.9542</v>
      </c>
      <c r="EX91">
        <v>57.341799999999999</v>
      </c>
      <c r="EY91">
        <v>-2.9046500000000002</v>
      </c>
      <c r="EZ91">
        <v>2</v>
      </c>
      <c r="FA91">
        <v>0.25511699999999998</v>
      </c>
      <c r="FB91">
        <v>-0.59482299999999999</v>
      </c>
      <c r="FC91">
        <v>20.270800000000001</v>
      </c>
      <c r="FD91">
        <v>5.22058</v>
      </c>
      <c r="FE91">
        <v>12.004</v>
      </c>
      <c r="FF91">
        <v>4.9871499999999997</v>
      </c>
      <c r="FG91">
        <v>3.2843499999999999</v>
      </c>
      <c r="FH91">
        <v>9999</v>
      </c>
      <c r="FI91">
        <v>9999</v>
      </c>
      <c r="FJ91">
        <v>9999</v>
      </c>
      <c r="FK91">
        <v>999.9</v>
      </c>
      <c r="FL91">
        <v>1.86582</v>
      </c>
      <c r="FM91">
        <v>1.86219</v>
      </c>
      <c r="FN91">
        <v>1.8641700000000001</v>
      </c>
      <c r="FO91">
        <v>1.8602300000000001</v>
      </c>
      <c r="FP91">
        <v>1.8609599999999999</v>
      </c>
      <c r="FQ91">
        <v>1.86015</v>
      </c>
      <c r="FR91">
        <v>1.86181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-4.5019999999999998</v>
      </c>
      <c r="GH91">
        <v>0.15240000000000001</v>
      </c>
      <c r="GI91">
        <v>-3.43048097447471</v>
      </c>
      <c r="GJ91">
        <v>-2.7043828418459848E-3</v>
      </c>
      <c r="GK91">
        <v>1.1637646390227569E-6</v>
      </c>
      <c r="GL91">
        <v>-2.7935288173591201E-10</v>
      </c>
      <c r="GM91">
        <v>0.15243500000000409</v>
      </c>
      <c r="GN91">
        <v>0</v>
      </c>
      <c r="GO91">
        <v>0</v>
      </c>
      <c r="GP91">
        <v>0</v>
      </c>
      <c r="GQ91">
        <v>5</v>
      </c>
      <c r="GR91">
        <v>2087</v>
      </c>
      <c r="GS91">
        <v>4</v>
      </c>
      <c r="GT91">
        <v>31</v>
      </c>
      <c r="GU91">
        <v>14.2</v>
      </c>
      <c r="GV91">
        <v>14.2</v>
      </c>
      <c r="GW91">
        <v>1.58203</v>
      </c>
      <c r="GX91">
        <v>2.5463900000000002</v>
      </c>
      <c r="GY91">
        <v>2.04834</v>
      </c>
      <c r="GZ91">
        <v>2.6184099999999999</v>
      </c>
      <c r="HA91">
        <v>2.1972700000000001</v>
      </c>
      <c r="HB91">
        <v>2.34375</v>
      </c>
      <c r="HC91">
        <v>37.578099999999999</v>
      </c>
      <c r="HD91">
        <v>15.173999999999999</v>
      </c>
      <c r="HE91">
        <v>18</v>
      </c>
      <c r="HF91">
        <v>706.91700000000003</v>
      </c>
      <c r="HG91">
        <v>765.66300000000001</v>
      </c>
      <c r="HH91">
        <v>31.0002</v>
      </c>
      <c r="HI91">
        <v>30.703900000000001</v>
      </c>
      <c r="HJ91">
        <v>30.0002</v>
      </c>
      <c r="HK91">
        <v>30.581299999999999</v>
      </c>
      <c r="HL91">
        <v>30.565200000000001</v>
      </c>
      <c r="HM91">
        <v>31.665099999999999</v>
      </c>
      <c r="HN91">
        <v>11.784800000000001</v>
      </c>
      <c r="HO91">
        <v>100</v>
      </c>
      <c r="HP91">
        <v>31</v>
      </c>
      <c r="HQ91">
        <v>511.46800000000002</v>
      </c>
      <c r="HR91">
        <v>32.185699999999997</v>
      </c>
      <c r="HS91">
        <v>99.572900000000004</v>
      </c>
      <c r="HT91">
        <v>98.570700000000002</v>
      </c>
    </row>
    <row r="92" spans="1:228" x14ac:dyDescent="0.2">
      <c r="A92">
        <v>77</v>
      </c>
      <c r="B92">
        <v>1670955349.5999999</v>
      </c>
      <c r="C92">
        <v>303.5</v>
      </c>
      <c r="D92" t="s">
        <v>512</v>
      </c>
      <c r="E92" t="s">
        <v>513</v>
      </c>
      <c r="F92">
        <v>4</v>
      </c>
      <c r="G92">
        <v>1670955347.2874999</v>
      </c>
      <c r="H92">
        <f t="shared" si="34"/>
        <v>2.1604933580519287E-3</v>
      </c>
      <c r="I92">
        <f t="shared" si="35"/>
        <v>2.1604933580519288</v>
      </c>
      <c r="J92">
        <f t="shared" si="36"/>
        <v>13.606910309028025</v>
      </c>
      <c r="K92">
        <f t="shared" si="37"/>
        <v>484.73337500000002</v>
      </c>
      <c r="L92">
        <f t="shared" si="38"/>
        <v>322.66069671780031</v>
      </c>
      <c r="M92">
        <f t="shared" si="39"/>
        <v>32.663358399711342</v>
      </c>
      <c r="N92">
        <f t="shared" si="40"/>
        <v>49.07018461493707</v>
      </c>
      <c r="O92">
        <f t="shared" si="41"/>
        <v>0.1456326401978196</v>
      </c>
      <c r="P92">
        <f t="shared" si="42"/>
        <v>3.6711131189214967</v>
      </c>
      <c r="Q92">
        <f t="shared" si="43"/>
        <v>0.14249760145688173</v>
      </c>
      <c r="R92">
        <f t="shared" si="44"/>
        <v>8.9337050680778796E-2</v>
      </c>
      <c r="S92">
        <f t="shared" si="45"/>
        <v>226.11599998530002</v>
      </c>
      <c r="T92">
        <f t="shared" si="46"/>
        <v>32.738297902425032</v>
      </c>
      <c r="U92">
        <f t="shared" si="47"/>
        <v>32.178449999999998</v>
      </c>
      <c r="V92">
        <f t="shared" si="48"/>
        <v>4.8235259093160892</v>
      </c>
      <c r="W92">
        <f t="shared" si="49"/>
        <v>69.711812917389466</v>
      </c>
      <c r="X92">
        <f t="shared" si="50"/>
        <v>3.3506633088983317</v>
      </c>
      <c r="Y92">
        <f t="shared" si="51"/>
        <v>4.8064498234595705</v>
      </c>
      <c r="Z92">
        <f t="shared" si="52"/>
        <v>1.4728626004177574</v>
      </c>
      <c r="AA92">
        <f t="shared" si="53"/>
        <v>-95.277757090090049</v>
      </c>
      <c r="AB92">
        <f t="shared" si="54"/>
        <v>-12.414346990561198</v>
      </c>
      <c r="AC92">
        <f t="shared" si="55"/>
        <v>-0.76800670783635194</v>
      </c>
      <c r="AD92">
        <f t="shared" si="56"/>
        <v>117.65588919681241</v>
      </c>
      <c r="AE92">
        <f t="shared" si="57"/>
        <v>36.934294088121817</v>
      </c>
      <c r="AF92">
        <f t="shared" si="58"/>
        <v>2.1718668362081122</v>
      </c>
      <c r="AG92">
        <f t="shared" si="59"/>
        <v>13.606910309028025</v>
      </c>
      <c r="AH92">
        <v>516.75857606870886</v>
      </c>
      <c r="AI92">
        <v>504.3955393939396</v>
      </c>
      <c r="AJ92">
        <v>1.693546304308996</v>
      </c>
      <c r="AK92">
        <v>62.83573271486673</v>
      </c>
      <c r="AL92">
        <f t="shared" si="60"/>
        <v>2.1604933580519288</v>
      </c>
      <c r="AM92">
        <v>32.227769887484293</v>
      </c>
      <c r="AN92">
        <v>33.095523030303021</v>
      </c>
      <c r="AO92">
        <v>-1.342541032502438E-5</v>
      </c>
      <c r="AP92">
        <v>97.350239608309039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47307.178316829522</v>
      </c>
      <c r="AV92">
        <f t="shared" si="64"/>
        <v>1200</v>
      </c>
      <c r="AW92">
        <f t="shared" si="65"/>
        <v>1025.9253885934197</v>
      </c>
      <c r="AX92">
        <f t="shared" si="66"/>
        <v>0.85493782382784977</v>
      </c>
      <c r="AY92">
        <f t="shared" si="67"/>
        <v>0.18842999998775001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1670955347.2874999</v>
      </c>
      <c r="BF92">
        <v>484.73337500000002</v>
      </c>
      <c r="BG92">
        <v>500.51150000000001</v>
      </c>
      <c r="BH92">
        <v>33.099087500000003</v>
      </c>
      <c r="BI92">
        <v>32.226849999999999</v>
      </c>
      <c r="BJ92">
        <v>489.24112500000001</v>
      </c>
      <c r="BK92">
        <v>32.946650000000012</v>
      </c>
      <c r="BL92">
        <v>650.04612499999996</v>
      </c>
      <c r="BM92">
        <v>101.131125</v>
      </c>
      <c r="BN92">
        <v>0.1001645</v>
      </c>
      <c r="BO92">
        <v>32.115724999999998</v>
      </c>
      <c r="BP92">
        <v>32.178449999999998</v>
      </c>
      <c r="BQ92">
        <v>999.9</v>
      </c>
      <c r="BR92">
        <v>0</v>
      </c>
      <c r="BS92">
        <v>0</v>
      </c>
      <c r="BT92">
        <v>8970.39</v>
      </c>
      <c r="BU92">
        <v>0</v>
      </c>
      <c r="BV92">
        <v>217.49837500000001</v>
      </c>
      <c r="BW92">
        <v>-15.77815</v>
      </c>
      <c r="BX92">
        <v>501.32662499999998</v>
      </c>
      <c r="BY92">
        <v>517.17862500000001</v>
      </c>
      <c r="BZ92">
        <v>0.87225624999999996</v>
      </c>
      <c r="CA92">
        <v>500.51150000000001</v>
      </c>
      <c r="CB92">
        <v>32.226849999999999</v>
      </c>
      <c r="CC92">
        <v>3.3473525</v>
      </c>
      <c r="CD92">
        <v>3.2591375</v>
      </c>
      <c r="CE92">
        <v>25.864750000000001</v>
      </c>
      <c r="CF92">
        <v>25.414674999999999</v>
      </c>
      <c r="CG92">
        <v>1200</v>
      </c>
      <c r="CH92">
        <v>0.49999100000000002</v>
      </c>
      <c r="CI92">
        <v>0.50000900000000004</v>
      </c>
      <c r="CJ92">
        <v>0</v>
      </c>
      <c r="CK92">
        <v>541.93312500000002</v>
      </c>
      <c r="CL92">
        <v>4.9990899999999998</v>
      </c>
      <c r="CM92">
        <v>5944.0412500000002</v>
      </c>
      <c r="CN92">
        <v>9557.82</v>
      </c>
      <c r="CO92">
        <v>40.686999999999998</v>
      </c>
      <c r="CP92">
        <v>42.375</v>
      </c>
      <c r="CQ92">
        <v>41.468499999999999</v>
      </c>
      <c r="CR92">
        <v>41.452749999999988</v>
      </c>
      <c r="CS92">
        <v>42.125</v>
      </c>
      <c r="CT92">
        <v>597.48749999999995</v>
      </c>
      <c r="CU92">
        <v>597.51250000000005</v>
      </c>
      <c r="CV92">
        <v>0</v>
      </c>
      <c r="CW92">
        <v>1670955382</v>
      </c>
      <c r="CX92">
        <v>0</v>
      </c>
      <c r="CY92">
        <v>1670954496.5999999</v>
      </c>
      <c r="CZ92" t="s">
        <v>356</v>
      </c>
      <c r="DA92">
        <v>1670954495.5999999</v>
      </c>
      <c r="DB92">
        <v>1670954496.5999999</v>
      </c>
      <c r="DC92">
        <v>16</v>
      </c>
      <c r="DD92">
        <v>-7.6999999999999999E-2</v>
      </c>
      <c r="DE92">
        <v>-1.0999999999999999E-2</v>
      </c>
      <c r="DF92">
        <v>-4.38</v>
      </c>
      <c r="DG92">
        <v>0.152</v>
      </c>
      <c r="DH92">
        <v>415</v>
      </c>
      <c r="DI92">
        <v>32</v>
      </c>
      <c r="DJ92">
        <v>0.4</v>
      </c>
      <c r="DK92">
        <v>0.41</v>
      </c>
      <c r="DL92">
        <v>-15.756278048780491</v>
      </c>
      <c r="DM92">
        <v>-1.01756236933802</v>
      </c>
      <c r="DN92">
        <v>0.12785210875564751</v>
      </c>
      <c r="DO92">
        <v>0</v>
      </c>
      <c r="DP92">
        <v>0.85521019512195118</v>
      </c>
      <c r="DQ92">
        <v>7.119917770035139E-2</v>
      </c>
      <c r="DR92">
        <v>9.5287535775889966E-3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3.29915</v>
      </c>
      <c r="EB92">
        <v>2.6251600000000002</v>
      </c>
      <c r="EC92">
        <v>0.115615</v>
      </c>
      <c r="ED92">
        <v>0.116595</v>
      </c>
      <c r="EE92">
        <v>0.137573</v>
      </c>
      <c r="EF92">
        <v>0.133682</v>
      </c>
      <c r="EG92">
        <v>26872.5</v>
      </c>
      <c r="EH92">
        <v>27320.7</v>
      </c>
      <c r="EI92">
        <v>28260</v>
      </c>
      <c r="EJ92">
        <v>29751.9</v>
      </c>
      <c r="EK92">
        <v>33539.4</v>
      </c>
      <c r="EL92">
        <v>35761.699999999997</v>
      </c>
      <c r="EM92">
        <v>39884.5</v>
      </c>
      <c r="EN92">
        <v>42493.9</v>
      </c>
      <c r="EO92">
        <v>2.26152</v>
      </c>
      <c r="EP92">
        <v>2.2364199999999999</v>
      </c>
      <c r="EQ92">
        <v>0.129465</v>
      </c>
      <c r="ER92">
        <v>0</v>
      </c>
      <c r="ES92">
        <v>30.074000000000002</v>
      </c>
      <c r="ET92">
        <v>999.9</v>
      </c>
      <c r="EU92">
        <v>73.2</v>
      </c>
      <c r="EV92">
        <v>32.700000000000003</v>
      </c>
      <c r="EW92">
        <v>35.951700000000002</v>
      </c>
      <c r="EX92">
        <v>56.891800000000003</v>
      </c>
      <c r="EY92">
        <v>-2.9887800000000002</v>
      </c>
      <c r="EZ92">
        <v>2</v>
      </c>
      <c r="FA92">
        <v>0.25523600000000002</v>
      </c>
      <c r="FB92">
        <v>-0.59492400000000001</v>
      </c>
      <c r="FC92">
        <v>20.270700000000001</v>
      </c>
      <c r="FD92">
        <v>5.2202799999999998</v>
      </c>
      <c r="FE92">
        <v>12.004</v>
      </c>
      <c r="FF92">
        <v>4.98705</v>
      </c>
      <c r="FG92">
        <v>3.2843300000000002</v>
      </c>
      <c r="FH92">
        <v>9999</v>
      </c>
      <c r="FI92">
        <v>9999</v>
      </c>
      <c r="FJ92">
        <v>9999</v>
      </c>
      <c r="FK92">
        <v>999.9</v>
      </c>
      <c r="FL92">
        <v>1.86582</v>
      </c>
      <c r="FM92">
        <v>1.8622000000000001</v>
      </c>
      <c r="FN92">
        <v>1.8641700000000001</v>
      </c>
      <c r="FO92">
        <v>1.86022</v>
      </c>
      <c r="FP92">
        <v>1.8609599999999999</v>
      </c>
      <c r="FQ92">
        <v>1.8601399999999999</v>
      </c>
      <c r="FR92">
        <v>1.86178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-4.5140000000000002</v>
      </c>
      <c r="GH92">
        <v>0.15240000000000001</v>
      </c>
      <c r="GI92">
        <v>-3.43048097447471</v>
      </c>
      <c r="GJ92">
        <v>-2.7043828418459848E-3</v>
      </c>
      <c r="GK92">
        <v>1.1637646390227569E-6</v>
      </c>
      <c r="GL92">
        <v>-2.7935288173591201E-10</v>
      </c>
      <c r="GM92">
        <v>0.15243500000000409</v>
      </c>
      <c r="GN92">
        <v>0</v>
      </c>
      <c r="GO92">
        <v>0</v>
      </c>
      <c r="GP92">
        <v>0</v>
      </c>
      <c r="GQ92">
        <v>5</v>
      </c>
      <c r="GR92">
        <v>2087</v>
      </c>
      <c r="GS92">
        <v>4</v>
      </c>
      <c r="GT92">
        <v>31</v>
      </c>
      <c r="GU92">
        <v>14.2</v>
      </c>
      <c r="GV92">
        <v>14.2</v>
      </c>
      <c r="GW92">
        <v>1.5991200000000001</v>
      </c>
      <c r="GX92">
        <v>2.5512700000000001</v>
      </c>
      <c r="GY92">
        <v>2.04834</v>
      </c>
      <c r="GZ92">
        <v>2.6184099999999999</v>
      </c>
      <c r="HA92">
        <v>2.1972700000000001</v>
      </c>
      <c r="HB92">
        <v>2.34253</v>
      </c>
      <c r="HC92">
        <v>37.578099999999999</v>
      </c>
      <c r="HD92">
        <v>15.173999999999999</v>
      </c>
      <c r="HE92">
        <v>18</v>
      </c>
      <c r="HF92">
        <v>707.15499999999997</v>
      </c>
      <c r="HG92">
        <v>765.57899999999995</v>
      </c>
      <c r="HH92">
        <v>31.0002</v>
      </c>
      <c r="HI92">
        <v>30.705100000000002</v>
      </c>
      <c r="HJ92">
        <v>30.000299999999999</v>
      </c>
      <c r="HK92">
        <v>30.582000000000001</v>
      </c>
      <c r="HL92">
        <v>30.566299999999998</v>
      </c>
      <c r="HM92">
        <v>31.995999999999999</v>
      </c>
      <c r="HN92">
        <v>11.784800000000001</v>
      </c>
      <c r="HO92">
        <v>100</v>
      </c>
      <c r="HP92">
        <v>31</v>
      </c>
      <c r="HQ92">
        <v>518.15599999999995</v>
      </c>
      <c r="HR92">
        <v>32.185699999999997</v>
      </c>
      <c r="HS92">
        <v>99.572100000000006</v>
      </c>
      <c r="HT92">
        <v>98.570099999999996</v>
      </c>
    </row>
    <row r="93" spans="1:228" x14ac:dyDescent="0.2">
      <c r="A93">
        <v>78</v>
      </c>
      <c r="B93">
        <v>1670955353.5999999</v>
      </c>
      <c r="C93">
        <v>307.5</v>
      </c>
      <c r="D93" t="s">
        <v>514</v>
      </c>
      <c r="E93" t="s">
        <v>515</v>
      </c>
      <c r="F93">
        <v>4</v>
      </c>
      <c r="G93">
        <v>1670955351.5999999</v>
      </c>
      <c r="H93">
        <f t="shared" si="34"/>
        <v>2.1468937066235752E-3</v>
      </c>
      <c r="I93">
        <f t="shared" si="35"/>
        <v>2.1468937066235751</v>
      </c>
      <c r="J93">
        <f t="shared" si="36"/>
        <v>14.097698970540831</v>
      </c>
      <c r="K93">
        <f t="shared" si="37"/>
        <v>491.72357142857129</v>
      </c>
      <c r="L93">
        <f t="shared" si="38"/>
        <v>323.12960341855347</v>
      </c>
      <c r="M93">
        <f t="shared" si="39"/>
        <v>32.71066819311698</v>
      </c>
      <c r="N93">
        <f t="shared" si="40"/>
        <v>49.777570416226702</v>
      </c>
      <c r="O93">
        <f t="shared" si="41"/>
        <v>0.14474799723193935</v>
      </c>
      <c r="P93">
        <f t="shared" si="42"/>
        <v>3.6781403594678164</v>
      </c>
      <c r="Q93">
        <f t="shared" si="43"/>
        <v>0.14165627554450122</v>
      </c>
      <c r="R93">
        <f t="shared" si="44"/>
        <v>8.8807450964686604E-2</v>
      </c>
      <c r="S93">
        <f t="shared" si="45"/>
        <v>226.11610337823555</v>
      </c>
      <c r="T93">
        <f t="shared" si="46"/>
        <v>32.7417439928401</v>
      </c>
      <c r="U93">
        <f t="shared" si="47"/>
        <v>32.173085714285719</v>
      </c>
      <c r="V93">
        <f t="shared" si="48"/>
        <v>4.82206348843913</v>
      </c>
      <c r="W93">
        <f t="shared" si="49"/>
        <v>69.686438369060696</v>
      </c>
      <c r="X93">
        <f t="shared" si="50"/>
        <v>3.349769103856203</v>
      </c>
      <c r="Y93">
        <f t="shared" si="51"/>
        <v>4.8069167864710813</v>
      </c>
      <c r="Z93">
        <f t="shared" si="52"/>
        <v>1.4722943845829271</v>
      </c>
      <c r="AA93">
        <f t="shared" si="53"/>
        <v>-94.678012462099659</v>
      </c>
      <c r="AB93">
        <f t="shared" si="54"/>
        <v>-11.033750605963547</v>
      </c>
      <c r="AC93">
        <f t="shared" si="55"/>
        <v>-0.68128053320671522</v>
      </c>
      <c r="AD93">
        <f t="shared" si="56"/>
        <v>119.72305977696564</v>
      </c>
      <c r="AE93">
        <f t="shared" si="57"/>
        <v>36.708068273349546</v>
      </c>
      <c r="AF93">
        <f t="shared" si="58"/>
        <v>2.1541097024638485</v>
      </c>
      <c r="AG93">
        <f t="shared" si="59"/>
        <v>14.097698970540831</v>
      </c>
      <c r="AH93">
        <v>523.34402027647502</v>
      </c>
      <c r="AI93">
        <v>510.99181212121238</v>
      </c>
      <c r="AJ93">
        <v>1.635795891751282</v>
      </c>
      <c r="AK93">
        <v>62.83573271486673</v>
      </c>
      <c r="AL93">
        <f t="shared" si="60"/>
        <v>2.1468937066235751</v>
      </c>
      <c r="AM93">
        <v>32.225650808213928</v>
      </c>
      <c r="AN93">
        <v>33.088033939393938</v>
      </c>
      <c r="AO93">
        <v>-1.5676684576713971E-5</v>
      </c>
      <c r="AP93">
        <v>97.350239608309039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47432.881615826103</v>
      </c>
      <c r="AV93">
        <f t="shared" si="64"/>
        <v>1200</v>
      </c>
      <c r="AW93">
        <f t="shared" si="65"/>
        <v>1025.9254421648889</v>
      </c>
      <c r="AX93">
        <f t="shared" si="66"/>
        <v>0.85493786847074071</v>
      </c>
      <c r="AY93">
        <f t="shared" si="67"/>
        <v>0.18843008614852963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1670955351.5999999</v>
      </c>
      <c r="BF93">
        <v>491.72357142857129</v>
      </c>
      <c r="BG93">
        <v>507.41171428571431</v>
      </c>
      <c r="BH93">
        <v>33.090414285714289</v>
      </c>
      <c r="BI93">
        <v>32.225228571428573</v>
      </c>
      <c r="BJ93">
        <v>496.24357142857139</v>
      </c>
      <c r="BK93">
        <v>32.937985714285723</v>
      </c>
      <c r="BL93">
        <v>649.99214285714277</v>
      </c>
      <c r="BM93">
        <v>101.131</v>
      </c>
      <c r="BN93">
        <v>9.9799800000000008E-2</v>
      </c>
      <c r="BO93">
        <v>32.117442857142848</v>
      </c>
      <c r="BP93">
        <v>32.173085714285719</v>
      </c>
      <c r="BQ93">
        <v>999.89999999999986</v>
      </c>
      <c r="BR93">
        <v>0</v>
      </c>
      <c r="BS93">
        <v>0</v>
      </c>
      <c r="BT93">
        <v>8994.6442857142847</v>
      </c>
      <c r="BU93">
        <v>0</v>
      </c>
      <c r="BV93">
        <v>217.46899999999999</v>
      </c>
      <c r="BW93">
        <v>-15.688228571428571</v>
      </c>
      <c r="BX93">
        <v>508.5517142857143</v>
      </c>
      <c r="BY93">
        <v>524.30757142857146</v>
      </c>
      <c r="BZ93">
        <v>0.86517057142857134</v>
      </c>
      <c r="CA93">
        <v>507.41171428571431</v>
      </c>
      <c r="CB93">
        <v>32.225228571428573</v>
      </c>
      <c r="CC93">
        <v>3.3464657142857139</v>
      </c>
      <c r="CD93">
        <v>3.258971428571428</v>
      </c>
      <c r="CE93">
        <v>25.860285714285709</v>
      </c>
      <c r="CF93">
        <v>25.413785714285719</v>
      </c>
      <c r="CG93">
        <v>1200</v>
      </c>
      <c r="CH93">
        <v>0.49998900000000007</v>
      </c>
      <c r="CI93">
        <v>0.50001099999999998</v>
      </c>
      <c r="CJ93">
        <v>0</v>
      </c>
      <c r="CK93">
        <v>543.68342857142852</v>
      </c>
      <c r="CL93">
        <v>4.9990899999999998</v>
      </c>
      <c r="CM93">
        <v>5961.5085714285724</v>
      </c>
      <c r="CN93">
        <v>9557.812857142857</v>
      </c>
      <c r="CO93">
        <v>40.686999999999998</v>
      </c>
      <c r="CP93">
        <v>42.375</v>
      </c>
      <c r="CQ93">
        <v>41.5</v>
      </c>
      <c r="CR93">
        <v>41.436999999999998</v>
      </c>
      <c r="CS93">
        <v>42.125</v>
      </c>
      <c r="CT93">
        <v>597.48571428571427</v>
      </c>
      <c r="CU93">
        <v>597.51428571428573</v>
      </c>
      <c r="CV93">
        <v>0</v>
      </c>
      <c r="CW93">
        <v>1670955385.5999999</v>
      </c>
      <c r="CX93">
        <v>0</v>
      </c>
      <c r="CY93">
        <v>1670954496.5999999</v>
      </c>
      <c r="CZ93" t="s">
        <v>356</v>
      </c>
      <c r="DA93">
        <v>1670954495.5999999</v>
      </c>
      <c r="DB93">
        <v>1670954496.5999999</v>
      </c>
      <c r="DC93">
        <v>16</v>
      </c>
      <c r="DD93">
        <v>-7.6999999999999999E-2</v>
      </c>
      <c r="DE93">
        <v>-1.0999999999999999E-2</v>
      </c>
      <c r="DF93">
        <v>-4.38</v>
      </c>
      <c r="DG93">
        <v>0.152</v>
      </c>
      <c r="DH93">
        <v>415</v>
      </c>
      <c r="DI93">
        <v>32</v>
      </c>
      <c r="DJ93">
        <v>0.4</v>
      </c>
      <c r="DK93">
        <v>0.41</v>
      </c>
      <c r="DL93">
        <v>-15.7779525</v>
      </c>
      <c r="DM93">
        <v>-2.693245778607628E-2</v>
      </c>
      <c r="DN93">
        <v>0.10163131404124411</v>
      </c>
      <c r="DO93">
        <v>1</v>
      </c>
      <c r="DP93">
        <v>0.85790397499999993</v>
      </c>
      <c r="DQ93">
        <v>9.1674450281423195E-2</v>
      </c>
      <c r="DR93">
        <v>1.038306080712113E-2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2</v>
      </c>
      <c r="DY93">
        <v>2</v>
      </c>
      <c r="DZ93" t="s">
        <v>516</v>
      </c>
      <c r="EA93">
        <v>3.29887</v>
      </c>
      <c r="EB93">
        <v>2.6252399999999998</v>
      </c>
      <c r="EC93">
        <v>0.11670700000000001</v>
      </c>
      <c r="ED93">
        <v>0.11769</v>
      </c>
      <c r="EE93">
        <v>0.137548</v>
      </c>
      <c r="EF93">
        <v>0.13367599999999999</v>
      </c>
      <c r="EG93">
        <v>26839.5</v>
      </c>
      <c r="EH93">
        <v>27287.3</v>
      </c>
      <c r="EI93">
        <v>28260.2</v>
      </c>
      <c r="EJ93">
        <v>29752.400000000001</v>
      </c>
      <c r="EK93">
        <v>33540.300000000003</v>
      </c>
      <c r="EL93">
        <v>35762.400000000001</v>
      </c>
      <c r="EM93">
        <v>39884.400000000001</v>
      </c>
      <c r="EN93">
        <v>42494.400000000001</v>
      </c>
      <c r="EO93">
        <v>2.2612199999999998</v>
      </c>
      <c r="EP93">
        <v>2.2365699999999999</v>
      </c>
      <c r="EQ93">
        <v>0.12937599999999999</v>
      </c>
      <c r="ER93">
        <v>0</v>
      </c>
      <c r="ES93">
        <v>30.0715</v>
      </c>
      <c r="ET93">
        <v>999.9</v>
      </c>
      <c r="EU93">
        <v>73.2</v>
      </c>
      <c r="EV93">
        <v>32.700000000000003</v>
      </c>
      <c r="EW93">
        <v>35.958199999999998</v>
      </c>
      <c r="EX93">
        <v>57.761800000000001</v>
      </c>
      <c r="EY93">
        <v>-2.8565700000000001</v>
      </c>
      <c r="EZ93">
        <v>2</v>
      </c>
      <c r="FA93">
        <v>0.25543399999999999</v>
      </c>
      <c r="FB93">
        <v>-0.59507600000000005</v>
      </c>
      <c r="FC93">
        <v>20.270600000000002</v>
      </c>
      <c r="FD93">
        <v>5.22058</v>
      </c>
      <c r="FE93">
        <v>12.004</v>
      </c>
      <c r="FF93">
        <v>4.9871499999999997</v>
      </c>
      <c r="FG93">
        <v>3.2843300000000002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1.86219</v>
      </c>
      <c r="FN93">
        <v>1.8641700000000001</v>
      </c>
      <c r="FO93">
        <v>1.86022</v>
      </c>
      <c r="FP93">
        <v>1.8609599999999999</v>
      </c>
      <c r="FQ93">
        <v>1.86012</v>
      </c>
      <c r="FR93">
        <v>1.86178</v>
      </c>
      <c r="FS93">
        <v>1.85839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-4.5250000000000004</v>
      </c>
      <c r="GH93">
        <v>0.1525</v>
      </c>
      <c r="GI93">
        <v>-3.43048097447471</v>
      </c>
      <c r="GJ93">
        <v>-2.7043828418459848E-3</v>
      </c>
      <c r="GK93">
        <v>1.1637646390227569E-6</v>
      </c>
      <c r="GL93">
        <v>-2.7935288173591201E-10</v>
      </c>
      <c r="GM93">
        <v>0.15243500000000409</v>
      </c>
      <c r="GN93">
        <v>0</v>
      </c>
      <c r="GO93">
        <v>0</v>
      </c>
      <c r="GP93">
        <v>0</v>
      </c>
      <c r="GQ93">
        <v>5</v>
      </c>
      <c r="GR93">
        <v>2087</v>
      </c>
      <c r="GS93">
        <v>4</v>
      </c>
      <c r="GT93">
        <v>31</v>
      </c>
      <c r="GU93">
        <v>14.3</v>
      </c>
      <c r="GV93">
        <v>14.3</v>
      </c>
      <c r="GW93">
        <v>1.6162099999999999</v>
      </c>
      <c r="GX93">
        <v>2.5537100000000001</v>
      </c>
      <c r="GY93">
        <v>2.04834</v>
      </c>
      <c r="GZ93">
        <v>2.6184099999999999</v>
      </c>
      <c r="HA93">
        <v>2.1972700000000001</v>
      </c>
      <c r="HB93">
        <v>2.2997999999999998</v>
      </c>
      <c r="HC93">
        <v>37.578099999999999</v>
      </c>
      <c r="HD93">
        <v>15.156499999999999</v>
      </c>
      <c r="HE93">
        <v>18</v>
      </c>
      <c r="HF93">
        <v>706.92700000000002</v>
      </c>
      <c r="HG93">
        <v>765.74599999999998</v>
      </c>
      <c r="HH93">
        <v>31</v>
      </c>
      <c r="HI93">
        <v>30.706499999999998</v>
      </c>
      <c r="HJ93">
        <v>30.000299999999999</v>
      </c>
      <c r="HK93">
        <v>30.5839</v>
      </c>
      <c r="HL93">
        <v>30.567900000000002</v>
      </c>
      <c r="HM93">
        <v>32.332799999999999</v>
      </c>
      <c r="HN93">
        <v>11.784800000000001</v>
      </c>
      <c r="HO93">
        <v>100</v>
      </c>
      <c r="HP93">
        <v>31</v>
      </c>
      <c r="HQ93">
        <v>524.85500000000002</v>
      </c>
      <c r="HR93">
        <v>32.185699999999997</v>
      </c>
      <c r="HS93">
        <v>99.572199999999995</v>
      </c>
      <c r="HT93">
        <v>98.5715</v>
      </c>
    </row>
    <row r="94" spans="1:228" x14ac:dyDescent="0.2">
      <c r="A94">
        <v>79</v>
      </c>
      <c r="B94">
        <v>1670955357.5999999</v>
      </c>
      <c r="C94">
        <v>311.5</v>
      </c>
      <c r="D94" t="s">
        <v>517</v>
      </c>
      <c r="E94" t="s">
        <v>518</v>
      </c>
      <c r="F94">
        <v>4</v>
      </c>
      <c r="G94">
        <v>1670955355.2874999</v>
      </c>
      <c r="H94">
        <f t="shared" si="34"/>
        <v>2.1322366222908981E-3</v>
      </c>
      <c r="I94">
        <f t="shared" si="35"/>
        <v>2.1322366222908982</v>
      </c>
      <c r="J94">
        <f t="shared" si="36"/>
        <v>14.01172376363543</v>
      </c>
      <c r="K94">
        <f t="shared" si="37"/>
        <v>497.58524999999997</v>
      </c>
      <c r="L94">
        <f t="shared" si="38"/>
        <v>328.69639220222962</v>
      </c>
      <c r="M94">
        <f t="shared" si="39"/>
        <v>33.274193739451597</v>
      </c>
      <c r="N94">
        <f t="shared" si="40"/>
        <v>50.370945356184386</v>
      </c>
      <c r="O94">
        <f t="shared" si="41"/>
        <v>0.14370582913068097</v>
      </c>
      <c r="P94">
        <f t="shared" si="42"/>
        <v>3.6791198120234205</v>
      </c>
      <c r="Q94">
        <f t="shared" si="43"/>
        <v>0.14065875501809749</v>
      </c>
      <c r="R94">
        <f t="shared" si="44"/>
        <v>8.81801081891571E-2</v>
      </c>
      <c r="S94">
        <f t="shared" si="45"/>
        <v>226.11599998530002</v>
      </c>
      <c r="T94">
        <f t="shared" si="46"/>
        <v>32.743501394670979</v>
      </c>
      <c r="U94">
        <f t="shared" si="47"/>
        <v>32.171799999999998</v>
      </c>
      <c r="V94">
        <f t="shared" si="48"/>
        <v>4.821713032124185</v>
      </c>
      <c r="W94">
        <f t="shared" si="49"/>
        <v>69.67691952035598</v>
      </c>
      <c r="X94">
        <f t="shared" si="50"/>
        <v>3.3490927108286446</v>
      </c>
      <c r="Y94">
        <f t="shared" si="51"/>
        <v>4.8066027228000703</v>
      </c>
      <c r="Z94">
        <f t="shared" si="52"/>
        <v>1.4726203212955404</v>
      </c>
      <c r="AA94">
        <f t="shared" si="53"/>
        <v>-94.031635043028601</v>
      </c>
      <c r="AB94">
        <f t="shared" si="54"/>
        <v>-11.010832614313388</v>
      </c>
      <c r="AC94">
        <f t="shared" si="55"/>
        <v>-0.67967630930123013</v>
      </c>
      <c r="AD94">
        <f t="shared" si="56"/>
        <v>120.39385601865681</v>
      </c>
      <c r="AE94">
        <f t="shared" si="57"/>
        <v>37.129692156505513</v>
      </c>
      <c r="AF94">
        <f t="shared" si="58"/>
        <v>2.138420922314884</v>
      </c>
      <c r="AG94">
        <f t="shared" si="59"/>
        <v>14.01172376363543</v>
      </c>
      <c r="AH94">
        <v>530.08481657584991</v>
      </c>
      <c r="AI94">
        <v>517.64069090909072</v>
      </c>
      <c r="AJ94">
        <v>1.669293854655685</v>
      </c>
      <c r="AK94">
        <v>62.83573271486673</v>
      </c>
      <c r="AL94">
        <f t="shared" si="60"/>
        <v>2.1322366222908982</v>
      </c>
      <c r="AM94">
        <v>32.224036629608541</v>
      </c>
      <c r="AN94">
        <v>33.080503030303028</v>
      </c>
      <c r="AO94">
        <v>-1.2131254511491221E-5</v>
      </c>
      <c r="AP94">
        <v>97.350239608309039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47450.620249349457</v>
      </c>
      <c r="AV94">
        <f t="shared" si="64"/>
        <v>1200</v>
      </c>
      <c r="AW94">
        <f t="shared" si="65"/>
        <v>1025.9253885934197</v>
      </c>
      <c r="AX94">
        <f t="shared" si="66"/>
        <v>0.85493782382784977</v>
      </c>
      <c r="AY94">
        <f t="shared" si="67"/>
        <v>0.18842999998775001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1670955355.2874999</v>
      </c>
      <c r="BF94">
        <v>497.58524999999997</v>
      </c>
      <c r="BG94">
        <v>513.45024999999998</v>
      </c>
      <c r="BH94">
        <v>33.083737500000012</v>
      </c>
      <c r="BI94">
        <v>32.2248625</v>
      </c>
      <c r="BJ94">
        <v>502.11562500000002</v>
      </c>
      <c r="BK94">
        <v>32.931312499999997</v>
      </c>
      <c r="BL94">
        <v>650.00375000000008</v>
      </c>
      <c r="BM94">
        <v>101.13075000000001</v>
      </c>
      <c r="BN94">
        <v>0.1000347875</v>
      </c>
      <c r="BO94">
        <v>32.116287499999999</v>
      </c>
      <c r="BP94">
        <v>32.171799999999998</v>
      </c>
      <c r="BQ94">
        <v>999.9</v>
      </c>
      <c r="BR94">
        <v>0</v>
      </c>
      <c r="BS94">
        <v>0</v>
      </c>
      <c r="BT94">
        <v>8998.0475000000006</v>
      </c>
      <c r="BU94">
        <v>0</v>
      </c>
      <c r="BV94">
        <v>217.48599999999999</v>
      </c>
      <c r="BW94">
        <v>-15.8651</v>
      </c>
      <c r="BX94">
        <v>514.6105</v>
      </c>
      <c r="BY94">
        <v>530.54724999999996</v>
      </c>
      <c r="BZ94">
        <v>0.85885325000000001</v>
      </c>
      <c r="CA94">
        <v>513.45024999999998</v>
      </c>
      <c r="CB94">
        <v>32.2248625</v>
      </c>
      <c r="CC94">
        <v>3.3457862500000002</v>
      </c>
      <c r="CD94">
        <v>3.2589299999999999</v>
      </c>
      <c r="CE94">
        <v>25.856887499999999</v>
      </c>
      <c r="CF94">
        <v>25.413575000000002</v>
      </c>
      <c r="CG94">
        <v>1200</v>
      </c>
      <c r="CH94">
        <v>0.49999100000000002</v>
      </c>
      <c r="CI94">
        <v>0.50000900000000004</v>
      </c>
      <c r="CJ94">
        <v>0</v>
      </c>
      <c r="CK94">
        <v>545.17724999999996</v>
      </c>
      <c r="CL94">
        <v>4.9990899999999998</v>
      </c>
      <c r="CM94">
        <v>5976.6012499999997</v>
      </c>
      <c r="CN94">
        <v>9557.8412500000013</v>
      </c>
      <c r="CO94">
        <v>40.686999999999998</v>
      </c>
      <c r="CP94">
        <v>42.375</v>
      </c>
      <c r="CQ94">
        <v>41.5</v>
      </c>
      <c r="CR94">
        <v>41.452749999999988</v>
      </c>
      <c r="CS94">
        <v>42.125</v>
      </c>
      <c r="CT94">
        <v>597.48749999999995</v>
      </c>
      <c r="CU94">
        <v>597.51250000000005</v>
      </c>
      <c r="CV94">
        <v>0</v>
      </c>
      <c r="CW94">
        <v>1670955389.8</v>
      </c>
      <c r="CX94">
        <v>0</v>
      </c>
      <c r="CY94">
        <v>1670954496.5999999</v>
      </c>
      <c r="CZ94" t="s">
        <v>356</v>
      </c>
      <c r="DA94">
        <v>1670954495.5999999</v>
      </c>
      <c r="DB94">
        <v>1670954496.5999999</v>
      </c>
      <c r="DC94">
        <v>16</v>
      </c>
      <c r="DD94">
        <v>-7.6999999999999999E-2</v>
      </c>
      <c r="DE94">
        <v>-1.0999999999999999E-2</v>
      </c>
      <c r="DF94">
        <v>-4.38</v>
      </c>
      <c r="DG94">
        <v>0.152</v>
      </c>
      <c r="DH94">
        <v>415</v>
      </c>
      <c r="DI94">
        <v>32</v>
      </c>
      <c r="DJ94">
        <v>0.4</v>
      </c>
      <c r="DK94">
        <v>0.41</v>
      </c>
      <c r="DL94">
        <v>-15.80698048780488</v>
      </c>
      <c r="DM94">
        <v>0.14335400696863379</v>
      </c>
      <c r="DN94">
        <v>9.6650580656431881E-2</v>
      </c>
      <c r="DO94">
        <v>0</v>
      </c>
      <c r="DP94">
        <v>0.86034363414634141</v>
      </c>
      <c r="DQ94">
        <v>5.1686069686410749E-2</v>
      </c>
      <c r="DR94">
        <v>9.1036227116410798E-3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3.29895</v>
      </c>
      <c r="EB94">
        <v>2.6251699999999998</v>
      </c>
      <c r="EC94">
        <v>0.11780599999999999</v>
      </c>
      <c r="ED94">
        <v>0.118797</v>
      </c>
      <c r="EE94">
        <v>0.13753399999999999</v>
      </c>
      <c r="EF94">
        <v>0.133684</v>
      </c>
      <c r="EG94">
        <v>26806</v>
      </c>
      <c r="EH94">
        <v>27252.799999999999</v>
      </c>
      <c r="EI94">
        <v>28260.1</v>
      </c>
      <c r="EJ94">
        <v>29752.2</v>
      </c>
      <c r="EK94">
        <v>33541</v>
      </c>
      <c r="EL94">
        <v>35762</v>
      </c>
      <c r="EM94">
        <v>39884.5</v>
      </c>
      <c r="EN94">
        <v>42494.2</v>
      </c>
      <c r="EO94">
        <v>2.2612999999999999</v>
      </c>
      <c r="EP94">
        <v>2.2364999999999999</v>
      </c>
      <c r="EQ94">
        <v>0.12964000000000001</v>
      </c>
      <c r="ER94">
        <v>0</v>
      </c>
      <c r="ES94">
        <v>30.0702</v>
      </c>
      <c r="ET94">
        <v>999.9</v>
      </c>
      <c r="EU94">
        <v>73.2</v>
      </c>
      <c r="EV94">
        <v>32.700000000000003</v>
      </c>
      <c r="EW94">
        <v>35.955399999999997</v>
      </c>
      <c r="EX94">
        <v>57.671799999999998</v>
      </c>
      <c r="EY94">
        <v>-2.7564099999999998</v>
      </c>
      <c r="EZ94">
        <v>2</v>
      </c>
      <c r="FA94">
        <v>0.255714</v>
      </c>
      <c r="FB94">
        <v>-0.594055</v>
      </c>
      <c r="FC94">
        <v>20.270499999999998</v>
      </c>
      <c r="FD94">
        <v>5.2202799999999998</v>
      </c>
      <c r="FE94">
        <v>12.004</v>
      </c>
      <c r="FF94">
        <v>4.9866999999999999</v>
      </c>
      <c r="FG94">
        <v>3.2842799999999999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1.86222</v>
      </c>
      <c r="FN94">
        <v>1.8641700000000001</v>
      </c>
      <c r="FO94">
        <v>1.86022</v>
      </c>
      <c r="FP94">
        <v>1.8609599999999999</v>
      </c>
      <c r="FQ94">
        <v>1.86015</v>
      </c>
      <c r="FR94">
        <v>1.8617699999999999</v>
      </c>
      <c r="FS94">
        <v>1.8584000000000001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-4.5369999999999999</v>
      </c>
      <c r="GH94">
        <v>0.1525</v>
      </c>
      <c r="GI94">
        <v>-3.43048097447471</v>
      </c>
      <c r="GJ94">
        <v>-2.7043828418459848E-3</v>
      </c>
      <c r="GK94">
        <v>1.1637646390227569E-6</v>
      </c>
      <c r="GL94">
        <v>-2.7935288173591201E-10</v>
      </c>
      <c r="GM94">
        <v>0.15243500000000409</v>
      </c>
      <c r="GN94">
        <v>0</v>
      </c>
      <c r="GO94">
        <v>0</v>
      </c>
      <c r="GP94">
        <v>0</v>
      </c>
      <c r="GQ94">
        <v>5</v>
      </c>
      <c r="GR94">
        <v>2087</v>
      </c>
      <c r="GS94">
        <v>4</v>
      </c>
      <c r="GT94">
        <v>31</v>
      </c>
      <c r="GU94">
        <v>14.4</v>
      </c>
      <c r="GV94">
        <v>14.3</v>
      </c>
      <c r="GW94">
        <v>1.63208</v>
      </c>
      <c r="GX94">
        <v>2.5524900000000001</v>
      </c>
      <c r="GY94">
        <v>2.04834</v>
      </c>
      <c r="GZ94">
        <v>2.6184099999999999</v>
      </c>
      <c r="HA94">
        <v>2.1972700000000001</v>
      </c>
      <c r="HB94">
        <v>2.2900399999999999</v>
      </c>
      <c r="HC94">
        <v>37.578099999999999</v>
      </c>
      <c r="HD94">
        <v>15.1477</v>
      </c>
      <c r="HE94">
        <v>18</v>
      </c>
      <c r="HF94">
        <v>706.99900000000002</v>
      </c>
      <c r="HG94">
        <v>765.70500000000004</v>
      </c>
      <c r="HH94">
        <v>31.0002</v>
      </c>
      <c r="HI94">
        <v>30.709099999999999</v>
      </c>
      <c r="HJ94">
        <v>30.0002</v>
      </c>
      <c r="HK94">
        <v>30.584599999999998</v>
      </c>
      <c r="HL94">
        <v>30.5703</v>
      </c>
      <c r="HM94">
        <v>32.6723</v>
      </c>
      <c r="HN94">
        <v>11.784800000000001</v>
      </c>
      <c r="HO94">
        <v>100</v>
      </c>
      <c r="HP94">
        <v>31</v>
      </c>
      <c r="HQ94">
        <v>531.53899999999999</v>
      </c>
      <c r="HR94">
        <v>32.185699999999997</v>
      </c>
      <c r="HS94">
        <v>99.572199999999995</v>
      </c>
      <c r="HT94">
        <v>98.570999999999998</v>
      </c>
    </row>
    <row r="95" spans="1:228" x14ac:dyDescent="0.2">
      <c r="A95">
        <v>80</v>
      </c>
      <c r="B95">
        <v>1670955361.5999999</v>
      </c>
      <c r="C95">
        <v>315.5</v>
      </c>
      <c r="D95" t="s">
        <v>519</v>
      </c>
      <c r="E95" t="s">
        <v>520</v>
      </c>
      <c r="F95">
        <v>4</v>
      </c>
      <c r="G95">
        <v>1670955359.5999999</v>
      </c>
      <c r="H95">
        <f t="shared" si="34"/>
        <v>2.1224599186895178E-3</v>
      </c>
      <c r="I95">
        <f t="shared" si="35"/>
        <v>2.1224599186895179</v>
      </c>
      <c r="J95">
        <f t="shared" si="36"/>
        <v>14.376248325627342</v>
      </c>
      <c r="K95">
        <f t="shared" si="37"/>
        <v>504.5624285714286</v>
      </c>
      <c r="L95">
        <f t="shared" si="38"/>
        <v>330.42346831628538</v>
      </c>
      <c r="M95">
        <f t="shared" si="39"/>
        <v>33.448840438023943</v>
      </c>
      <c r="N95">
        <f t="shared" si="40"/>
        <v>51.076965720100333</v>
      </c>
      <c r="O95">
        <f t="shared" si="41"/>
        <v>0.14280468892912385</v>
      </c>
      <c r="P95">
        <f t="shared" si="42"/>
        <v>3.6967806483760484</v>
      </c>
      <c r="Q95">
        <f t="shared" si="43"/>
        <v>0.13980933064209508</v>
      </c>
      <c r="R95">
        <f t="shared" si="44"/>
        <v>8.7644719783975839E-2</v>
      </c>
      <c r="S95">
        <f t="shared" si="45"/>
        <v>226.11517123528384</v>
      </c>
      <c r="T95">
        <f t="shared" si="46"/>
        <v>32.74038305738361</v>
      </c>
      <c r="U95">
        <f t="shared" si="47"/>
        <v>32.178400000000003</v>
      </c>
      <c r="V95">
        <f t="shared" si="48"/>
        <v>4.8235122764470768</v>
      </c>
      <c r="W95">
        <f t="shared" si="49"/>
        <v>69.679135475746904</v>
      </c>
      <c r="X95">
        <f t="shared" si="50"/>
        <v>3.3487578666038011</v>
      </c>
      <c r="Y95">
        <f t="shared" si="51"/>
        <v>4.8059693102383534</v>
      </c>
      <c r="Z95">
        <f t="shared" si="52"/>
        <v>1.4747544098432757</v>
      </c>
      <c r="AA95">
        <f t="shared" si="53"/>
        <v>-93.600482414207733</v>
      </c>
      <c r="AB95">
        <f t="shared" si="54"/>
        <v>-12.843515451999988</v>
      </c>
      <c r="AC95">
        <f t="shared" si="55"/>
        <v>-0.78903314984756256</v>
      </c>
      <c r="AD95">
        <f t="shared" si="56"/>
        <v>118.88214021922855</v>
      </c>
      <c r="AE95">
        <f t="shared" si="57"/>
        <v>37.576503513672897</v>
      </c>
      <c r="AF95">
        <f t="shared" si="58"/>
        <v>2.1250961137321984</v>
      </c>
      <c r="AG95">
        <f t="shared" si="59"/>
        <v>14.376248325627342</v>
      </c>
      <c r="AH95">
        <v>536.95785787152238</v>
      </c>
      <c r="AI95">
        <v>524.33763636363642</v>
      </c>
      <c r="AJ95">
        <v>1.674203858981173</v>
      </c>
      <c r="AK95">
        <v>62.83573271486673</v>
      </c>
      <c r="AL95">
        <f t="shared" si="60"/>
        <v>2.1224599186895179</v>
      </c>
      <c r="AM95">
        <v>32.227114699693487</v>
      </c>
      <c r="AN95">
        <v>33.079632727272717</v>
      </c>
      <c r="AO95">
        <v>-7.6979926557816998E-7</v>
      </c>
      <c r="AP95">
        <v>97.350239608309039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47767.75651747144</v>
      </c>
      <c r="AV95">
        <f t="shared" si="64"/>
        <v>1199.995714285714</v>
      </c>
      <c r="AW95">
        <f t="shared" si="65"/>
        <v>1025.9217135934111</v>
      </c>
      <c r="AX95">
        <f t="shared" si="66"/>
        <v>0.85493781467718089</v>
      </c>
      <c r="AY95">
        <f t="shared" si="67"/>
        <v>0.18842998232695918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1670955359.5999999</v>
      </c>
      <c r="BF95">
        <v>504.5624285714286</v>
      </c>
      <c r="BG95">
        <v>520.61728571428569</v>
      </c>
      <c r="BH95">
        <v>33.080614285714283</v>
      </c>
      <c r="BI95">
        <v>32.227042857142862</v>
      </c>
      <c r="BJ95">
        <v>509.10457142857138</v>
      </c>
      <c r="BK95">
        <v>32.928185714285711</v>
      </c>
      <c r="BL95">
        <v>649.96914285714297</v>
      </c>
      <c r="BM95">
        <v>101.1305714285714</v>
      </c>
      <c r="BN95">
        <v>9.9648714285714285E-2</v>
      </c>
      <c r="BO95">
        <v>32.113957142857153</v>
      </c>
      <c r="BP95">
        <v>32.178400000000003</v>
      </c>
      <c r="BQ95">
        <v>999.89999999999986</v>
      </c>
      <c r="BR95">
        <v>0</v>
      </c>
      <c r="BS95">
        <v>0</v>
      </c>
      <c r="BT95">
        <v>9059.1099999999988</v>
      </c>
      <c r="BU95">
        <v>0</v>
      </c>
      <c r="BV95">
        <v>217.54128571428569</v>
      </c>
      <c r="BW95">
        <v>-16.055157142857141</v>
      </c>
      <c r="BX95">
        <v>521.82457142857152</v>
      </c>
      <c r="BY95">
        <v>537.95414285714287</v>
      </c>
      <c r="BZ95">
        <v>0.8535368571428571</v>
      </c>
      <c r="CA95">
        <v>520.61728571428569</v>
      </c>
      <c r="CB95">
        <v>32.227042857142862</v>
      </c>
      <c r="CC95">
        <v>3.3454642857142849</v>
      </c>
      <c r="CD95">
        <v>3.259144285714286</v>
      </c>
      <c r="CE95">
        <v>25.855242857142859</v>
      </c>
      <c r="CF95">
        <v>25.41468571428571</v>
      </c>
      <c r="CG95">
        <v>1199.995714285714</v>
      </c>
      <c r="CH95">
        <v>0.49999100000000002</v>
      </c>
      <c r="CI95">
        <v>0.50000900000000004</v>
      </c>
      <c r="CJ95">
        <v>0</v>
      </c>
      <c r="CK95">
        <v>546.94899999999996</v>
      </c>
      <c r="CL95">
        <v>4.9990899999999998</v>
      </c>
      <c r="CM95">
        <v>5994.9728571428568</v>
      </c>
      <c r="CN95">
        <v>9557.7885714285712</v>
      </c>
      <c r="CO95">
        <v>40.686999999999998</v>
      </c>
      <c r="CP95">
        <v>42.375</v>
      </c>
      <c r="CQ95">
        <v>41.5</v>
      </c>
      <c r="CR95">
        <v>41.454999999999998</v>
      </c>
      <c r="CS95">
        <v>42.125</v>
      </c>
      <c r="CT95">
        <v>597.48571428571427</v>
      </c>
      <c r="CU95">
        <v>597.5100000000001</v>
      </c>
      <c r="CV95">
        <v>0</v>
      </c>
      <c r="CW95">
        <v>1670955394</v>
      </c>
      <c r="CX95">
        <v>0</v>
      </c>
      <c r="CY95">
        <v>1670954496.5999999</v>
      </c>
      <c r="CZ95" t="s">
        <v>356</v>
      </c>
      <c r="DA95">
        <v>1670954495.5999999</v>
      </c>
      <c r="DB95">
        <v>1670954496.5999999</v>
      </c>
      <c r="DC95">
        <v>16</v>
      </c>
      <c r="DD95">
        <v>-7.6999999999999999E-2</v>
      </c>
      <c r="DE95">
        <v>-1.0999999999999999E-2</v>
      </c>
      <c r="DF95">
        <v>-4.38</v>
      </c>
      <c r="DG95">
        <v>0.152</v>
      </c>
      <c r="DH95">
        <v>415</v>
      </c>
      <c r="DI95">
        <v>32</v>
      </c>
      <c r="DJ95">
        <v>0.4</v>
      </c>
      <c r="DK95">
        <v>0.41</v>
      </c>
      <c r="DL95">
        <v>-15.8548756097561</v>
      </c>
      <c r="DM95">
        <v>-0.30671916376306968</v>
      </c>
      <c r="DN95">
        <v>0.1256427956073998</v>
      </c>
      <c r="DO95">
        <v>0</v>
      </c>
      <c r="DP95">
        <v>0.86147426829268292</v>
      </c>
      <c r="DQ95">
        <v>-1.9228745644596871E-2</v>
      </c>
      <c r="DR95">
        <v>7.7181240202159069E-3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3.29895</v>
      </c>
      <c r="EB95">
        <v>2.6256400000000002</v>
      </c>
      <c r="EC95">
        <v>0.118898</v>
      </c>
      <c r="ED95">
        <v>0.119905</v>
      </c>
      <c r="EE95">
        <v>0.13753499999999999</v>
      </c>
      <c r="EF95">
        <v>0.133683</v>
      </c>
      <c r="EG95">
        <v>26772.799999999999</v>
      </c>
      <c r="EH95">
        <v>27218.6</v>
      </c>
      <c r="EI95">
        <v>28260.2</v>
      </c>
      <c r="EJ95">
        <v>29752.3</v>
      </c>
      <c r="EK95">
        <v>33541.4</v>
      </c>
      <c r="EL95">
        <v>35762.199999999997</v>
      </c>
      <c r="EM95">
        <v>39884.9</v>
      </c>
      <c r="EN95">
        <v>42494.400000000001</v>
      </c>
      <c r="EO95">
        <v>2.2610999999999999</v>
      </c>
      <c r="EP95">
        <v>2.2365300000000001</v>
      </c>
      <c r="EQ95">
        <v>0.12991900000000001</v>
      </c>
      <c r="ER95">
        <v>0</v>
      </c>
      <c r="ES95">
        <v>30.0688</v>
      </c>
      <c r="ET95">
        <v>999.9</v>
      </c>
      <c r="EU95">
        <v>73.2</v>
      </c>
      <c r="EV95">
        <v>32.700000000000003</v>
      </c>
      <c r="EW95">
        <v>35.956299999999999</v>
      </c>
      <c r="EX95">
        <v>57.461799999999997</v>
      </c>
      <c r="EY95">
        <v>-2.7083400000000002</v>
      </c>
      <c r="EZ95">
        <v>2</v>
      </c>
      <c r="FA95">
        <v>0.255635</v>
      </c>
      <c r="FB95">
        <v>-0.59395399999999998</v>
      </c>
      <c r="FC95">
        <v>20.270600000000002</v>
      </c>
      <c r="FD95">
        <v>5.2198399999999996</v>
      </c>
      <c r="FE95">
        <v>12.004</v>
      </c>
      <c r="FF95">
        <v>4.9866999999999999</v>
      </c>
      <c r="FG95">
        <v>3.2842500000000001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1.86219</v>
      </c>
      <c r="FN95">
        <v>1.8641700000000001</v>
      </c>
      <c r="FO95">
        <v>1.8602099999999999</v>
      </c>
      <c r="FP95">
        <v>1.8609599999999999</v>
      </c>
      <c r="FQ95">
        <v>1.86012</v>
      </c>
      <c r="FR95">
        <v>1.8617900000000001</v>
      </c>
      <c r="FS95">
        <v>1.85839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-4.548</v>
      </c>
      <c r="GH95">
        <v>0.15240000000000001</v>
      </c>
      <c r="GI95">
        <v>-3.43048097447471</v>
      </c>
      <c r="GJ95">
        <v>-2.7043828418459848E-3</v>
      </c>
      <c r="GK95">
        <v>1.1637646390227569E-6</v>
      </c>
      <c r="GL95">
        <v>-2.7935288173591201E-10</v>
      </c>
      <c r="GM95">
        <v>0.15243500000000409</v>
      </c>
      <c r="GN95">
        <v>0</v>
      </c>
      <c r="GO95">
        <v>0</v>
      </c>
      <c r="GP95">
        <v>0</v>
      </c>
      <c r="GQ95">
        <v>5</v>
      </c>
      <c r="GR95">
        <v>2087</v>
      </c>
      <c r="GS95">
        <v>4</v>
      </c>
      <c r="GT95">
        <v>31</v>
      </c>
      <c r="GU95">
        <v>14.4</v>
      </c>
      <c r="GV95">
        <v>14.4</v>
      </c>
      <c r="GW95">
        <v>1.64917</v>
      </c>
      <c r="GX95">
        <v>2.5415000000000001</v>
      </c>
      <c r="GY95">
        <v>2.04834</v>
      </c>
      <c r="GZ95">
        <v>2.6184099999999999</v>
      </c>
      <c r="HA95">
        <v>2.1972700000000001</v>
      </c>
      <c r="HB95">
        <v>2.3120099999999999</v>
      </c>
      <c r="HC95">
        <v>37.578099999999999</v>
      </c>
      <c r="HD95">
        <v>15.173999999999999</v>
      </c>
      <c r="HE95">
        <v>18</v>
      </c>
      <c r="HF95">
        <v>706.86199999999997</v>
      </c>
      <c r="HG95">
        <v>765.74699999999996</v>
      </c>
      <c r="HH95">
        <v>31.0001</v>
      </c>
      <c r="HI95">
        <v>30.709800000000001</v>
      </c>
      <c r="HJ95">
        <v>30.0001</v>
      </c>
      <c r="HK95">
        <v>30.587199999999999</v>
      </c>
      <c r="HL95">
        <v>30.5716</v>
      </c>
      <c r="HM95">
        <v>33.010300000000001</v>
      </c>
      <c r="HN95">
        <v>11.784800000000001</v>
      </c>
      <c r="HO95">
        <v>100</v>
      </c>
      <c r="HP95">
        <v>31</v>
      </c>
      <c r="HQ95">
        <v>538.21699999999998</v>
      </c>
      <c r="HR95">
        <v>32.185699999999997</v>
      </c>
      <c r="HS95">
        <v>99.572900000000004</v>
      </c>
      <c r="HT95">
        <v>98.571399999999997</v>
      </c>
    </row>
    <row r="96" spans="1:228" x14ac:dyDescent="0.2">
      <c r="A96">
        <v>81</v>
      </c>
      <c r="B96">
        <v>1670955365.5999999</v>
      </c>
      <c r="C96">
        <v>319.5</v>
      </c>
      <c r="D96" t="s">
        <v>521</v>
      </c>
      <c r="E96" t="s">
        <v>522</v>
      </c>
      <c r="F96">
        <v>4</v>
      </c>
      <c r="G96">
        <v>1670955363.2874999</v>
      </c>
      <c r="H96">
        <f t="shared" si="34"/>
        <v>2.1324792526864148E-3</v>
      </c>
      <c r="I96">
        <f t="shared" si="35"/>
        <v>2.1324792526864149</v>
      </c>
      <c r="J96">
        <f t="shared" si="36"/>
        <v>14.808008876831883</v>
      </c>
      <c r="K96">
        <f t="shared" si="37"/>
        <v>510.49749999999989</v>
      </c>
      <c r="L96">
        <f t="shared" si="38"/>
        <v>332.10100441945224</v>
      </c>
      <c r="M96">
        <f t="shared" si="39"/>
        <v>33.619477153166642</v>
      </c>
      <c r="N96">
        <f t="shared" si="40"/>
        <v>51.679033816837837</v>
      </c>
      <c r="O96">
        <f t="shared" si="41"/>
        <v>0.14347638031959989</v>
      </c>
      <c r="P96">
        <f t="shared" si="42"/>
        <v>3.6798862108110861</v>
      </c>
      <c r="Q96">
        <f t="shared" si="43"/>
        <v>0.14043953606549606</v>
      </c>
      <c r="R96">
        <f t="shared" si="44"/>
        <v>8.8042204754239906E-2</v>
      </c>
      <c r="S96">
        <f t="shared" si="45"/>
        <v>226.11554623549173</v>
      </c>
      <c r="T96">
        <f t="shared" si="46"/>
        <v>32.741313624770711</v>
      </c>
      <c r="U96">
        <f t="shared" si="47"/>
        <v>32.179850000000002</v>
      </c>
      <c r="V96">
        <f t="shared" si="48"/>
        <v>4.8239076432660726</v>
      </c>
      <c r="W96">
        <f t="shared" si="49"/>
        <v>69.678892831685886</v>
      </c>
      <c r="X96">
        <f t="shared" si="50"/>
        <v>3.3488064023491164</v>
      </c>
      <c r="Y96">
        <f t="shared" si="51"/>
        <v>4.8060557024612702</v>
      </c>
      <c r="Z96">
        <f t="shared" si="52"/>
        <v>1.4751012409169562</v>
      </c>
      <c r="AA96">
        <f t="shared" si="53"/>
        <v>-94.042335043470899</v>
      </c>
      <c r="AB96">
        <f t="shared" si="54"/>
        <v>-13.009425915422188</v>
      </c>
      <c r="AC96">
        <f t="shared" si="55"/>
        <v>-0.80290199342609914</v>
      </c>
      <c r="AD96">
        <f t="shared" si="56"/>
        <v>118.26088328317255</v>
      </c>
      <c r="AE96">
        <f t="shared" si="57"/>
        <v>38.053855321984422</v>
      </c>
      <c r="AF96">
        <f t="shared" si="58"/>
        <v>2.1266006803049593</v>
      </c>
      <c r="AG96">
        <f t="shared" si="59"/>
        <v>14.808008876831883</v>
      </c>
      <c r="AH96">
        <v>543.84411541775603</v>
      </c>
      <c r="AI96">
        <v>531.01284848484818</v>
      </c>
      <c r="AJ96">
        <v>1.6811009866726689</v>
      </c>
      <c r="AK96">
        <v>62.83573271486673</v>
      </c>
      <c r="AL96">
        <f t="shared" si="60"/>
        <v>2.1324792526864149</v>
      </c>
      <c r="AM96">
        <v>32.225814606850648</v>
      </c>
      <c r="AN96">
        <v>33.082311515151503</v>
      </c>
      <c r="AO96">
        <v>-4.2182652594852476E-6</v>
      </c>
      <c r="AP96">
        <v>97.350239608309039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47464.686324351649</v>
      </c>
      <c r="AV96">
        <f t="shared" si="64"/>
        <v>1199.9962499999999</v>
      </c>
      <c r="AW96">
        <f t="shared" si="65"/>
        <v>1025.922313593519</v>
      </c>
      <c r="AX96">
        <f t="shared" si="66"/>
        <v>0.85493793300897325</v>
      </c>
      <c r="AY96">
        <f t="shared" si="67"/>
        <v>0.18843021070731825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1670955363.2874999</v>
      </c>
      <c r="BF96">
        <v>510.49749999999989</v>
      </c>
      <c r="BG96">
        <v>526.75500000000011</v>
      </c>
      <c r="BH96">
        <v>33.080287499999997</v>
      </c>
      <c r="BI96">
        <v>32.226174999999998</v>
      </c>
      <c r="BJ96">
        <v>515.05037500000003</v>
      </c>
      <c r="BK96">
        <v>32.927887499999997</v>
      </c>
      <c r="BL96">
        <v>650.01749999999993</v>
      </c>
      <c r="BM96">
        <v>101.132375</v>
      </c>
      <c r="BN96">
        <v>0.1003123625</v>
      </c>
      <c r="BO96">
        <v>32.114275000000013</v>
      </c>
      <c r="BP96">
        <v>32.179850000000002</v>
      </c>
      <c r="BQ96">
        <v>999.9</v>
      </c>
      <c r="BR96">
        <v>0</v>
      </c>
      <c r="BS96">
        <v>0</v>
      </c>
      <c r="BT96">
        <v>9000.5487499999999</v>
      </c>
      <c r="BU96">
        <v>0</v>
      </c>
      <c r="BV96">
        <v>217.57124999999999</v>
      </c>
      <c r="BW96">
        <v>-16.257449999999999</v>
      </c>
      <c r="BX96">
        <v>527.96275000000003</v>
      </c>
      <c r="BY96">
        <v>544.29575</v>
      </c>
      <c r="BZ96">
        <v>0.85412212499999995</v>
      </c>
      <c r="CA96">
        <v>526.75500000000011</v>
      </c>
      <c r="CB96">
        <v>32.226174999999998</v>
      </c>
      <c r="CC96">
        <v>3.3454925000000002</v>
      </c>
      <c r="CD96">
        <v>3.2591125000000001</v>
      </c>
      <c r="CE96">
        <v>25.8554125</v>
      </c>
      <c r="CF96">
        <v>25.4145</v>
      </c>
      <c r="CG96">
        <v>1199.9962499999999</v>
      </c>
      <c r="CH96">
        <v>0.49998749999999997</v>
      </c>
      <c r="CI96">
        <v>0.50001249999999997</v>
      </c>
      <c r="CJ96">
        <v>0</v>
      </c>
      <c r="CK96">
        <v>548.36400000000003</v>
      </c>
      <c r="CL96">
        <v>4.9990899999999998</v>
      </c>
      <c r="CM96">
        <v>6010.46875</v>
      </c>
      <c r="CN96">
        <v>9557.7849999999999</v>
      </c>
      <c r="CO96">
        <v>40.686999999999998</v>
      </c>
      <c r="CP96">
        <v>42.375</v>
      </c>
      <c r="CQ96">
        <v>41.5</v>
      </c>
      <c r="CR96">
        <v>41.484250000000003</v>
      </c>
      <c r="CS96">
        <v>42.125</v>
      </c>
      <c r="CT96">
        <v>597.48125000000005</v>
      </c>
      <c r="CU96">
        <v>597.51499999999999</v>
      </c>
      <c r="CV96">
        <v>0</v>
      </c>
      <c r="CW96">
        <v>1670955397.5999999</v>
      </c>
      <c r="CX96">
        <v>0</v>
      </c>
      <c r="CY96">
        <v>1670954496.5999999</v>
      </c>
      <c r="CZ96" t="s">
        <v>356</v>
      </c>
      <c r="DA96">
        <v>1670954495.5999999</v>
      </c>
      <c r="DB96">
        <v>1670954496.5999999</v>
      </c>
      <c r="DC96">
        <v>16</v>
      </c>
      <c r="DD96">
        <v>-7.6999999999999999E-2</v>
      </c>
      <c r="DE96">
        <v>-1.0999999999999999E-2</v>
      </c>
      <c r="DF96">
        <v>-4.38</v>
      </c>
      <c r="DG96">
        <v>0.152</v>
      </c>
      <c r="DH96">
        <v>415</v>
      </c>
      <c r="DI96">
        <v>32</v>
      </c>
      <c r="DJ96">
        <v>0.4</v>
      </c>
      <c r="DK96">
        <v>0.41</v>
      </c>
      <c r="DL96">
        <v>-15.916634146341471</v>
      </c>
      <c r="DM96">
        <v>-1.6674062717770359</v>
      </c>
      <c r="DN96">
        <v>0.20137658159407501</v>
      </c>
      <c r="DO96">
        <v>0</v>
      </c>
      <c r="DP96">
        <v>0.86144692682926816</v>
      </c>
      <c r="DQ96">
        <v>-7.0134585365853513E-2</v>
      </c>
      <c r="DR96">
        <v>7.4276666341989506E-3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3.2991799999999998</v>
      </c>
      <c r="EB96">
        <v>2.6254599999999999</v>
      </c>
      <c r="EC96">
        <v>0.11999</v>
      </c>
      <c r="ED96">
        <v>0.121003</v>
      </c>
      <c r="EE96">
        <v>0.13753299999999999</v>
      </c>
      <c r="EF96">
        <v>0.133683</v>
      </c>
      <c r="EG96">
        <v>26739.599999999999</v>
      </c>
      <c r="EH96">
        <v>27184.799999999999</v>
      </c>
      <c r="EI96">
        <v>28260.2</v>
      </c>
      <c r="EJ96">
        <v>29752.5</v>
      </c>
      <c r="EK96">
        <v>33541.4</v>
      </c>
      <c r="EL96">
        <v>35762.699999999997</v>
      </c>
      <c r="EM96">
        <v>39884.699999999997</v>
      </c>
      <c r="EN96">
        <v>42494.9</v>
      </c>
      <c r="EO96">
        <v>2.2612700000000001</v>
      </c>
      <c r="EP96">
        <v>2.2363499999999998</v>
      </c>
      <c r="EQ96">
        <v>0.13018399999999999</v>
      </c>
      <c r="ER96">
        <v>0</v>
      </c>
      <c r="ES96">
        <v>30.067</v>
      </c>
      <c r="ET96">
        <v>999.9</v>
      </c>
      <c r="EU96">
        <v>73.2</v>
      </c>
      <c r="EV96">
        <v>32.700000000000003</v>
      </c>
      <c r="EW96">
        <v>35.9574</v>
      </c>
      <c r="EX96">
        <v>57.611800000000002</v>
      </c>
      <c r="EY96">
        <v>-2.7884600000000002</v>
      </c>
      <c r="EZ96">
        <v>2</v>
      </c>
      <c r="FA96">
        <v>0.25578800000000002</v>
      </c>
      <c r="FB96">
        <v>-0.59281600000000001</v>
      </c>
      <c r="FC96">
        <v>20.270600000000002</v>
      </c>
      <c r="FD96">
        <v>5.2198399999999996</v>
      </c>
      <c r="FE96">
        <v>12.004</v>
      </c>
      <c r="FF96">
        <v>4.9868499999999996</v>
      </c>
      <c r="FG96">
        <v>3.2841999999999998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1.8641700000000001</v>
      </c>
      <c r="FO96">
        <v>1.8602099999999999</v>
      </c>
      <c r="FP96">
        <v>1.8609599999999999</v>
      </c>
      <c r="FQ96">
        <v>1.8601399999999999</v>
      </c>
      <c r="FR96">
        <v>1.8617699999999999</v>
      </c>
      <c r="FS96">
        <v>1.85839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-4.5590000000000002</v>
      </c>
      <c r="GH96">
        <v>0.15240000000000001</v>
      </c>
      <c r="GI96">
        <v>-3.43048097447471</v>
      </c>
      <c r="GJ96">
        <v>-2.7043828418459848E-3</v>
      </c>
      <c r="GK96">
        <v>1.1637646390227569E-6</v>
      </c>
      <c r="GL96">
        <v>-2.7935288173591201E-10</v>
      </c>
      <c r="GM96">
        <v>0.15243500000000409</v>
      </c>
      <c r="GN96">
        <v>0</v>
      </c>
      <c r="GO96">
        <v>0</v>
      </c>
      <c r="GP96">
        <v>0</v>
      </c>
      <c r="GQ96">
        <v>5</v>
      </c>
      <c r="GR96">
        <v>2087</v>
      </c>
      <c r="GS96">
        <v>4</v>
      </c>
      <c r="GT96">
        <v>31</v>
      </c>
      <c r="GU96">
        <v>14.5</v>
      </c>
      <c r="GV96">
        <v>14.5</v>
      </c>
      <c r="GW96">
        <v>1.6662600000000001</v>
      </c>
      <c r="GX96">
        <v>2.5378400000000001</v>
      </c>
      <c r="GY96">
        <v>2.04834</v>
      </c>
      <c r="GZ96">
        <v>2.6171899999999999</v>
      </c>
      <c r="HA96">
        <v>2.1972700000000001</v>
      </c>
      <c r="HB96">
        <v>2.34131</v>
      </c>
      <c r="HC96">
        <v>37.578099999999999</v>
      </c>
      <c r="HD96">
        <v>15.173999999999999</v>
      </c>
      <c r="HE96">
        <v>18</v>
      </c>
      <c r="HF96">
        <v>707.02300000000002</v>
      </c>
      <c r="HG96">
        <v>765.59799999999996</v>
      </c>
      <c r="HH96">
        <v>31.000299999999999</v>
      </c>
      <c r="HI96">
        <v>30.7119</v>
      </c>
      <c r="HJ96">
        <v>30.000299999999999</v>
      </c>
      <c r="HK96">
        <v>30.5885</v>
      </c>
      <c r="HL96">
        <v>30.5731</v>
      </c>
      <c r="HM96">
        <v>33.350700000000003</v>
      </c>
      <c r="HN96">
        <v>11.784800000000001</v>
      </c>
      <c r="HO96">
        <v>100</v>
      </c>
      <c r="HP96">
        <v>31</v>
      </c>
      <c r="HQ96">
        <v>544.89599999999996</v>
      </c>
      <c r="HR96">
        <v>32.185699999999997</v>
      </c>
      <c r="HS96">
        <v>99.572699999999998</v>
      </c>
      <c r="HT96">
        <v>98.572299999999998</v>
      </c>
    </row>
    <row r="97" spans="1:228" x14ac:dyDescent="0.2">
      <c r="A97">
        <v>82</v>
      </c>
      <c r="B97">
        <v>1670955369.5999999</v>
      </c>
      <c r="C97">
        <v>323.5</v>
      </c>
      <c r="D97" t="s">
        <v>523</v>
      </c>
      <c r="E97" t="s">
        <v>524</v>
      </c>
      <c r="F97">
        <v>4</v>
      </c>
      <c r="G97">
        <v>1670955367.5999999</v>
      </c>
      <c r="H97">
        <f t="shared" si="34"/>
        <v>2.1298759587186134E-3</v>
      </c>
      <c r="I97">
        <f t="shared" si="35"/>
        <v>2.1298759587186136</v>
      </c>
      <c r="J97">
        <f t="shared" si="36"/>
        <v>15.296527062569874</v>
      </c>
      <c r="K97">
        <f t="shared" si="37"/>
        <v>517.48685714285716</v>
      </c>
      <c r="L97">
        <f t="shared" si="38"/>
        <v>333.11591172725707</v>
      </c>
      <c r="M97">
        <f t="shared" si="39"/>
        <v>33.721412667063447</v>
      </c>
      <c r="N97">
        <f t="shared" si="40"/>
        <v>52.385332687991578</v>
      </c>
      <c r="O97">
        <f t="shared" si="41"/>
        <v>0.14321038186207419</v>
      </c>
      <c r="P97">
        <f t="shared" si="42"/>
        <v>3.6735119200097492</v>
      </c>
      <c r="Q97">
        <f t="shared" si="43"/>
        <v>0.14017952904941725</v>
      </c>
      <c r="R97">
        <f t="shared" si="44"/>
        <v>8.7879173261086491E-2</v>
      </c>
      <c r="S97">
        <f t="shared" si="45"/>
        <v>226.11844380715283</v>
      </c>
      <c r="T97">
        <f t="shared" si="46"/>
        <v>32.745250784081996</v>
      </c>
      <c r="U97">
        <f t="shared" si="47"/>
        <v>32.183585714285712</v>
      </c>
      <c r="V97">
        <f t="shared" si="48"/>
        <v>4.8249263783819307</v>
      </c>
      <c r="W97">
        <f t="shared" si="49"/>
        <v>69.672372258082831</v>
      </c>
      <c r="X97">
        <f t="shared" si="50"/>
        <v>3.3489387369637038</v>
      </c>
      <c r="Y97">
        <f t="shared" si="51"/>
        <v>4.8066954352558113</v>
      </c>
      <c r="Z97">
        <f t="shared" si="52"/>
        <v>1.4759876414182269</v>
      </c>
      <c r="AA97">
        <f t="shared" si="53"/>
        <v>-93.927529779490854</v>
      </c>
      <c r="AB97">
        <f t="shared" si="54"/>
        <v>-13.260619398544724</v>
      </c>
      <c r="AC97">
        <f t="shared" si="55"/>
        <v>-0.81984952662785626</v>
      </c>
      <c r="AD97">
        <f t="shared" si="56"/>
        <v>118.11044510248942</v>
      </c>
      <c r="AE97">
        <f t="shared" si="57"/>
        <v>38.480211902501232</v>
      </c>
      <c r="AF97">
        <f t="shared" si="58"/>
        <v>2.1287923266643065</v>
      </c>
      <c r="AG97">
        <f t="shared" si="59"/>
        <v>15.296527062569874</v>
      </c>
      <c r="AH97">
        <v>550.71958013122787</v>
      </c>
      <c r="AI97">
        <v>537.70623030303011</v>
      </c>
      <c r="AJ97">
        <v>1.6740061690046919</v>
      </c>
      <c r="AK97">
        <v>62.83573271486673</v>
      </c>
      <c r="AL97">
        <f t="shared" si="60"/>
        <v>2.1298759587186136</v>
      </c>
      <c r="AM97">
        <v>32.227225793424303</v>
      </c>
      <c r="AN97">
        <v>33.082626666666663</v>
      </c>
      <c r="AO97">
        <v>3.3256906190141049E-6</v>
      </c>
      <c r="AP97">
        <v>97.350239608309039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47350.028315133575</v>
      </c>
      <c r="AV97">
        <f t="shared" si="64"/>
        <v>1200.01</v>
      </c>
      <c r="AW97">
        <f t="shared" si="65"/>
        <v>1025.9342278793538</v>
      </c>
      <c r="AX97">
        <f t="shared" si="66"/>
        <v>0.85493806541558304</v>
      </c>
      <c r="AY97">
        <f t="shared" si="67"/>
        <v>0.18843046625207527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1670955367.5999999</v>
      </c>
      <c r="BF97">
        <v>517.48685714285716</v>
      </c>
      <c r="BG97">
        <v>533.928</v>
      </c>
      <c r="BH97">
        <v>33.082385714285707</v>
      </c>
      <c r="BI97">
        <v>32.227400000000003</v>
      </c>
      <c r="BJ97">
        <v>522.0518571428571</v>
      </c>
      <c r="BK97">
        <v>32.929928571428569</v>
      </c>
      <c r="BL97">
        <v>650.02142857142849</v>
      </c>
      <c r="BM97">
        <v>101.1301428571428</v>
      </c>
      <c r="BN97">
        <v>0.1001240857142857</v>
      </c>
      <c r="BO97">
        <v>32.116628571428571</v>
      </c>
      <c r="BP97">
        <v>32.183585714285712</v>
      </c>
      <c r="BQ97">
        <v>999.89999999999986</v>
      </c>
      <c r="BR97">
        <v>0</v>
      </c>
      <c r="BS97">
        <v>0</v>
      </c>
      <c r="BT97">
        <v>8978.75</v>
      </c>
      <c r="BU97">
        <v>0</v>
      </c>
      <c r="BV97">
        <v>217.56928571428571</v>
      </c>
      <c r="BW97">
        <v>-16.44107142857143</v>
      </c>
      <c r="BX97">
        <v>535.19214285714293</v>
      </c>
      <c r="BY97">
        <v>551.70799999999997</v>
      </c>
      <c r="BZ97">
        <v>0.85497557142857139</v>
      </c>
      <c r="CA97">
        <v>533.928</v>
      </c>
      <c r="CB97">
        <v>32.227400000000003</v>
      </c>
      <c r="CC97">
        <v>3.3456242857142859</v>
      </c>
      <c r="CD97">
        <v>3.259162857142857</v>
      </c>
      <c r="CE97">
        <v>25.856071428571429</v>
      </c>
      <c r="CF97">
        <v>25.414785714285721</v>
      </c>
      <c r="CG97">
        <v>1200.01</v>
      </c>
      <c r="CH97">
        <v>0.49998300000000001</v>
      </c>
      <c r="CI97">
        <v>0.50001700000000004</v>
      </c>
      <c r="CJ97">
        <v>0</v>
      </c>
      <c r="CK97">
        <v>550.14042857142863</v>
      </c>
      <c r="CL97">
        <v>4.9990899999999998</v>
      </c>
      <c r="CM97">
        <v>6029.3</v>
      </c>
      <c r="CN97">
        <v>9557.8642857142859</v>
      </c>
      <c r="CO97">
        <v>40.686999999999998</v>
      </c>
      <c r="CP97">
        <v>42.375</v>
      </c>
      <c r="CQ97">
        <v>41.5</v>
      </c>
      <c r="CR97">
        <v>41.5</v>
      </c>
      <c r="CS97">
        <v>42.125</v>
      </c>
      <c r="CT97">
        <v>597.48285714285714</v>
      </c>
      <c r="CU97">
        <v>597.52714285714285</v>
      </c>
      <c r="CV97">
        <v>0</v>
      </c>
      <c r="CW97">
        <v>1670955401.8</v>
      </c>
      <c r="CX97">
        <v>0</v>
      </c>
      <c r="CY97">
        <v>1670954496.5999999</v>
      </c>
      <c r="CZ97" t="s">
        <v>356</v>
      </c>
      <c r="DA97">
        <v>1670954495.5999999</v>
      </c>
      <c r="DB97">
        <v>1670954496.5999999</v>
      </c>
      <c r="DC97">
        <v>16</v>
      </c>
      <c r="DD97">
        <v>-7.6999999999999999E-2</v>
      </c>
      <c r="DE97">
        <v>-1.0999999999999999E-2</v>
      </c>
      <c r="DF97">
        <v>-4.38</v>
      </c>
      <c r="DG97">
        <v>0.152</v>
      </c>
      <c r="DH97">
        <v>415</v>
      </c>
      <c r="DI97">
        <v>32</v>
      </c>
      <c r="DJ97">
        <v>0.4</v>
      </c>
      <c r="DK97">
        <v>0.41</v>
      </c>
      <c r="DL97">
        <v>-16.027846341463409</v>
      </c>
      <c r="DM97">
        <v>-2.7336062717770009</v>
      </c>
      <c r="DN97">
        <v>0.27127660629099842</v>
      </c>
      <c r="DO97">
        <v>0</v>
      </c>
      <c r="DP97">
        <v>0.85808673170731709</v>
      </c>
      <c r="DQ97">
        <v>-4.6708076655052222E-2</v>
      </c>
      <c r="DR97">
        <v>5.5268413376829929E-3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3.2990200000000001</v>
      </c>
      <c r="EB97">
        <v>2.6251099999999998</v>
      </c>
      <c r="EC97">
        <v>0.121076</v>
      </c>
      <c r="ED97">
        <v>0.12209200000000001</v>
      </c>
      <c r="EE97">
        <v>0.13753899999999999</v>
      </c>
      <c r="EF97">
        <v>0.133686</v>
      </c>
      <c r="EG97">
        <v>26706.2</v>
      </c>
      <c r="EH97">
        <v>27150.3</v>
      </c>
      <c r="EI97">
        <v>28259.8</v>
      </c>
      <c r="EJ97">
        <v>29751.7</v>
      </c>
      <c r="EK97">
        <v>33540.699999999997</v>
      </c>
      <c r="EL97">
        <v>35761.800000000003</v>
      </c>
      <c r="EM97">
        <v>39884.1</v>
      </c>
      <c r="EN97">
        <v>42493.8</v>
      </c>
      <c r="EO97">
        <v>2.2613500000000002</v>
      </c>
      <c r="EP97">
        <v>2.23645</v>
      </c>
      <c r="EQ97">
        <v>0.13014300000000001</v>
      </c>
      <c r="ER97">
        <v>0</v>
      </c>
      <c r="ES97">
        <v>30.066099999999999</v>
      </c>
      <c r="ET97">
        <v>999.9</v>
      </c>
      <c r="EU97">
        <v>73.2</v>
      </c>
      <c r="EV97">
        <v>32.700000000000003</v>
      </c>
      <c r="EW97">
        <v>35.953800000000001</v>
      </c>
      <c r="EX97">
        <v>57.5518</v>
      </c>
      <c r="EY97">
        <v>-2.85256</v>
      </c>
      <c r="EZ97">
        <v>2</v>
      </c>
      <c r="FA97">
        <v>0.25592999999999999</v>
      </c>
      <c r="FB97">
        <v>-0.59155000000000002</v>
      </c>
      <c r="FC97">
        <v>20.270600000000002</v>
      </c>
      <c r="FD97">
        <v>5.2202799999999998</v>
      </c>
      <c r="FE97">
        <v>12.004</v>
      </c>
      <c r="FF97">
        <v>4.9871499999999997</v>
      </c>
      <c r="FG97">
        <v>3.2843800000000001</v>
      </c>
      <c r="FH97">
        <v>9999</v>
      </c>
      <c r="FI97">
        <v>9999</v>
      </c>
      <c r="FJ97">
        <v>9999</v>
      </c>
      <c r="FK97">
        <v>999.9</v>
      </c>
      <c r="FL97">
        <v>1.86581</v>
      </c>
      <c r="FM97">
        <v>1.8621799999999999</v>
      </c>
      <c r="FN97">
        <v>1.8641700000000001</v>
      </c>
      <c r="FO97">
        <v>1.86022</v>
      </c>
      <c r="FP97">
        <v>1.8609599999999999</v>
      </c>
      <c r="FQ97">
        <v>1.8601300000000001</v>
      </c>
      <c r="FR97">
        <v>1.8617600000000001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-4.57</v>
      </c>
      <c r="GH97">
        <v>0.15240000000000001</v>
      </c>
      <c r="GI97">
        <v>-3.43048097447471</v>
      </c>
      <c r="GJ97">
        <v>-2.7043828418459848E-3</v>
      </c>
      <c r="GK97">
        <v>1.1637646390227569E-6</v>
      </c>
      <c r="GL97">
        <v>-2.7935288173591201E-10</v>
      </c>
      <c r="GM97">
        <v>0.15243500000000409</v>
      </c>
      <c r="GN97">
        <v>0</v>
      </c>
      <c r="GO97">
        <v>0</v>
      </c>
      <c r="GP97">
        <v>0</v>
      </c>
      <c r="GQ97">
        <v>5</v>
      </c>
      <c r="GR97">
        <v>2087</v>
      </c>
      <c r="GS97">
        <v>4</v>
      </c>
      <c r="GT97">
        <v>31</v>
      </c>
      <c r="GU97">
        <v>14.6</v>
      </c>
      <c r="GV97">
        <v>14.6</v>
      </c>
      <c r="GW97">
        <v>1.6833499999999999</v>
      </c>
      <c r="GX97">
        <v>2.5341800000000001</v>
      </c>
      <c r="GY97">
        <v>2.04834</v>
      </c>
      <c r="GZ97">
        <v>2.6171899999999999</v>
      </c>
      <c r="HA97">
        <v>2.1972700000000001</v>
      </c>
      <c r="HB97">
        <v>2.33521</v>
      </c>
      <c r="HC97">
        <v>37.554000000000002</v>
      </c>
      <c r="HD97">
        <v>15.173999999999999</v>
      </c>
      <c r="HE97">
        <v>18</v>
      </c>
      <c r="HF97">
        <v>707.10199999999998</v>
      </c>
      <c r="HG97">
        <v>765.71799999999996</v>
      </c>
      <c r="HH97">
        <v>31.000299999999999</v>
      </c>
      <c r="HI97">
        <v>30.713100000000001</v>
      </c>
      <c r="HJ97">
        <v>30.000299999999999</v>
      </c>
      <c r="HK97">
        <v>30.5899</v>
      </c>
      <c r="HL97">
        <v>30.5749</v>
      </c>
      <c r="HM97">
        <v>33.691600000000001</v>
      </c>
      <c r="HN97">
        <v>11.784800000000001</v>
      </c>
      <c r="HO97">
        <v>100</v>
      </c>
      <c r="HP97">
        <v>31</v>
      </c>
      <c r="HQ97">
        <v>551.57399999999996</v>
      </c>
      <c r="HR97">
        <v>32.185699999999997</v>
      </c>
      <c r="HS97">
        <v>99.571100000000001</v>
      </c>
      <c r="HT97">
        <v>98.569699999999997</v>
      </c>
    </row>
    <row r="98" spans="1:228" x14ac:dyDescent="0.2">
      <c r="A98">
        <v>83</v>
      </c>
      <c r="B98">
        <v>1670955373.5999999</v>
      </c>
      <c r="C98">
        <v>327.5</v>
      </c>
      <c r="D98" t="s">
        <v>525</v>
      </c>
      <c r="E98" t="s">
        <v>526</v>
      </c>
      <c r="F98">
        <v>4</v>
      </c>
      <c r="G98">
        <v>1670955371.2874999</v>
      </c>
      <c r="H98">
        <f t="shared" si="34"/>
        <v>2.1210019673708501E-3</v>
      </c>
      <c r="I98">
        <f t="shared" si="35"/>
        <v>2.1210019673708502</v>
      </c>
      <c r="J98">
        <f t="shared" si="36"/>
        <v>15.566557317269108</v>
      </c>
      <c r="K98">
        <f t="shared" si="37"/>
        <v>523.52050000000008</v>
      </c>
      <c r="L98">
        <f t="shared" si="38"/>
        <v>335.41225487288659</v>
      </c>
      <c r="M98">
        <f t="shared" si="39"/>
        <v>33.953939785276781</v>
      </c>
      <c r="N98">
        <f t="shared" si="40"/>
        <v>52.996225615234387</v>
      </c>
      <c r="O98">
        <f t="shared" si="41"/>
        <v>0.14273677522368397</v>
      </c>
      <c r="P98">
        <f t="shared" si="42"/>
        <v>3.6776869389170286</v>
      </c>
      <c r="Q98">
        <f t="shared" si="43"/>
        <v>0.13972904928886276</v>
      </c>
      <c r="R98">
        <f t="shared" si="44"/>
        <v>8.7595609313121048E-2</v>
      </c>
      <c r="S98">
        <f t="shared" si="45"/>
        <v>226.11730461057488</v>
      </c>
      <c r="T98">
        <f t="shared" si="46"/>
        <v>32.744941709356048</v>
      </c>
      <c r="U98">
        <f t="shared" si="47"/>
        <v>32.178449999999998</v>
      </c>
      <c r="V98">
        <f t="shared" si="48"/>
        <v>4.8235259093160892</v>
      </c>
      <c r="W98">
        <f t="shared" si="49"/>
        <v>69.678179597910628</v>
      </c>
      <c r="X98">
        <f t="shared" si="50"/>
        <v>3.3489354709472656</v>
      </c>
      <c r="Y98">
        <f t="shared" si="51"/>
        <v>4.8062901331131886</v>
      </c>
      <c r="Z98">
        <f t="shared" si="52"/>
        <v>1.4745904383688235</v>
      </c>
      <c r="AA98">
        <f t="shared" si="53"/>
        <v>-93.536186761054481</v>
      </c>
      <c r="AB98">
        <f t="shared" si="54"/>
        <v>-12.553061700508788</v>
      </c>
      <c r="AC98">
        <f t="shared" si="55"/>
        <v>-0.77519783618522853</v>
      </c>
      <c r="AD98">
        <f t="shared" si="56"/>
        <v>119.25285831282635</v>
      </c>
      <c r="AE98">
        <f t="shared" si="57"/>
        <v>38.818245317034716</v>
      </c>
      <c r="AF98">
        <f t="shared" si="58"/>
        <v>2.1247671862405912</v>
      </c>
      <c r="AG98">
        <f t="shared" si="59"/>
        <v>15.566557317269108</v>
      </c>
      <c r="AH98">
        <v>557.62412824260525</v>
      </c>
      <c r="AI98">
        <v>544.47207878787879</v>
      </c>
      <c r="AJ98">
        <v>1.6798857526946021</v>
      </c>
      <c r="AK98">
        <v>62.83573271486673</v>
      </c>
      <c r="AL98">
        <f t="shared" si="60"/>
        <v>2.1210019673708502</v>
      </c>
      <c r="AM98">
        <v>32.228870705605971</v>
      </c>
      <c r="AN98">
        <v>33.080734545454533</v>
      </c>
      <c r="AO98">
        <v>4.9438929421797947E-8</v>
      </c>
      <c r="AP98">
        <v>97.350239608309039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47425.107248296765</v>
      </c>
      <c r="AV98">
        <f t="shared" si="64"/>
        <v>1200.0050000000001</v>
      </c>
      <c r="AW98">
        <f t="shared" si="65"/>
        <v>1025.9298510935621</v>
      </c>
      <c r="AX98">
        <f t="shared" si="66"/>
        <v>0.85493798033638368</v>
      </c>
      <c r="AY98">
        <f t="shared" si="67"/>
        <v>0.18843030204922051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1670955371.2874999</v>
      </c>
      <c r="BF98">
        <v>523.52050000000008</v>
      </c>
      <c r="BG98">
        <v>540.10662500000001</v>
      </c>
      <c r="BH98">
        <v>33.0822875</v>
      </c>
      <c r="BI98">
        <v>32.2289125</v>
      </c>
      <c r="BJ98">
        <v>528.09550000000002</v>
      </c>
      <c r="BK98">
        <v>32.929825000000001</v>
      </c>
      <c r="BL98">
        <v>650.01700000000005</v>
      </c>
      <c r="BM98">
        <v>101.1305</v>
      </c>
      <c r="BN98">
        <v>9.9968749999999995E-2</v>
      </c>
      <c r="BO98">
        <v>32.115137500000003</v>
      </c>
      <c r="BP98">
        <v>32.178449999999998</v>
      </c>
      <c r="BQ98">
        <v>999.9</v>
      </c>
      <c r="BR98">
        <v>0</v>
      </c>
      <c r="BS98">
        <v>0</v>
      </c>
      <c r="BT98">
        <v>8993.1237500000007</v>
      </c>
      <c r="BU98">
        <v>0</v>
      </c>
      <c r="BV98">
        <v>217.488125</v>
      </c>
      <c r="BW98">
        <v>-16.586449999999999</v>
      </c>
      <c r="BX98">
        <v>541.43212500000004</v>
      </c>
      <c r="BY98">
        <v>558.09349999999995</v>
      </c>
      <c r="BZ98">
        <v>0.85334725000000011</v>
      </c>
      <c r="CA98">
        <v>540.10662500000001</v>
      </c>
      <c r="CB98">
        <v>32.2289125</v>
      </c>
      <c r="CC98">
        <v>3.3456312499999998</v>
      </c>
      <c r="CD98">
        <v>3.2593350000000001</v>
      </c>
      <c r="CE98">
        <v>25.856087500000001</v>
      </c>
      <c r="CF98">
        <v>25.415649999999999</v>
      </c>
      <c r="CG98">
        <v>1200.0050000000001</v>
      </c>
      <c r="CH98">
        <v>0.49998575000000001</v>
      </c>
      <c r="CI98">
        <v>0.50001424999999999</v>
      </c>
      <c r="CJ98">
        <v>0</v>
      </c>
      <c r="CK98">
        <v>551.62837500000001</v>
      </c>
      <c r="CL98">
        <v>4.9990899999999998</v>
      </c>
      <c r="CM98">
        <v>6045.69</v>
      </c>
      <c r="CN98">
        <v>9557.8474999999999</v>
      </c>
      <c r="CO98">
        <v>40.686999999999998</v>
      </c>
      <c r="CP98">
        <v>42.375</v>
      </c>
      <c r="CQ98">
        <v>41.5</v>
      </c>
      <c r="CR98">
        <v>41.5</v>
      </c>
      <c r="CS98">
        <v>42.125</v>
      </c>
      <c r="CT98">
        <v>597.48374999999999</v>
      </c>
      <c r="CU98">
        <v>597.52125000000001</v>
      </c>
      <c r="CV98">
        <v>0</v>
      </c>
      <c r="CW98">
        <v>1670955406</v>
      </c>
      <c r="CX98">
        <v>0</v>
      </c>
      <c r="CY98">
        <v>1670954496.5999999</v>
      </c>
      <c r="CZ98" t="s">
        <v>356</v>
      </c>
      <c r="DA98">
        <v>1670954495.5999999</v>
      </c>
      <c r="DB98">
        <v>1670954496.5999999</v>
      </c>
      <c r="DC98">
        <v>16</v>
      </c>
      <c r="DD98">
        <v>-7.6999999999999999E-2</v>
      </c>
      <c r="DE98">
        <v>-1.0999999999999999E-2</v>
      </c>
      <c r="DF98">
        <v>-4.38</v>
      </c>
      <c r="DG98">
        <v>0.152</v>
      </c>
      <c r="DH98">
        <v>415</v>
      </c>
      <c r="DI98">
        <v>32</v>
      </c>
      <c r="DJ98">
        <v>0.4</v>
      </c>
      <c r="DK98">
        <v>0.41</v>
      </c>
      <c r="DL98">
        <v>-16.20214146341463</v>
      </c>
      <c r="DM98">
        <v>-2.7396857142857258</v>
      </c>
      <c r="DN98">
        <v>0.271198185992575</v>
      </c>
      <c r="DO98">
        <v>0</v>
      </c>
      <c r="DP98">
        <v>0.85541746341463432</v>
      </c>
      <c r="DQ98">
        <v>-2.0087707317071182E-2</v>
      </c>
      <c r="DR98">
        <v>3.0358245884089491E-3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3.2989899999999999</v>
      </c>
      <c r="EB98">
        <v>2.6252900000000001</v>
      </c>
      <c r="EC98">
        <v>0.12216399999999999</v>
      </c>
      <c r="ED98">
        <v>0.123199</v>
      </c>
      <c r="EE98">
        <v>0.13753299999999999</v>
      </c>
      <c r="EF98">
        <v>0.133689</v>
      </c>
      <c r="EG98">
        <v>26673.5</v>
      </c>
      <c r="EH98">
        <v>27115.8</v>
      </c>
      <c r="EI98">
        <v>28260.2</v>
      </c>
      <c r="EJ98">
        <v>29751.4</v>
      </c>
      <c r="EK98">
        <v>33541.4</v>
      </c>
      <c r="EL98">
        <v>35761.300000000003</v>
      </c>
      <c r="EM98">
        <v>39884.6</v>
      </c>
      <c r="EN98">
        <v>42493.4</v>
      </c>
      <c r="EO98">
        <v>2.2612999999999999</v>
      </c>
      <c r="EP98">
        <v>2.23645</v>
      </c>
      <c r="EQ98">
        <v>0.12989300000000001</v>
      </c>
      <c r="ER98">
        <v>0</v>
      </c>
      <c r="ES98">
        <v>30.066099999999999</v>
      </c>
      <c r="ET98">
        <v>999.9</v>
      </c>
      <c r="EU98">
        <v>73.2</v>
      </c>
      <c r="EV98">
        <v>32.700000000000003</v>
      </c>
      <c r="EW98">
        <v>35.956499999999998</v>
      </c>
      <c r="EX98">
        <v>58.031799999999997</v>
      </c>
      <c r="EY98">
        <v>-2.88862</v>
      </c>
      <c r="EZ98">
        <v>2</v>
      </c>
      <c r="FA98">
        <v>0.25623200000000002</v>
      </c>
      <c r="FB98">
        <v>-0.590561</v>
      </c>
      <c r="FC98">
        <v>20.270399999999999</v>
      </c>
      <c r="FD98">
        <v>5.2204300000000003</v>
      </c>
      <c r="FE98">
        <v>12.004</v>
      </c>
      <c r="FF98">
        <v>4.9874499999999999</v>
      </c>
      <c r="FG98">
        <v>3.2843499999999999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1.8641700000000001</v>
      </c>
      <c r="FO98">
        <v>1.86022</v>
      </c>
      <c r="FP98">
        <v>1.8609599999999999</v>
      </c>
      <c r="FQ98">
        <v>1.8601700000000001</v>
      </c>
      <c r="FR98">
        <v>1.8617699999999999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-4.5819999999999999</v>
      </c>
      <c r="GH98">
        <v>0.15240000000000001</v>
      </c>
      <c r="GI98">
        <v>-3.43048097447471</v>
      </c>
      <c r="GJ98">
        <v>-2.7043828418459848E-3</v>
      </c>
      <c r="GK98">
        <v>1.1637646390227569E-6</v>
      </c>
      <c r="GL98">
        <v>-2.7935288173591201E-10</v>
      </c>
      <c r="GM98">
        <v>0.15243500000000409</v>
      </c>
      <c r="GN98">
        <v>0</v>
      </c>
      <c r="GO98">
        <v>0</v>
      </c>
      <c r="GP98">
        <v>0</v>
      </c>
      <c r="GQ98">
        <v>5</v>
      </c>
      <c r="GR98">
        <v>2087</v>
      </c>
      <c r="GS98">
        <v>4</v>
      </c>
      <c r="GT98">
        <v>31</v>
      </c>
      <c r="GU98">
        <v>14.6</v>
      </c>
      <c r="GV98">
        <v>14.6</v>
      </c>
      <c r="GW98">
        <v>1.70044</v>
      </c>
      <c r="GX98">
        <v>2.5390600000000001</v>
      </c>
      <c r="GY98">
        <v>2.04834</v>
      </c>
      <c r="GZ98">
        <v>2.6171899999999999</v>
      </c>
      <c r="HA98">
        <v>2.1972700000000001</v>
      </c>
      <c r="HB98">
        <v>2.34131</v>
      </c>
      <c r="HC98">
        <v>37.578099999999999</v>
      </c>
      <c r="HD98">
        <v>15.173999999999999</v>
      </c>
      <c r="HE98">
        <v>18</v>
      </c>
      <c r="HF98">
        <v>707.08299999999997</v>
      </c>
      <c r="HG98">
        <v>765.73</v>
      </c>
      <c r="HH98">
        <v>31.000299999999999</v>
      </c>
      <c r="HI98">
        <v>30.714500000000001</v>
      </c>
      <c r="HJ98">
        <v>30.000399999999999</v>
      </c>
      <c r="HK98">
        <v>30.591799999999999</v>
      </c>
      <c r="HL98">
        <v>30.575800000000001</v>
      </c>
      <c r="HM98">
        <v>34.0306</v>
      </c>
      <c r="HN98">
        <v>11.784800000000001</v>
      </c>
      <c r="HO98">
        <v>100</v>
      </c>
      <c r="HP98">
        <v>31</v>
      </c>
      <c r="HQ98">
        <v>558.25300000000004</v>
      </c>
      <c r="HR98">
        <v>32.185699999999997</v>
      </c>
      <c r="HS98">
        <v>99.572400000000002</v>
      </c>
      <c r="HT98">
        <v>98.568700000000007</v>
      </c>
    </row>
    <row r="99" spans="1:228" x14ac:dyDescent="0.2">
      <c r="A99">
        <v>84</v>
      </c>
      <c r="B99">
        <v>1670955377.5999999</v>
      </c>
      <c r="C99">
        <v>331.5</v>
      </c>
      <c r="D99" t="s">
        <v>527</v>
      </c>
      <c r="E99" t="s">
        <v>528</v>
      </c>
      <c r="F99">
        <v>4</v>
      </c>
      <c r="G99">
        <v>1670955375.5999999</v>
      </c>
      <c r="H99">
        <f t="shared" si="34"/>
        <v>2.1259664211424564E-3</v>
      </c>
      <c r="I99">
        <f t="shared" si="35"/>
        <v>2.1259664211424565</v>
      </c>
      <c r="J99">
        <f t="shared" si="36"/>
        <v>15.49609704856082</v>
      </c>
      <c r="K99">
        <f t="shared" si="37"/>
        <v>530.5947142857143</v>
      </c>
      <c r="L99">
        <f t="shared" si="38"/>
        <v>343.80966683103242</v>
      </c>
      <c r="M99">
        <f t="shared" si="39"/>
        <v>34.804251618451019</v>
      </c>
      <c r="N99">
        <f t="shared" si="40"/>
        <v>53.712718765687981</v>
      </c>
      <c r="O99">
        <f t="shared" si="41"/>
        <v>0.14330291093094341</v>
      </c>
      <c r="P99">
        <f t="shared" si="42"/>
        <v>3.6814799373312841</v>
      </c>
      <c r="Q99">
        <f t="shared" si="43"/>
        <v>0.14027460371201178</v>
      </c>
      <c r="R99">
        <f t="shared" si="44"/>
        <v>8.7938378627031438E-2</v>
      </c>
      <c r="S99">
        <f t="shared" si="45"/>
        <v>226.11689023556679</v>
      </c>
      <c r="T99">
        <f t="shared" si="46"/>
        <v>32.744937184125526</v>
      </c>
      <c r="U99">
        <f t="shared" si="47"/>
        <v>32.170014285714288</v>
      </c>
      <c r="V99">
        <f t="shared" si="48"/>
        <v>4.8212263240233302</v>
      </c>
      <c r="W99">
        <f t="shared" si="49"/>
        <v>69.671044409351438</v>
      </c>
      <c r="X99">
        <f t="shared" si="50"/>
        <v>3.3489046721491564</v>
      </c>
      <c r="Y99">
        <f t="shared" si="51"/>
        <v>4.8067381514660594</v>
      </c>
      <c r="Z99">
        <f t="shared" si="52"/>
        <v>1.4723216518741737</v>
      </c>
      <c r="AA99">
        <f t="shared" si="53"/>
        <v>-93.755119172382322</v>
      </c>
      <c r="AB99">
        <f t="shared" si="54"/>
        <v>-10.564591088815442</v>
      </c>
      <c r="AC99">
        <f t="shared" si="55"/>
        <v>-0.65170853381242555</v>
      </c>
      <c r="AD99">
        <f t="shared" si="56"/>
        <v>121.14547144055656</v>
      </c>
      <c r="AE99">
        <f t="shared" si="57"/>
        <v>39.199002264203628</v>
      </c>
      <c r="AF99">
        <f t="shared" si="58"/>
        <v>2.1216039923361927</v>
      </c>
      <c r="AG99">
        <f t="shared" si="59"/>
        <v>15.49609704856082</v>
      </c>
      <c r="AH99">
        <v>564.56361049681868</v>
      </c>
      <c r="AI99">
        <v>551.31747272727262</v>
      </c>
      <c r="AJ99">
        <v>1.712007717962442</v>
      </c>
      <c r="AK99">
        <v>62.83573271486673</v>
      </c>
      <c r="AL99">
        <f t="shared" si="60"/>
        <v>2.1259664211424565</v>
      </c>
      <c r="AM99">
        <v>32.2289743321708</v>
      </c>
      <c r="AN99">
        <v>33.082864848484832</v>
      </c>
      <c r="AO99">
        <v>5.9205934275693873E-7</v>
      </c>
      <c r="AP99">
        <v>97.350239608309039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47492.863713130071</v>
      </c>
      <c r="AV99">
        <f t="shared" si="64"/>
        <v>1200.002857142857</v>
      </c>
      <c r="AW99">
        <f t="shared" si="65"/>
        <v>1025.9280135935578</v>
      </c>
      <c r="AX99">
        <f t="shared" si="66"/>
        <v>0.85493797576135599</v>
      </c>
      <c r="AY99">
        <f t="shared" si="67"/>
        <v>0.18843029321941707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1670955375.5999999</v>
      </c>
      <c r="BF99">
        <v>530.5947142857143</v>
      </c>
      <c r="BG99">
        <v>547.34528571428564</v>
      </c>
      <c r="BH99">
        <v>33.081757142857143</v>
      </c>
      <c r="BI99">
        <v>32.229614285714277</v>
      </c>
      <c r="BJ99">
        <v>535.18200000000002</v>
      </c>
      <c r="BK99">
        <v>32.92932857142857</v>
      </c>
      <c r="BL99">
        <v>649.98814285714286</v>
      </c>
      <c r="BM99">
        <v>101.1311428571429</v>
      </c>
      <c r="BN99">
        <v>0.1000178</v>
      </c>
      <c r="BO99">
        <v>32.116785714285719</v>
      </c>
      <c r="BP99">
        <v>32.170014285714288</v>
      </c>
      <c r="BQ99">
        <v>999.89999999999986</v>
      </c>
      <c r="BR99">
        <v>0</v>
      </c>
      <c r="BS99">
        <v>0</v>
      </c>
      <c r="BT99">
        <v>9006.1614285714277</v>
      </c>
      <c r="BU99">
        <v>0</v>
      </c>
      <c r="BV99">
        <v>217.53314285714279</v>
      </c>
      <c r="BW99">
        <v>-16.750800000000002</v>
      </c>
      <c r="BX99">
        <v>548.74842857142858</v>
      </c>
      <c r="BY99">
        <v>565.57357142857143</v>
      </c>
      <c r="BZ99">
        <v>0.85213571428571433</v>
      </c>
      <c r="CA99">
        <v>547.34528571428564</v>
      </c>
      <c r="CB99">
        <v>32.229614285714277</v>
      </c>
      <c r="CC99">
        <v>3.345597142857144</v>
      </c>
      <c r="CD99">
        <v>3.25942</v>
      </c>
      <c r="CE99">
        <v>25.855914285714281</v>
      </c>
      <c r="CF99">
        <v>25.4161</v>
      </c>
      <c r="CG99">
        <v>1200.002857142857</v>
      </c>
      <c r="CH99">
        <v>0.49998500000000001</v>
      </c>
      <c r="CI99">
        <v>0.50001499999999999</v>
      </c>
      <c r="CJ99">
        <v>0</v>
      </c>
      <c r="CK99">
        <v>553.1464285714286</v>
      </c>
      <c r="CL99">
        <v>4.9990899999999998</v>
      </c>
      <c r="CM99">
        <v>6065.0685714285719</v>
      </c>
      <c r="CN99">
        <v>9557.8385714285705</v>
      </c>
      <c r="CO99">
        <v>40.686999999999998</v>
      </c>
      <c r="CP99">
        <v>42.375</v>
      </c>
      <c r="CQ99">
        <v>41.5</v>
      </c>
      <c r="CR99">
        <v>41.5</v>
      </c>
      <c r="CS99">
        <v>42.125</v>
      </c>
      <c r="CT99">
        <v>597.48285714285714</v>
      </c>
      <c r="CU99">
        <v>597.51999999999987</v>
      </c>
      <c r="CV99">
        <v>0</v>
      </c>
      <c r="CW99">
        <v>1670955409.5999999</v>
      </c>
      <c r="CX99">
        <v>0</v>
      </c>
      <c r="CY99">
        <v>1670954496.5999999</v>
      </c>
      <c r="CZ99" t="s">
        <v>356</v>
      </c>
      <c r="DA99">
        <v>1670954495.5999999</v>
      </c>
      <c r="DB99">
        <v>1670954496.5999999</v>
      </c>
      <c r="DC99">
        <v>16</v>
      </c>
      <c r="DD99">
        <v>-7.6999999999999999E-2</v>
      </c>
      <c r="DE99">
        <v>-1.0999999999999999E-2</v>
      </c>
      <c r="DF99">
        <v>-4.38</v>
      </c>
      <c r="DG99">
        <v>0.152</v>
      </c>
      <c r="DH99">
        <v>415</v>
      </c>
      <c r="DI99">
        <v>32</v>
      </c>
      <c r="DJ99">
        <v>0.4</v>
      </c>
      <c r="DK99">
        <v>0.41</v>
      </c>
      <c r="DL99">
        <v>-16.380943902439029</v>
      </c>
      <c r="DM99">
        <v>-2.6269986062717798</v>
      </c>
      <c r="DN99">
        <v>0.2604251842836271</v>
      </c>
      <c r="DO99">
        <v>0</v>
      </c>
      <c r="DP99">
        <v>0.85370765853658548</v>
      </c>
      <c r="DQ99">
        <v>-5.8090034843215968E-3</v>
      </c>
      <c r="DR99">
        <v>1.233190263043857E-3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3.29894</v>
      </c>
      <c r="EB99">
        <v>2.6254900000000001</v>
      </c>
      <c r="EC99">
        <v>0.12325700000000001</v>
      </c>
      <c r="ED99">
        <v>0.12429</v>
      </c>
      <c r="EE99">
        <v>0.13753299999999999</v>
      </c>
      <c r="EF99">
        <v>0.13369</v>
      </c>
      <c r="EG99">
        <v>26640.6</v>
      </c>
      <c r="EH99">
        <v>27081.8</v>
      </c>
      <c r="EI99">
        <v>28260.6</v>
      </c>
      <c r="EJ99">
        <v>29751.200000000001</v>
      </c>
      <c r="EK99">
        <v>33542.1</v>
      </c>
      <c r="EL99">
        <v>35760.800000000003</v>
      </c>
      <c r="EM99">
        <v>39885.4</v>
      </c>
      <c r="EN99">
        <v>42492.7</v>
      </c>
      <c r="EO99">
        <v>2.2612999999999999</v>
      </c>
      <c r="EP99">
        <v>2.2363</v>
      </c>
      <c r="EQ99">
        <v>0.12924099999999999</v>
      </c>
      <c r="ER99">
        <v>0</v>
      </c>
      <c r="ES99">
        <v>30.064399999999999</v>
      </c>
      <c r="ET99">
        <v>999.9</v>
      </c>
      <c r="EU99">
        <v>73.2</v>
      </c>
      <c r="EV99">
        <v>32.700000000000003</v>
      </c>
      <c r="EW99">
        <v>35.959299999999999</v>
      </c>
      <c r="EX99">
        <v>57.881799999999998</v>
      </c>
      <c r="EY99">
        <v>-2.8645900000000002</v>
      </c>
      <c r="EZ99">
        <v>2</v>
      </c>
      <c r="FA99">
        <v>0.256245</v>
      </c>
      <c r="FB99">
        <v>-0.59036200000000005</v>
      </c>
      <c r="FC99">
        <v>20.270299999999999</v>
      </c>
      <c r="FD99">
        <v>5.22133</v>
      </c>
      <c r="FE99">
        <v>12.004</v>
      </c>
      <c r="FF99">
        <v>4.9873500000000002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1.8621799999999999</v>
      </c>
      <c r="FN99">
        <v>1.8641700000000001</v>
      </c>
      <c r="FO99">
        <v>1.8602099999999999</v>
      </c>
      <c r="FP99">
        <v>1.8609599999999999</v>
      </c>
      <c r="FQ99">
        <v>1.8601399999999999</v>
      </c>
      <c r="FR99">
        <v>1.86174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-4.593</v>
      </c>
      <c r="GH99">
        <v>0.1525</v>
      </c>
      <c r="GI99">
        <v>-3.43048097447471</v>
      </c>
      <c r="GJ99">
        <v>-2.7043828418459848E-3</v>
      </c>
      <c r="GK99">
        <v>1.1637646390227569E-6</v>
      </c>
      <c r="GL99">
        <v>-2.7935288173591201E-10</v>
      </c>
      <c r="GM99">
        <v>0.15243500000000409</v>
      </c>
      <c r="GN99">
        <v>0</v>
      </c>
      <c r="GO99">
        <v>0</v>
      </c>
      <c r="GP99">
        <v>0</v>
      </c>
      <c r="GQ99">
        <v>5</v>
      </c>
      <c r="GR99">
        <v>2087</v>
      </c>
      <c r="GS99">
        <v>4</v>
      </c>
      <c r="GT99">
        <v>31</v>
      </c>
      <c r="GU99">
        <v>14.7</v>
      </c>
      <c r="GV99">
        <v>14.7</v>
      </c>
      <c r="GW99">
        <v>1.71753</v>
      </c>
      <c r="GX99">
        <v>2.5402800000000001</v>
      </c>
      <c r="GY99">
        <v>2.04834</v>
      </c>
      <c r="GZ99">
        <v>2.6171899999999999</v>
      </c>
      <c r="HA99">
        <v>2.1972700000000001</v>
      </c>
      <c r="HB99">
        <v>2.34619</v>
      </c>
      <c r="HC99">
        <v>37.578099999999999</v>
      </c>
      <c r="HD99">
        <v>15.173999999999999</v>
      </c>
      <c r="HE99">
        <v>18</v>
      </c>
      <c r="HF99">
        <v>707.09199999999998</v>
      </c>
      <c r="HG99">
        <v>765.61599999999999</v>
      </c>
      <c r="HH99">
        <v>31.0002</v>
      </c>
      <c r="HI99">
        <v>30.717099999999999</v>
      </c>
      <c r="HJ99">
        <v>30.0001</v>
      </c>
      <c r="HK99">
        <v>30.592500000000001</v>
      </c>
      <c r="HL99">
        <v>30.578199999999999</v>
      </c>
      <c r="HM99">
        <v>34.365400000000001</v>
      </c>
      <c r="HN99">
        <v>11.784800000000001</v>
      </c>
      <c r="HO99">
        <v>100</v>
      </c>
      <c r="HP99">
        <v>31</v>
      </c>
      <c r="HQ99">
        <v>564.93100000000004</v>
      </c>
      <c r="HR99">
        <v>32.185699999999997</v>
      </c>
      <c r="HS99">
        <v>99.574100000000001</v>
      </c>
      <c r="HT99">
        <v>98.567499999999995</v>
      </c>
    </row>
    <row r="100" spans="1:228" x14ac:dyDescent="0.2">
      <c r="A100">
        <v>85</v>
      </c>
      <c r="B100">
        <v>1670955381.5999999</v>
      </c>
      <c r="C100">
        <v>335.5</v>
      </c>
      <c r="D100" t="s">
        <v>529</v>
      </c>
      <c r="E100" t="s">
        <v>530</v>
      </c>
      <c r="F100">
        <v>4</v>
      </c>
      <c r="G100">
        <v>1670955379.2874999</v>
      </c>
      <c r="H100">
        <f t="shared" si="34"/>
        <v>2.1249505488873865E-3</v>
      </c>
      <c r="I100">
        <f t="shared" si="35"/>
        <v>2.1249505488873863</v>
      </c>
      <c r="J100">
        <f t="shared" si="36"/>
        <v>15.611457701542424</v>
      </c>
      <c r="K100">
        <f t="shared" si="37"/>
        <v>536.71450000000004</v>
      </c>
      <c r="L100">
        <f t="shared" si="38"/>
        <v>348.2795276886614</v>
      </c>
      <c r="M100">
        <f t="shared" si="39"/>
        <v>35.256414132360035</v>
      </c>
      <c r="N100">
        <f t="shared" si="40"/>
        <v>54.331728334483429</v>
      </c>
      <c r="O100">
        <f t="shared" si="41"/>
        <v>0.14312675500939145</v>
      </c>
      <c r="P100">
        <f t="shared" si="42"/>
        <v>3.6947556445817074</v>
      </c>
      <c r="Q100">
        <f t="shared" si="43"/>
        <v>0.14011641241358477</v>
      </c>
      <c r="R100">
        <f t="shared" si="44"/>
        <v>8.7837951580689688E-2</v>
      </c>
      <c r="S100">
        <f t="shared" si="45"/>
        <v>226.11772123571214</v>
      </c>
      <c r="T100">
        <f t="shared" si="46"/>
        <v>32.743740674394353</v>
      </c>
      <c r="U100">
        <f t="shared" si="47"/>
        <v>32.173637499999998</v>
      </c>
      <c r="V100">
        <f t="shared" si="48"/>
        <v>4.822213899407342</v>
      </c>
      <c r="W100">
        <f t="shared" si="49"/>
        <v>69.669306950634208</v>
      </c>
      <c r="X100">
        <f t="shared" si="50"/>
        <v>3.3489564330853252</v>
      </c>
      <c r="Y100">
        <f t="shared" si="51"/>
        <v>4.8069323202228853</v>
      </c>
      <c r="Z100">
        <f t="shared" si="52"/>
        <v>1.4732574663220168</v>
      </c>
      <c r="AA100">
        <f t="shared" si="53"/>
        <v>-93.710319205933743</v>
      </c>
      <c r="AB100">
        <f t="shared" si="54"/>
        <v>-11.182122167515987</v>
      </c>
      <c r="AC100">
        <f t="shared" si="55"/>
        <v>-0.68733890354666871</v>
      </c>
      <c r="AD100">
        <f t="shared" si="56"/>
        <v>120.53794095871572</v>
      </c>
      <c r="AE100">
        <f t="shared" si="57"/>
        <v>39.490746199804782</v>
      </c>
      <c r="AF100">
        <f t="shared" si="58"/>
        <v>2.1219641098077395</v>
      </c>
      <c r="AG100">
        <f t="shared" si="59"/>
        <v>15.611457701542424</v>
      </c>
      <c r="AH100">
        <v>571.58988780062748</v>
      </c>
      <c r="AI100">
        <v>558.21904848484849</v>
      </c>
      <c r="AJ100">
        <v>1.7315876755536601</v>
      </c>
      <c r="AK100">
        <v>62.83573271486673</v>
      </c>
      <c r="AL100">
        <f t="shared" si="60"/>
        <v>2.1249505488873863</v>
      </c>
      <c r="AM100">
        <v>32.230034612334379</v>
      </c>
      <c r="AN100">
        <v>33.083504848484857</v>
      </c>
      <c r="AO100">
        <v>5.7468446216070443E-7</v>
      </c>
      <c r="AP100">
        <v>97.350239608309039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47730.867659454518</v>
      </c>
      <c r="AV100">
        <f t="shared" si="64"/>
        <v>1200.0062499999999</v>
      </c>
      <c r="AW100">
        <f t="shared" si="65"/>
        <v>1025.931013593633</v>
      </c>
      <c r="AX100">
        <f t="shared" si="66"/>
        <v>0.85493805852563942</v>
      </c>
      <c r="AY100">
        <f t="shared" si="67"/>
        <v>0.18843045295448432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1670955379.2874999</v>
      </c>
      <c r="BF100">
        <v>536.71450000000004</v>
      </c>
      <c r="BG100">
        <v>553.5915</v>
      </c>
      <c r="BH100">
        <v>33.082575000000013</v>
      </c>
      <c r="BI100">
        <v>32.2303</v>
      </c>
      <c r="BJ100">
        <v>541.31225000000006</v>
      </c>
      <c r="BK100">
        <v>32.930149999999998</v>
      </c>
      <c r="BL100">
        <v>649.9971250000001</v>
      </c>
      <c r="BM100">
        <v>101.1305</v>
      </c>
      <c r="BN100">
        <v>9.9722649999999996E-2</v>
      </c>
      <c r="BO100">
        <v>32.1175</v>
      </c>
      <c r="BP100">
        <v>32.173637499999998</v>
      </c>
      <c r="BQ100">
        <v>999.9</v>
      </c>
      <c r="BR100">
        <v>0</v>
      </c>
      <c r="BS100">
        <v>0</v>
      </c>
      <c r="BT100">
        <v>9052.1087499999994</v>
      </c>
      <c r="BU100">
        <v>0</v>
      </c>
      <c r="BV100">
        <v>217.78125</v>
      </c>
      <c r="BW100">
        <v>-16.876850000000001</v>
      </c>
      <c r="BX100">
        <v>555.07799999999997</v>
      </c>
      <c r="BY100">
        <v>572.02787499999999</v>
      </c>
      <c r="BZ100">
        <v>0.85227724999999999</v>
      </c>
      <c r="CA100">
        <v>553.5915</v>
      </c>
      <c r="CB100">
        <v>32.2303</v>
      </c>
      <c r="CC100">
        <v>3.34565125</v>
      </c>
      <c r="CD100">
        <v>3.2594599999999998</v>
      </c>
      <c r="CE100">
        <v>25.856187500000001</v>
      </c>
      <c r="CF100">
        <v>25.416325000000001</v>
      </c>
      <c r="CG100">
        <v>1200.0062499999999</v>
      </c>
      <c r="CH100">
        <v>0.49998399999999998</v>
      </c>
      <c r="CI100">
        <v>0.50001600000000002</v>
      </c>
      <c r="CJ100">
        <v>0</v>
      </c>
      <c r="CK100">
        <v>554.85537499999998</v>
      </c>
      <c r="CL100">
        <v>4.9990899999999998</v>
      </c>
      <c r="CM100">
        <v>6081.5562499999996</v>
      </c>
      <c r="CN100">
        <v>9557.8537499999984</v>
      </c>
      <c r="CO100">
        <v>40.686999999999998</v>
      </c>
      <c r="CP100">
        <v>42.375</v>
      </c>
      <c r="CQ100">
        <v>41.5</v>
      </c>
      <c r="CR100">
        <v>41.5</v>
      </c>
      <c r="CS100">
        <v>42.125</v>
      </c>
      <c r="CT100">
        <v>597.48125000000005</v>
      </c>
      <c r="CU100">
        <v>597.52499999999998</v>
      </c>
      <c r="CV100">
        <v>0</v>
      </c>
      <c r="CW100">
        <v>1670955413.8</v>
      </c>
      <c r="CX100">
        <v>0</v>
      </c>
      <c r="CY100">
        <v>1670954496.5999999</v>
      </c>
      <c r="CZ100" t="s">
        <v>356</v>
      </c>
      <c r="DA100">
        <v>1670954495.5999999</v>
      </c>
      <c r="DB100">
        <v>1670954496.5999999</v>
      </c>
      <c r="DC100">
        <v>16</v>
      </c>
      <c r="DD100">
        <v>-7.6999999999999999E-2</v>
      </c>
      <c r="DE100">
        <v>-1.0999999999999999E-2</v>
      </c>
      <c r="DF100">
        <v>-4.38</v>
      </c>
      <c r="DG100">
        <v>0.152</v>
      </c>
      <c r="DH100">
        <v>415</v>
      </c>
      <c r="DI100">
        <v>32</v>
      </c>
      <c r="DJ100">
        <v>0.4</v>
      </c>
      <c r="DK100">
        <v>0.41</v>
      </c>
      <c r="DL100">
        <v>-16.55172682926829</v>
      </c>
      <c r="DM100">
        <v>-2.4182132404181158</v>
      </c>
      <c r="DN100">
        <v>0.24047186339584189</v>
      </c>
      <c r="DO100">
        <v>0</v>
      </c>
      <c r="DP100">
        <v>0.85334626829268301</v>
      </c>
      <c r="DQ100">
        <v>-8.3974285714266822E-3</v>
      </c>
      <c r="DR100">
        <v>1.3108963982876171E-3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3.29895</v>
      </c>
      <c r="EB100">
        <v>2.6253099999999998</v>
      </c>
      <c r="EC100">
        <v>0.124351</v>
      </c>
      <c r="ED100">
        <v>0.12536600000000001</v>
      </c>
      <c r="EE100">
        <v>0.13753899999999999</v>
      </c>
      <c r="EF100">
        <v>0.13369400000000001</v>
      </c>
      <c r="EG100">
        <v>26607.200000000001</v>
      </c>
      <c r="EH100">
        <v>27048.6</v>
      </c>
      <c r="EI100">
        <v>28260.400000000001</v>
      </c>
      <c r="EJ100">
        <v>29751.200000000001</v>
      </c>
      <c r="EK100">
        <v>33541.699999999997</v>
      </c>
      <c r="EL100">
        <v>35760.800000000003</v>
      </c>
      <c r="EM100">
        <v>39885</v>
      </c>
      <c r="EN100">
        <v>42492.800000000003</v>
      </c>
      <c r="EO100">
        <v>2.2611500000000002</v>
      </c>
      <c r="EP100">
        <v>2.2364999999999999</v>
      </c>
      <c r="EQ100">
        <v>0.13044500000000001</v>
      </c>
      <c r="ER100">
        <v>0</v>
      </c>
      <c r="ES100">
        <v>30.063500000000001</v>
      </c>
      <c r="ET100">
        <v>999.9</v>
      </c>
      <c r="EU100">
        <v>73.2</v>
      </c>
      <c r="EV100">
        <v>32.700000000000003</v>
      </c>
      <c r="EW100">
        <v>35.956299999999999</v>
      </c>
      <c r="EX100">
        <v>57.611800000000002</v>
      </c>
      <c r="EY100">
        <v>-2.88862</v>
      </c>
      <c r="EZ100">
        <v>2</v>
      </c>
      <c r="FA100">
        <v>0.25635200000000002</v>
      </c>
      <c r="FB100">
        <v>-0.58982800000000002</v>
      </c>
      <c r="FC100">
        <v>20.270399999999999</v>
      </c>
      <c r="FD100">
        <v>5.2208800000000002</v>
      </c>
      <c r="FE100">
        <v>12.004</v>
      </c>
      <c r="FF100">
        <v>4.9873000000000003</v>
      </c>
      <c r="FG100">
        <v>3.2843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1.8621799999999999</v>
      </c>
      <c r="FN100">
        <v>1.8641700000000001</v>
      </c>
      <c r="FO100">
        <v>1.8602099999999999</v>
      </c>
      <c r="FP100">
        <v>1.8609599999999999</v>
      </c>
      <c r="FQ100">
        <v>1.86016</v>
      </c>
      <c r="FR100">
        <v>1.86175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-4.6040000000000001</v>
      </c>
      <c r="GH100">
        <v>0.1525</v>
      </c>
      <c r="GI100">
        <v>-3.43048097447471</v>
      </c>
      <c r="GJ100">
        <v>-2.7043828418459848E-3</v>
      </c>
      <c r="GK100">
        <v>1.1637646390227569E-6</v>
      </c>
      <c r="GL100">
        <v>-2.7935288173591201E-10</v>
      </c>
      <c r="GM100">
        <v>0.15243500000000409</v>
      </c>
      <c r="GN100">
        <v>0</v>
      </c>
      <c r="GO100">
        <v>0</v>
      </c>
      <c r="GP100">
        <v>0</v>
      </c>
      <c r="GQ100">
        <v>5</v>
      </c>
      <c r="GR100">
        <v>2087</v>
      </c>
      <c r="GS100">
        <v>4</v>
      </c>
      <c r="GT100">
        <v>31</v>
      </c>
      <c r="GU100">
        <v>14.8</v>
      </c>
      <c r="GV100">
        <v>14.8</v>
      </c>
      <c r="GW100">
        <v>1.7346200000000001</v>
      </c>
      <c r="GX100">
        <v>2.5402800000000001</v>
      </c>
      <c r="GY100">
        <v>2.04834</v>
      </c>
      <c r="GZ100">
        <v>2.6184099999999999</v>
      </c>
      <c r="HA100">
        <v>2.1972700000000001</v>
      </c>
      <c r="HB100">
        <v>2.3535200000000001</v>
      </c>
      <c r="HC100">
        <v>37.578099999999999</v>
      </c>
      <c r="HD100">
        <v>15.1652</v>
      </c>
      <c r="HE100">
        <v>18</v>
      </c>
      <c r="HF100">
        <v>706.99699999999996</v>
      </c>
      <c r="HG100">
        <v>765.82</v>
      </c>
      <c r="HH100">
        <v>31.0002</v>
      </c>
      <c r="HI100">
        <v>30.7178</v>
      </c>
      <c r="HJ100">
        <v>30.0002</v>
      </c>
      <c r="HK100">
        <v>30.595099999999999</v>
      </c>
      <c r="HL100">
        <v>30.578900000000001</v>
      </c>
      <c r="HM100">
        <v>34.702800000000003</v>
      </c>
      <c r="HN100">
        <v>11.784800000000001</v>
      </c>
      <c r="HO100">
        <v>100</v>
      </c>
      <c r="HP100">
        <v>31</v>
      </c>
      <c r="HQ100">
        <v>571.61099999999999</v>
      </c>
      <c r="HR100">
        <v>32.185699999999997</v>
      </c>
      <c r="HS100">
        <v>99.573499999999996</v>
      </c>
      <c r="HT100">
        <v>98.567800000000005</v>
      </c>
    </row>
    <row r="101" spans="1:228" x14ac:dyDescent="0.2">
      <c r="A101">
        <v>86</v>
      </c>
      <c r="B101">
        <v>1670955385.5999999</v>
      </c>
      <c r="C101">
        <v>339.5</v>
      </c>
      <c r="D101" t="s">
        <v>531</v>
      </c>
      <c r="E101" t="s">
        <v>532</v>
      </c>
      <c r="F101">
        <v>4</v>
      </c>
      <c r="G101">
        <v>1670955383.5999999</v>
      </c>
      <c r="H101">
        <f t="shared" si="34"/>
        <v>2.1146906492231676E-3</v>
      </c>
      <c r="I101">
        <f t="shared" si="35"/>
        <v>2.1146906492231676</v>
      </c>
      <c r="J101">
        <f t="shared" si="36"/>
        <v>15.920939467208829</v>
      </c>
      <c r="K101">
        <f t="shared" si="37"/>
        <v>543.87914285714282</v>
      </c>
      <c r="L101">
        <f t="shared" si="38"/>
        <v>350.85547559782742</v>
      </c>
      <c r="M101">
        <f t="shared" si="39"/>
        <v>35.517264496352759</v>
      </c>
      <c r="N101">
        <f t="shared" si="40"/>
        <v>55.057140943837631</v>
      </c>
      <c r="O101">
        <f t="shared" si="41"/>
        <v>0.14238365902353864</v>
      </c>
      <c r="P101">
        <f t="shared" si="42"/>
        <v>3.6780698051645113</v>
      </c>
      <c r="Q101">
        <f t="shared" si="43"/>
        <v>0.13939093266612473</v>
      </c>
      <c r="R101">
        <f t="shared" si="44"/>
        <v>8.7382978327422284E-2</v>
      </c>
      <c r="S101">
        <f t="shared" si="45"/>
        <v>226.11641409255267</v>
      </c>
      <c r="T101">
        <f t="shared" si="46"/>
        <v>32.74844516116891</v>
      </c>
      <c r="U101">
        <f t="shared" si="47"/>
        <v>32.175657142857141</v>
      </c>
      <c r="V101">
        <f t="shared" si="48"/>
        <v>4.8227644675879375</v>
      </c>
      <c r="W101">
        <f t="shared" si="49"/>
        <v>69.670461076887918</v>
      </c>
      <c r="X101">
        <f t="shared" si="50"/>
        <v>3.3489902663106692</v>
      </c>
      <c r="Y101">
        <f t="shared" si="51"/>
        <v>4.8069012527629793</v>
      </c>
      <c r="Z101">
        <f t="shared" si="52"/>
        <v>1.4737742012772683</v>
      </c>
      <c r="AA101">
        <f t="shared" si="53"/>
        <v>-93.257857630741697</v>
      </c>
      <c r="AB101">
        <f t="shared" si="54"/>
        <v>-11.554763902738385</v>
      </c>
      <c r="AC101">
        <f t="shared" si="55"/>
        <v>-0.71347307921540215</v>
      </c>
      <c r="AD101">
        <f t="shared" si="56"/>
        <v>120.59031947985721</v>
      </c>
      <c r="AE101">
        <f t="shared" si="57"/>
        <v>39.459943735813034</v>
      </c>
      <c r="AF101">
        <f t="shared" si="58"/>
        <v>2.116697592181334</v>
      </c>
      <c r="AG101">
        <f t="shared" si="59"/>
        <v>15.920939467208829</v>
      </c>
      <c r="AH101">
        <v>578.41091875759025</v>
      </c>
      <c r="AI101">
        <v>565.02938787878793</v>
      </c>
      <c r="AJ101">
        <v>1.699945031445016</v>
      </c>
      <c r="AK101">
        <v>62.83573271486673</v>
      </c>
      <c r="AL101">
        <f t="shared" si="60"/>
        <v>2.1146906492231676</v>
      </c>
      <c r="AM101">
        <v>32.232021463423621</v>
      </c>
      <c r="AN101">
        <v>33.081364848484831</v>
      </c>
      <c r="AO101">
        <v>-8.887135936197661E-7</v>
      </c>
      <c r="AP101">
        <v>97.350239608309039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47431.620520638629</v>
      </c>
      <c r="AV101">
        <f t="shared" si="64"/>
        <v>1200.0014285714281</v>
      </c>
      <c r="AW101">
        <f t="shared" si="65"/>
        <v>1025.9266850220476</v>
      </c>
      <c r="AX101">
        <f t="shared" si="66"/>
        <v>0.85493788640184198</v>
      </c>
      <c r="AY101">
        <f t="shared" si="67"/>
        <v>0.18843012075555499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1670955383.5999999</v>
      </c>
      <c r="BF101">
        <v>543.87914285714282</v>
      </c>
      <c r="BG101">
        <v>560.74814285714285</v>
      </c>
      <c r="BH101">
        <v>33.082828571428571</v>
      </c>
      <c r="BI101">
        <v>32.232685714285722</v>
      </c>
      <c r="BJ101">
        <v>548.48885714285711</v>
      </c>
      <c r="BK101">
        <v>32.930399999999999</v>
      </c>
      <c r="BL101">
        <v>650.00985714285719</v>
      </c>
      <c r="BM101">
        <v>101.13028571428571</v>
      </c>
      <c r="BN101">
        <v>0.10018371428571431</v>
      </c>
      <c r="BO101">
        <v>32.11738571428571</v>
      </c>
      <c r="BP101">
        <v>32.175657142857141</v>
      </c>
      <c r="BQ101">
        <v>999.89999999999986</v>
      </c>
      <c r="BR101">
        <v>0</v>
      </c>
      <c r="BS101">
        <v>0</v>
      </c>
      <c r="BT101">
        <v>8994.4642857142862</v>
      </c>
      <c r="BU101">
        <v>0</v>
      </c>
      <c r="BV101">
        <v>217.83699999999999</v>
      </c>
      <c r="BW101">
        <v>-16.868928571428569</v>
      </c>
      <c r="BX101">
        <v>562.48785714285714</v>
      </c>
      <c r="BY101">
        <v>579.42457142857143</v>
      </c>
      <c r="BZ101">
        <v>0.85014228571428563</v>
      </c>
      <c r="CA101">
        <v>560.74814285714285</v>
      </c>
      <c r="CB101">
        <v>32.232685714285722</v>
      </c>
      <c r="CC101">
        <v>3.3456785714285711</v>
      </c>
      <c r="CD101">
        <v>3.259702857142857</v>
      </c>
      <c r="CE101">
        <v>25.856314285714291</v>
      </c>
      <c r="CF101">
        <v>25.41758571428571</v>
      </c>
      <c r="CG101">
        <v>1200.0014285714281</v>
      </c>
      <c r="CH101">
        <v>0.49998885714285718</v>
      </c>
      <c r="CI101">
        <v>0.50001114285714288</v>
      </c>
      <c r="CJ101">
        <v>0</v>
      </c>
      <c r="CK101">
        <v>556.76071428571436</v>
      </c>
      <c r="CL101">
        <v>4.9990899999999998</v>
      </c>
      <c r="CM101">
        <v>6101.6399999999994</v>
      </c>
      <c r="CN101">
        <v>9557.8214285714294</v>
      </c>
      <c r="CO101">
        <v>40.686999999999998</v>
      </c>
      <c r="CP101">
        <v>42.375</v>
      </c>
      <c r="CQ101">
        <v>41.5</v>
      </c>
      <c r="CR101">
        <v>41.5</v>
      </c>
      <c r="CS101">
        <v>42.125</v>
      </c>
      <c r="CT101">
        <v>597.48571428571427</v>
      </c>
      <c r="CU101">
        <v>597.51571428571435</v>
      </c>
      <c r="CV101">
        <v>0</v>
      </c>
      <c r="CW101">
        <v>1670955418</v>
      </c>
      <c r="CX101">
        <v>0</v>
      </c>
      <c r="CY101">
        <v>1670954496.5999999</v>
      </c>
      <c r="CZ101" t="s">
        <v>356</v>
      </c>
      <c r="DA101">
        <v>1670954495.5999999</v>
      </c>
      <c r="DB101">
        <v>1670954496.5999999</v>
      </c>
      <c r="DC101">
        <v>16</v>
      </c>
      <c r="DD101">
        <v>-7.6999999999999999E-2</v>
      </c>
      <c r="DE101">
        <v>-1.0999999999999999E-2</v>
      </c>
      <c r="DF101">
        <v>-4.38</v>
      </c>
      <c r="DG101">
        <v>0.152</v>
      </c>
      <c r="DH101">
        <v>415</v>
      </c>
      <c r="DI101">
        <v>32</v>
      </c>
      <c r="DJ101">
        <v>0.4</v>
      </c>
      <c r="DK101">
        <v>0.41</v>
      </c>
      <c r="DL101">
        <v>-16.677958536585361</v>
      </c>
      <c r="DM101">
        <v>-1.8526369337978741</v>
      </c>
      <c r="DN101">
        <v>0.19237505539783961</v>
      </c>
      <c r="DO101">
        <v>0</v>
      </c>
      <c r="DP101">
        <v>0.85278699999999996</v>
      </c>
      <c r="DQ101">
        <v>-1.3962292682925219E-2</v>
      </c>
      <c r="DR101">
        <v>1.6229925837259E-3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3.2991199999999998</v>
      </c>
      <c r="EB101">
        <v>2.6253500000000001</v>
      </c>
      <c r="EC101">
        <v>0.12543199999999999</v>
      </c>
      <c r="ED101">
        <v>0.12644</v>
      </c>
      <c r="EE101">
        <v>0.13753399999999999</v>
      </c>
      <c r="EF101">
        <v>0.13369800000000001</v>
      </c>
      <c r="EG101">
        <v>26574</v>
      </c>
      <c r="EH101">
        <v>27015.3</v>
      </c>
      <c r="EI101">
        <v>28260.1</v>
      </c>
      <c r="EJ101">
        <v>29751.200000000001</v>
      </c>
      <c r="EK101">
        <v>33541.599999999999</v>
      </c>
      <c r="EL101">
        <v>35760.9</v>
      </c>
      <c r="EM101">
        <v>39884.699999999997</v>
      </c>
      <c r="EN101">
        <v>42493</v>
      </c>
      <c r="EO101">
        <v>2.2611500000000002</v>
      </c>
      <c r="EP101">
        <v>2.2362500000000001</v>
      </c>
      <c r="EQ101">
        <v>0.12990099999999999</v>
      </c>
      <c r="ER101">
        <v>0</v>
      </c>
      <c r="ES101">
        <v>30.063500000000001</v>
      </c>
      <c r="ET101">
        <v>999.9</v>
      </c>
      <c r="EU101">
        <v>73.2</v>
      </c>
      <c r="EV101">
        <v>32.700000000000003</v>
      </c>
      <c r="EW101">
        <v>35.9529</v>
      </c>
      <c r="EX101">
        <v>56.8018</v>
      </c>
      <c r="EY101">
        <v>-2.8645900000000002</v>
      </c>
      <c r="EZ101">
        <v>2</v>
      </c>
      <c r="FA101">
        <v>0.25645099999999998</v>
      </c>
      <c r="FB101">
        <v>-0.58957800000000005</v>
      </c>
      <c r="FC101">
        <v>20.270399999999999</v>
      </c>
      <c r="FD101">
        <v>5.22058</v>
      </c>
      <c r="FE101">
        <v>12.004</v>
      </c>
      <c r="FF101">
        <v>4.9870999999999999</v>
      </c>
      <c r="FG101">
        <v>3.28443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1.8641700000000001</v>
      </c>
      <c r="FO101">
        <v>1.8602099999999999</v>
      </c>
      <c r="FP101">
        <v>1.8609599999999999</v>
      </c>
      <c r="FQ101">
        <v>1.8601000000000001</v>
      </c>
      <c r="FR101">
        <v>1.8617699999999999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-4.6150000000000002</v>
      </c>
      <c r="GH101">
        <v>0.15240000000000001</v>
      </c>
      <c r="GI101">
        <v>-3.43048097447471</v>
      </c>
      <c r="GJ101">
        <v>-2.7043828418459848E-3</v>
      </c>
      <c r="GK101">
        <v>1.1637646390227569E-6</v>
      </c>
      <c r="GL101">
        <v>-2.7935288173591201E-10</v>
      </c>
      <c r="GM101">
        <v>0.15243500000000409</v>
      </c>
      <c r="GN101">
        <v>0</v>
      </c>
      <c r="GO101">
        <v>0</v>
      </c>
      <c r="GP101">
        <v>0</v>
      </c>
      <c r="GQ101">
        <v>5</v>
      </c>
      <c r="GR101">
        <v>2087</v>
      </c>
      <c r="GS101">
        <v>4</v>
      </c>
      <c r="GT101">
        <v>31</v>
      </c>
      <c r="GU101">
        <v>14.8</v>
      </c>
      <c r="GV101">
        <v>14.8</v>
      </c>
      <c r="GW101">
        <v>1.7517100000000001</v>
      </c>
      <c r="GX101">
        <v>2.5488300000000002</v>
      </c>
      <c r="GY101">
        <v>2.04956</v>
      </c>
      <c r="GZ101">
        <v>2.6184099999999999</v>
      </c>
      <c r="HA101">
        <v>2.1972700000000001</v>
      </c>
      <c r="HB101">
        <v>2.32666</v>
      </c>
      <c r="HC101">
        <v>37.554000000000002</v>
      </c>
      <c r="HD101">
        <v>15.1477</v>
      </c>
      <c r="HE101">
        <v>18</v>
      </c>
      <c r="HF101">
        <v>707.005</v>
      </c>
      <c r="HG101">
        <v>765.60599999999999</v>
      </c>
      <c r="HH101">
        <v>31.0001</v>
      </c>
      <c r="HI101">
        <v>30.719899999999999</v>
      </c>
      <c r="HJ101">
        <v>30.000299999999999</v>
      </c>
      <c r="HK101">
        <v>30.595800000000001</v>
      </c>
      <c r="HL101">
        <v>30.581099999999999</v>
      </c>
      <c r="HM101">
        <v>35.037500000000001</v>
      </c>
      <c r="HN101">
        <v>11.784800000000001</v>
      </c>
      <c r="HO101">
        <v>100</v>
      </c>
      <c r="HP101">
        <v>31</v>
      </c>
      <c r="HQ101">
        <v>578.28899999999999</v>
      </c>
      <c r="HR101">
        <v>32.185699999999997</v>
      </c>
      <c r="HS101">
        <v>99.572400000000002</v>
      </c>
      <c r="HT101">
        <v>98.567999999999998</v>
      </c>
    </row>
    <row r="102" spans="1:228" x14ac:dyDescent="0.2">
      <c r="A102">
        <v>87</v>
      </c>
      <c r="B102">
        <v>1670955389.5999999</v>
      </c>
      <c r="C102">
        <v>343.5</v>
      </c>
      <c r="D102" t="s">
        <v>533</v>
      </c>
      <c r="E102" t="s">
        <v>534</v>
      </c>
      <c r="F102">
        <v>4</v>
      </c>
      <c r="G102">
        <v>1670955387.2874999</v>
      </c>
      <c r="H102">
        <f t="shared" si="34"/>
        <v>2.1183771465325438E-3</v>
      </c>
      <c r="I102">
        <f t="shared" si="35"/>
        <v>2.1183771465325436</v>
      </c>
      <c r="J102">
        <f t="shared" si="36"/>
        <v>16.360468225396193</v>
      </c>
      <c r="K102">
        <f t="shared" si="37"/>
        <v>549.94450000000006</v>
      </c>
      <c r="L102">
        <f t="shared" si="38"/>
        <v>352.23297889193617</v>
      </c>
      <c r="M102">
        <f t="shared" si="39"/>
        <v>35.656519127679516</v>
      </c>
      <c r="N102">
        <f t="shared" si="40"/>
        <v>55.670842193990453</v>
      </c>
      <c r="O102">
        <f t="shared" si="41"/>
        <v>0.14271470631157637</v>
      </c>
      <c r="P102">
        <f t="shared" si="42"/>
        <v>3.6778330456797437</v>
      </c>
      <c r="Q102">
        <f t="shared" si="43"/>
        <v>0.13970801655144313</v>
      </c>
      <c r="R102">
        <f t="shared" si="44"/>
        <v>8.7582373576662778E-2</v>
      </c>
      <c r="S102">
        <f t="shared" si="45"/>
        <v>226.11639898524535</v>
      </c>
      <c r="T102">
        <f t="shared" si="46"/>
        <v>32.74952473059647</v>
      </c>
      <c r="U102">
        <f t="shared" si="47"/>
        <v>32.172725</v>
      </c>
      <c r="V102">
        <f t="shared" si="48"/>
        <v>4.8219651637353413</v>
      </c>
      <c r="W102">
        <f t="shared" si="49"/>
        <v>69.662985806780725</v>
      </c>
      <c r="X102">
        <f t="shared" si="50"/>
        <v>3.3489745268430848</v>
      </c>
      <c r="Y102">
        <f t="shared" si="51"/>
        <v>4.8073944693267929</v>
      </c>
      <c r="Z102">
        <f t="shared" si="52"/>
        <v>1.4729906368922565</v>
      </c>
      <c r="AA102">
        <f t="shared" si="53"/>
        <v>-93.420432162085177</v>
      </c>
      <c r="AB102">
        <f t="shared" si="54"/>
        <v>-10.612901414370194</v>
      </c>
      <c r="AC102">
        <f t="shared" si="55"/>
        <v>-0.65535439236555326</v>
      </c>
      <c r="AD102">
        <f t="shared" si="56"/>
        <v>121.42771101642442</v>
      </c>
      <c r="AE102">
        <f t="shared" si="57"/>
        <v>39.827865678587123</v>
      </c>
      <c r="AF102">
        <f t="shared" si="58"/>
        <v>2.1141416502969244</v>
      </c>
      <c r="AG102">
        <f t="shared" si="59"/>
        <v>16.360468225396193</v>
      </c>
      <c r="AH102">
        <v>585.40685791499618</v>
      </c>
      <c r="AI102">
        <v>571.84036363636335</v>
      </c>
      <c r="AJ102">
        <v>1.699016163232828</v>
      </c>
      <c r="AK102">
        <v>62.83573271486673</v>
      </c>
      <c r="AL102">
        <f t="shared" si="60"/>
        <v>2.1183771465325436</v>
      </c>
      <c r="AM102">
        <v>32.233606263313831</v>
      </c>
      <c r="AN102">
        <v>33.084402424242413</v>
      </c>
      <c r="AO102">
        <v>2.69705241923921E-6</v>
      </c>
      <c r="AP102">
        <v>97.350239608309039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47427.091742181372</v>
      </c>
      <c r="AV102">
        <f t="shared" si="64"/>
        <v>1200.0025000000001</v>
      </c>
      <c r="AW102">
        <f t="shared" si="65"/>
        <v>1025.9274885933914</v>
      </c>
      <c r="AX102">
        <f t="shared" si="66"/>
        <v>0.85493779270742465</v>
      </c>
      <c r="AY102">
        <f t="shared" si="67"/>
        <v>0.18842993992532961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1670955387.2874999</v>
      </c>
      <c r="BF102">
        <v>549.94450000000006</v>
      </c>
      <c r="BG102">
        <v>566.971</v>
      </c>
      <c r="BH102">
        <v>33.082850000000001</v>
      </c>
      <c r="BI102">
        <v>32.233737499999997</v>
      </c>
      <c r="BJ102">
        <v>554.56412499999999</v>
      </c>
      <c r="BK102">
        <v>32.930412500000003</v>
      </c>
      <c r="BL102">
        <v>650.0127500000001</v>
      </c>
      <c r="BM102">
        <v>101.13</v>
      </c>
      <c r="BN102">
        <v>9.9928099999999992E-2</v>
      </c>
      <c r="BO102">
        <v>32.119199999999992</v>
      </c>
      <c r="BP102">
        <v>32.172725</v>
      </c>
      <c r="BQ102">
        <v>999.9</v>
      </c>
      <c r="BR102">
        <v>0</v>
      </c>
      <c r="BS102">
        <v>0</v>
      </c>
      <c r="BT102">
        <v>8993.6725000000006</v>
      </c>
      <c r="BU102">
        <v>0</v>
      </c>
      <c r="BV102">
        <v>217.83699999999999</v>
      </c>
      <c r="BW102">
        <v>-17.0267625</v>
      </c>
      <c r="BX102">
        <v>568.76050000000009</v>
      </c>
      <c r="BY102">
        <v>585.85537499999998</v>
      </c>
      <c r="BZ102">
        <v>0.84911424999999996</v>
      </c>
      <c r="CA102">
        <v>566.971</v>
      </c>
      <c r="CB102">
        <v>32.233737499999997</v>
      </c>
      <c r="CC102">
        <v>3.3456674999999998</v>
      </c>
      <c r="CD102">
        <v>3.25979625</v>
      </c>
      <c r="CE102">
        <v>25.856287500000001</v>
      </c>
      <c r="CF102">
        <v>25.418050000000001</v>
      </c>
      <c r="CG102">
        <v>1200.0025000000001</v>
      </c>
      <c r="CH102">
        <v>0.49999100000000002</v>
      </c>
      <c r="CI102">
        <v>0.50000900000000004</v>
      </c>
      <c r="CJ102">
        <v>0</v>
      </c>
      <c r="CK102">
        <v>558.43112500000007</v>
      </c>
      <c r="CL102">
        <v>4.9990899999999998</v>
      </c>
      <c r="CM102">
        <v>6119.0437499999998</v>
      </c>
      <c r="CN102">
        <v>9557.8474999999999</v>
      </c>
      <c r="CO102">
        <v>40.686999999999998</v>
      </c>
      <c r="CP102">
        <v>42.390500000000003</v>
      </c>
      <c r="CQ102">
        <v>41.5</v>
      </c>
      <c r="CR102">
        <v>41.5</v>
      </c>
      <c r="CS102">
        <v>42.125</v>
      </c>
      <c r="CT102">
        <v>597.49</v>
      </c>
      <c r="CU102">
        <v>597.51250000000005</v>
      </c>
      <c r="CV102">
        <v>0</v>
      </c>
      <c r="CW102">
        <v>1670955421.5999999</v>
      </c>
      <c r="CX102">
        <v>0</v>
      </c>
      <c r="CY102">
        <v>1670954496.5999999</v>
      </c>
      <c r="CZ102" t="s">
        <v>356</v>
      </c>
      <c r="DA102">
        <v>1670954495.5999999</v>
      </c>
      <c r="DB102">
        <v>1670954496.5999999</v>
      </c>
      <c r="DC102">
        <v>16</v>
      </c>
      <c r="DD102">
        <v>-7.6999999999999999E-2</v>
      </c>
      <c r="DE102">
        <v>-1.0999999999999999E-2</v>
      </c>
      <c r="DF102">
        <v>-4.38</v>
      </c>
      <c r="DG102">
        <v>0.152</v>
      </c>
      <c r="DH102">
        <v>415</v>
      </c>
      <c r="DI102">
        <v>32</v>
      </c>
      <c r="DJ102">
        <v>0.4</v>
      </c>
      <c r="DK102">
        <v>0.41</v>
      </c>
      <c r="DL102">
        <v>-16.79988292682927</v>
      </c>
      <c r="DM102">
        <v>-1.5742682926829401</v>
      </c>
      <c r="DN102">
        <v>0.1642161587106386</v>
      </c>
      <c r="DO102">
        <v>0</v>
      </c>
      <c r="DP102">
        <v>0.85164070731707309</v>
      </c>
      <c r="DQ102">
        <v>-1.6274341463414981E-2</v>
      </c>
      <c r="DR102">
        <v>1.865817015103277E-3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3.29881</v>
      </c>
      <c r="EB102">
        <v>2.6249500000000001</v>
      </c>
      <c r="EC102">
        <v>0.126496</v>
      </c>
      <c r="ED102">
        <v>0.12750300000000001</v>
      </c>
      <c r="EE102">
        <v>0.13753799999999999</v>
      </c>
      <c r="EF102">
        <v>0.13369700000000001</v>
      </c>
      <c r="EG102">
        <v>26541.5</v>
      </c>
      <c r="EH102">
        <v>26982.3</v>
      </c>
      <c r="EI102">
        <v>28259.9</v>
      </c>
      <c r="EJ102">
        <v>29751.1</v>
      </c>
      <c r="EK102">
        <v>33541.5</v>
      </c>
      <c r="EL102">
        <v>35760.800000000003</v>
      </c>
      <c r="EM102">
        <v>39884.6</v>
      </c>
      <c r="EN102">
        <v>42492.800000000003</v>
      </c>
      <c r="EO102">
        <v>2.26105</v>
      </c>
      <c r="EP102">
        <v>2.2363499999999998</v>
      </c>
      <c r="EQ102">
        <v>0.13011700000000001</v>
      </c>
      <c r="ER102">
        <v>0</v>
      </c>
      <c r="ES102">
        <v>30.0611</v>
      </c>
      <c r="ET102">
        <v>999.9</v>
      </c>
      <c r="EU102">
        <v>73.2</v>
      </c>
      <c r="EV102">
        <v>32.700000000000003</v>
      </c>
      <c r="EW102">
        <v>35.957000000000001</v>
      </c>
      <c r="EX102">
        <v>57.521799999999999</v>
      </c>
      <c r="EY102">
        <v>-2.7083400000000002</v>
      </c>
      <c r="EZ102">
        <v>2</v>
      </c>
      <c r="FA102">
        <v>0.25653999999999999</v>
      </c>
      <c r="FB102">
        <v>-0.59009800000000001</v>
      </c>
      <c r="FC102">
        <v>20.27</v>
      </c>
      <c r="FD102">
        <v>5.2180400000000002</v>
      </c>
      <c r="FE102">
        <v>12.004</v>
      </c>
      <c r="FF102">
        <v>4.9862000000000002</v>
      </c>
      <c r="FG102">
        <v>3.2839999999999998</v>
      </c>
      <c r="FH102">
        <v>9999</v>
      </c>
      <c r="FI102">
        <v>9999</v>
      </c>
      <c r="FJ102">
        <v>9999</v>
      </c>
      <c r="FK102">
        <v>999.9</v>
      </c>
      <c r="FL102">
        <v>1.8658300000000001</v>
      </c>
      <c r="FM102">
        <v>1.86219</v>
      </c>
      <c r="FN102">
        <v>1.8641700000000001</v>
      </c>
      <c r="FO102">
        <v>1.8602099999999999</v>
      </c>
      <c r="FP102">
        <v>1.8609599999999999</v>
      </c>
      <c r="FQ102">
        <v>1.86012</v>
      </c>
      <c r="FR102">
        <v>1.86172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-4.6260000000000003</v>
      </c>
      <c r="GH102">
        <v>0.15240000000000001</v>
      </c>
      <c r="GI102">
        <v>-3.43048097447471</v>
      </c>
      <c r="GJ102">
        <v>-2.7043828418459848E-3</v>
      </c>
      <c r="GK102">
        <v>1.1637646390227569E-6</v>
      </c>
      <c r="GL102">
        <v>-2.7935288173591201E-10</v>
      </c>
      <c r="GM102">
        <v>0.15243500000000409</v>
      </c>
      <c r="GN102">
        <v>0</v>
      </c>
      <c r="GO102">
        <v>0</v>
      </c>
      <c r="GP102">
        <v>0</v>
      </c>
      <c r="GQ102">
        <v>5</v>
      </c>
      <c r="GR102">
        <v>2087</v>
      </c>
      <c r="GS102">
        <v>4</v>
      </c>
      <c r="GT102">
        <v>31</v>
      </c>
      <c r="GU102">
        <v>14.9</v>
      </c>
      <c r="GV102">
        <v>14.9</v>
      </c>
      <c r="GW102">
        <v>1.7675799999999999</v>
      </c>
      <c r="GX102">
        <v>2.5488300000000002</v>
      </c>
      <c r="GY102">
        <v>2.04834</v>
      </c>
      <c r="GZ102">
        <v>2.6196299999999999</v>
      </c>
      <c r="HA102">
        <v>2.1972700000000001</v>
      </c>
      <c r="HB102">
        <v>2.2973599999999998</v>
      </c>
      <c r="HC102">
        <v>37.578099999999999</v>
      </c>
      <c r="HD102">
        <v>15.1302</v>
      </c>
      <c r="HE102">
        <v>18</v>
      </c>
      <c r="HF102">
        <v>706.947</v>
      </c>
      <c r="HG102">
        <v>765.71799999999996</v>
      </c>
      <c r="HH102">
        <v>31</v>
      </c>
      <c r="HI102">
        <v>30.7211</v>
      </c>
      <c r="HJ102">
        <v>30.000299999999999</v>
      </c>
      <c r="HK102">
        <v>30.597899999999999</v>
      </c>
      <c r="HL102">
        <v>30.5822</v>
      </c>
      <c r="HM102">
        <v>35.372999999999998</v>
      </c>
      <c r="HN102">
        <v>11.784800000000001</v>
      </c>
      <c r="HO102">
        <v>100</v>
      </c>
      <c r="HP102">
        <v>31</v>
      </c>
      <c r="HQ102">
        <v>584.96799999999996</v>
      </c>
      <c r="HR102">
        <v>32.2941</v>
      </c>
      <c r="HS102">
        <v>99.572100000000006</v>
      </c>
      <c r="HT102">
        <v>98.567499999999995</v>
      </c>
    </row>
    <row r="103" spans="1:228" x14ac:dyDescent="0.2">
      <c r="A103">
        <v>88</v>
      </c>
      <c r="B103">
        <v>1670955393.5999999</v>
      </c>
      <c r="C103">
        <v>347.5</v>
      </c>
      <c r="D103" t="s">
        <v>535</v>
      </c>
      <c r="E103" t="s">
        <v>536</v>
      </c>
      <c r="F103">
        <v>4</v>
      </c>
      <c r="G103">
        <v>1670955391.5999999</v>
      </c>
      <c r="H103">
        <f t="shared" si="34"/>
        <v>2.1108249253727561E-3</v>
      </c>
      <c r="I103">
        <f t="shared" si="35"/>
        <v>2.1108249253727562</v>
      </c>
      <c r="J103">
        <f t="shared" si="36"/>
        <v>16.401120131869956</v>
      </c>
      <c r="K103">
        <f t="shared" si="37"/>
        <v>557.06628571428575</v>
      </c>
      <c r="L103">
        <f t="shared" si="38"/>
        <v>357.84597232682836</v>
      </c>
      <c r="M103">
        <f t="shared" si="39"/>
        <v>36.224722591400472</v>
      </c>
      <c r="N103">
        <f t="shared" si="40"/>
        <v>56.391780893348724</v>
      </c>
      <c r="O103">
        <f t="shared" si="41"/>
        <v>0.14204102454781545</v>
      </c>
      <c r="P103">
        <f t="shared" si="42"/>
        <v>3.6710668859512672</v>
      </c>
      <c r="Q103">
        <f t="shared" si="43"/>
        <v>0.13905696885669291</v>
      </c>
      <c r="R103">
        <f t="shared" si="44"/>
        <v>8.7173489670679685E-2</v>
      </c>
      <c r="S103">
        <f t="shared" si="45"/>
        <v>226.11647666382459</v>
      </c>
      <c r="T103">
        <f t="shared" si="46"/>
        <v>32.749676327343288</v>
      </c>
      <c r="U103">
        <f t="shared" si="47"/>
        <v>32.178914285714278</v>
      </c>
      <c r="V103">
        <f t="shared" si="48"/>
        <v>4.8236525018443901</v>
      </c>
      <c r="W103">
        <f t="shared" si="49"/>
        <v>69.674618788302254</v>
      </c>
      <c r="X103">
        <f t="shared" si="50"/>
        <v>3.3490548378127385</v>
      </c>
      <c r="Y103">
        <f t="shared" si="51"/>
        <v>4.8067070850985623</v>
      </c>
      <c r="Z103">
        <f t="shared" si="52"/>
        <v>1.4745976640316516</v>
      </c>
      <c r="AA103">
        <f t="shared" si="53"/>
        <v>-93.087379208938543</v>
      </c>
      <c r="AB103">
        <f t="shared" si="54"/>
        <v>-12.31876755730829</v>
      </c>
      <c r="AC103">
        <f t="shared" si="55"/>
        <v>-0.76210862156407055</v>
      </c>
      <c r="AD103">
        <f t="shared" si="56"/>
        <v>119.9482212760137</v>
      </c>
      <c r="AE103">
        <f t="shared" si="57"/>
        <v>39.934497013878392</v>
      </c>
      <c r="AF103">
        <f t="shared" si="58"/>
        <v>2.1164062331509279</v>
      </c>
      <c r="AG103">
        <f t="shared" si="59"/>
        <v>16.401120131869956</v>
      </c>
      <c r="AH103">
        <v>592.2707826832285</v>
      </c>
      <c r="AI103">
        <v>578.67314545454497</v>
      </c>
      <c r="AJ103">
        <v>1.7025916960920331</v>
      </c>
      <c r="AK103">
        <v>62.83573271486673</v>
      </c>
      <c r="AL103">
        <f t="shared" si="60"/>
        <v>2.1108249253727562</v>
      </c>
      <c r="AM103">
        <v>32.233813680304422</v>
      </c>
      <c r="AN103">
        <v>33.081586060606071</v>
      </c>
      <c r="AO103">
        <v>3.4900369166157769E-7</v>
      </c>
      <c r="AP103">
        <v>97.350239608309039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47306.193459050992</v>
      </c>
      <c r="AV103">
        <f t="shared" si="64"/>
        <v>1200.002857142857</v>
      </c>
      <c r="AW103">
        <f t="shared" si="65"/>
        <v>1025.9277993076812</v>
      </c>
      <c r="AX103">
        <f t="shared" si="66"/>
        <v>0.85493779719021723</v>
      </c>
      <c r="AY103">
        <f t="shared" si="67"/>
        <v>0.18842994857711914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1670955391.5999999</v>
      </c>
      <c r="BF103">
        <v>557.06628571428575</v>
      </c>
      <c r="BG103">
        <v>574.14371428571428</v>
      </c>
      <c r="BH103">
        <v>33.083642857142863</v>
      </c>
      <c r="BI103">
        <v>32.233628571428582</v>
      </c>
      <c r="BJ103">
        <v>561.69799999999998</v>
      </c>
      <c r="BK103">
        <v>32.931242857142863</v>
      </c>
      <c r="BL103">
        <v>650.01814285714295</v>
      </c>
      <c r="BM103">
        <v>101.1297142857143</v>
      </c>
      <c r="BN103">
        <v>0.10021532857142861</v>
      </c>
      <c r="BO103">
        <v>32.116671428571429</v>
      </c>
      <c r="BP103">
        <v>32.178914285714278</v>
      </c>
      <c r="BQ103">
        <v>999.89999999999986</v>
      </c>
      <c r="BR103">
        <v>0</v>
      </c>
      <c r="BS103">
        <v>0</v>
      </c>
      <c r="BT103">
        <v>8970.3557142857153</v>
      </c>
      <c r="BU103">
        <v>0</v>
      </c>
      <c r="BV103">
        <v>217.80214285714291</v>
      </c>
      <c r="BW103">
        <v>-17.077371428571428</v>
      </c>
      <c r="BX103">
        <v>576.12657142857142</v>
      </c>
      <c r="BY103">
        <v>593.26685714285725</v>
      </c>
      <c r="BZ103">
        <v>0.8500077142857142</v>
      </c>
      <c r="CA103">
        <v>574.14371428571428</v>
      </c>
      <c r="CB103">
        <v>32.233628571428582</v>
      </c>
      <c r="CC103">
        <v>3.3457400000000002</v>
      </c>
      <c r="CD103">
        <v>3.2597771428571432</v>
      </c>
      <c r="CE103">
        <v>25.856628571428569</v>
      </c>
      <c r="CF103">
        <v>25.417957142857141</v>
      </c>
      <c r="CG103">
        <v>1200.002857142857</v>
      </c>
      <c r="CH103">
        <v>0.49999100000000002</v>
      </c>
      <c r="CI103">
        <v>0.50000900000000004</v>
      </c>
      <c r="CJ103">
        <v>0</v>
      </c>
      <c r="CK103">
        <v>560.34271428571424</v>
      </c>
      <c r="CL103">
        <v>4.9990899999999998</v>
      </c>
      <c r="CM103">
        <v>6138.9528571428573</v>
      </c>
      <c r="CN103">
        <v>9557.8385714285705</v>
      </c>
      <c r="CO103">
        <v>40.686999999999998</v>
      </c>
      <c r="CP103">
        <v>42.410428571428568</v>
      </c>
      <c r="CQ103">
        <v>41.5</v>
      </c>
      <c r="CR103">
        <v>41.5</v>
      </c>
      <c r="CS103">
        <v>42.125</v>
      </c>
      <c r="CT103">
        <v>597.4899999999999</v>
      </c>
      <c r="CU103">
        <v>597.51285714285711</v>
      </c>
      <c r="CV103">
        <v>0</v>
      </c>
      <c r="CW103">
        <v>1670955425.8</v>
      </c>
      <c r="CX103">
        <v>0</v>
      </c>
      <c r="CY103">
        <v>1670954496.5999999</v>
      </c>
      <c r="CZ103" t="s">
        <v>356</v>
      </c>
      <c r="DA103">
        <v>1670954495.5999999</v>
      </c>
      <c r="DB103">
        <v>1670954496.5999999</v>
      </c>
      <c r="DC103">
        <v>16</v>
      </c>
      <c r="DD103">
        <v>-7.6999999999999999E-2</v>
      </c>
      <c r="DE103">
        <v>-1.0999999999999999E-2</v>
      </c>
      <c r="DF103">
        <v>-4.38</v>
      </c>
      <c r="DG103">
        <v>0.152</v>
      </c>
      <c r="DH103">
        <v>415</v>
      </c>
      <c r="DI103">
        <v>32</v>
      </c>
      <c r="DJ103">
        <v>0.4</v>
      </c>
      <c r="DK103">
        <v>0.41</v>
      </c>
      <c r="DL103">
        <v>-16.904626829268292</v>
      </c>
      <c r="DM103">
        <v>-1.217897560975622</v>
      </c>
      <c r="DN103">
        <v>0.12654588683680079</v>
      </c>
      <c r="DO103">
        <v>0</v>
      </c>
      <c r="DP103">
        <v>0.8509167560975609</v>
      </c>
      <c r="DQ103">
        <v>-9.6544808362351558E-3</v>
      </c>
      <c r="DR103">
        <v>1.4266171103474101E-3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3.2992499999999998</v>
      </c>
      <c r="EB103">
        <v>2.6255000000000002</v>
      </c>
      <c r="EC103">
        <v>0.12756500000000001</v>
      </c>
      <c r="ED103">
        <v>0.12856300000000001</v>
      </c>
      <c r="EE103">
        <v>0.13753199999999999</v>
      </c>
      <c r="EF103">
        <v>0.13369800000000001</v>
      </c>
      <c r="EG103">
        <v>26508.799999999999</v>
      </c>
      <c r="EH103">
        <v>26949.4</v>
      </c>
      <c r="EI103">
        <v>28259.8</v>
      </c>
      <c r="EJ103">
        <v>29751.1</v>
      </c>
      <c r="EK103">
        <v>33541.300000000003</v>
      </c>
      <c r="EL103">
        <v>35760.9</v>
      </c>
      <c r="EM103">
        <v>39884</v>
      </c>
      <c r="EN103">
        <v>42492.9</v>
      </c>
      <c r="EO103">
        <v>2.2614800000000002</v>
      </c>
      <c r="EP103">
        <v>2.2361200000000001</v>
      </c>
      <c r="EQ103">
        <v>0.130221</v>
      </c>
      <c r="ER103">
        <v>0</v>
      </c>
      <c r="ES103">
        <v>30.060500000000001</v>
      </c>
      <c r="ET103">
        <v>999.9</v>
      </c>
      <c r="EU103">
        <v>73.2</v>
      </c>
      <c r="EV103">
        <v>32.700000000000003</v>
      </c>
      <c r="EW103">
        <v>35.9542</v>
      </c>
      <c r="EX103">
        <v>57.791800000000002</v>
      </c>
      <c r="EY103">
        <v>-2.8044899999999999</v>
      </c>
      <c r="EZ103">
        <v>2</v>
      </c>
      <c r="FA103">
        <v>0.256768</v>
      </c>
      <c r="FB103">
        <v>-0.59107600000000005</v>
      </c>
      <c r="FC103">
        <v>20.270399999999999</v>
      </c>
      <c r="FD103">
        <v>5.2204300000000003</v>
      </c>
      <c r="FE103">
        <v>12.004</v>
      </c>
      <c r="FF103">
        <v>4.9871999999999996</v>
      </c>
      <c r="FG103">
        <v>3.2843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1.86219</v>
      </c>
      <c r="FN103">
        <v>1.8641700000000001</v>
      </c>
      <c r="FO103">
        <v>1.8602099999999999</v>
      </c>
      <c r="FP103">
        <v>1.8609599999999999</v>
      </c>
      <c r="FQ103">
        <v>1.86015</v>
      </c>
      <c r="FR103">
        <v>1.86175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-4.6369999999999996</v>
      </c>
      <c r="GH103">
        <v>0.15240000000000001</v>
      </c>
      <c r="GI103">
        <v>-3.43048097447471</v>
      </c>
      <c r="GJ103">
        <v>-2.7043828418459848E-3</v>
      </c>
      <c r="GK103">
        <v>1.1637646390227569E-6</v>
      </c>
      <c r="GL103">
        <v>-2.7935288173591201E-10</v>
      </c>
      <c r="GM103">
        <v>0.15243500000000409</v>
      </c>
      <c r="GN103">
        <v>0</v>
      </c>
      <c r="GO103">
        <v>0</v>
      </c>
      <c r="GP103">
        <v>0</v>
      </c>
      <c r="GQ103">
        <v>5</v>
      </c>
      <c r="GR103">
        <v>2087</v>
      </c>
      <c r="GS103">
        <v>4</v>
      </c>
      <c r="GT103">
        <v>31</v>
      </c>
      <c r="GU103">
        <v>15</v>
      </c>
      <c r="GV103">
        <v>14.9</v>
      </c>
      <c r="GW103">
        <v>1.78467</v>
      </c>
      <c r="GX103">
        <v>2.5402800000000001</v>
      </c>
      <c r="GY103">
        <v>2.04834</v>
      </c>
      <c r="GZ103">
        <v>2.6184099999999999</v>
      </c>
      <c r="HA103">
        <v>2.1972700000000001</v>
      </c>
      <c r="HB103">
        <v>2.3156699999999999</v>
      </c>
      <c r="HC103">
        <v>37.554000000000002</v>
      </c>
      <c r="HD103">
        <v>15.1477</v>
      </c>
      <c r="HE103">
        <v>18</v>
      </c>
      <c r="HF103">
        <v>707.31399999999996</v>
      </c>
      <c r="HG103">
        <v>765.52</v>
      </c>
      <c r="HH103">
        <v>30.9999</v>
      </c>
      <c r="HI103">
        <v>30.7225</v>
      </c>
      <c r="HJ103">
        <v>30.000399999999999</v>
      </c>
      <c r="HK103">
        <v>30.5991</v>
      </c>
      <c r="HL103">
        <v>30.5837</v>
      </c>
      <c r="HM103">
        <v>35.709000000000003</v>
      </c>
      <c r="HN103">
        <v>11.784800000000001</v>
      </c>
      <c r="HO103">
        <v>100</v>
      </c>
      <c r="HP103">
        <v>31</v>
      </c>
      <c r="HQ103">
        <v>591.64599999999996</v>
      </c>
      <c r="HR103">
        <v>32.343800000000002</v>
      </c>
      <c r="HS103">
        <v>99.570999999999998</v>
      </c>
      <c r="HT103">
        <v>98.567599999999999</v>
      </c>
    </row>
    <row r="104" spans="1:228" x14ac:dyDescent="0.2">
      <c r="A104">
        <v>89</v>
      </c>
      <c r="B104">
        <v>1670955397.5999999</v>
      </c>
      <c r="C104">
        <v>351.5</v>
      </c>
      <c r="D104" t="s">
        <v>537</v>
      </c>
      <c r="E104" t="s">
        <v>538</v>
      </c>
      <c r="F104">
        <v>4</v>
      </c>
      <c r="G104">
        <v>1670955395.2874999</v>
      </c>
      <c r="H104">
        <f t="shared" si="34"/>
        <v>2.11741930082212E-3</v>
      </c>
      <c r="I104">
        <f t="shared" si="35"/>
        <v>2.11741930082212</v>
      </c>
      <c r="J104">
        <f t="shared" si="36"/>
        <v>16.655336651653485</v>
      </c>
      <c r="K104">
        <f t="shared" si="37"/>
        <v>563.10062500000004</v>
      </c>
      <c r="L104">
        <f t="shared" si="38"/>
        <v>361.60600813778132</v>
      </c>
      <c r="M104">
        <f t="shared" si="39"/>
        <v>36.605913527715316</v>
      </c>
      <c r="N104">
        <f t="shared" si="40"/>
        <v>57.003513001084961</v>
      </c>
      <c r="O104">
        <f t="shared" si="41"/>
        <v>0.14260571659871915</v>
      </c>
      <c r="P104">
        <f t="shared" si="42"/>
        <v>3.6800218719194127</v>
      </c>
      <c r="Q104">
        <f t="shared" si="43"/>
        <v>0.13960531054396139</v>
      </c>
      <c r="R104">
        <f t="shared" si="44"/>
        <v>8.7517635768968816E-2</v>
      </c>
      <c r="S104">
        <f t="shared" si="45"/>
        <v>226.11694273530048</v>
      </c>
      <c r="T104">
        <f t="shared" si="46"/>
        <v>32.74583850245368</v>
      </c>
      <c r="U104">
        <f t="shared" si="47"/>
        <v>32.1739125</v>
      </c>
      <c r="V104">
        <f t="shared" si="48"/>
        <v>4.8222888630328686</v>
      </c>
      <c r="W104">
        <f t="shared" si="49"/>
        <v>69.674520535801804</v>
      </c>
      <c r="X104">
        <f t="shared" si="50"/>
        <v>3.3488590325956253</v>
      </c>
      <c r="Y104">
        <f t="shared" si="51"/>
        <v>4.8064328349053156</v>
      </c>
      <c r="Z104">
        <f t="shared" si="52"/>
        <v>1.4734298304372433</v>
      </c>
      <c r="AA104">
        <f t="shared" si="53"/>
        <v>-93.37819116625549</v>
      </c>
      <c r="AB104">
        <f t="shared" si="54"/>
        <v>-11.556645006007258</v>
      </c>
      <c r="AC104">
        <f t="shared" si="55"/>
        <v>-0.71319855070196436</v>
      </c>
      <c r="AD104">
        <f t="shared" si="56"/>
        <v>120.46890801233577</v>
      </c>
      <c r="AE104">
        <f t="shared" si="57"/>
        <v>40.399463308934955</v>
      </c>
      <c r="AF104">
        <f t="shared" si="58"/>
        <v>2.1113121085896474</v>
      </c>
      <c r="AG104">
        <f t="shared" si="59"/>
        <v>16.655336651653485</v>
      </c>
      <c r="AH104">
        <v>599.24048980141345</v>
      </c>
      <c r="AI104">
        <v>585.48347272727244</v>
      </c>
      <c r="AJ104">
        <v>1.715798269290095</v>
      </c>
      <c r="AK104">
        <v>62.83573271486673</v>
      </c>
      <c r="AL104">
        <f t="shared" si="60"/>
        <v>2.11741930082212</v>
      </c>
      <c r="AM104">
        <v>32.232490032035649</v>
      </c>
      <c r="AN104">
        <v>33.082898181818173</v>
      </c>
      <c r="AO104">
        <v>-5.3509008668699929E-6</v>
      </c>
      <c r="AP104">
        <v>97.350239608309039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47466.896687692119</v>
      </c>
      <c r="AV104">
        <f t="shared" si="64"/>
        <v>1200.0050000000001</v>
      </c>
      <c r="AW104">
        <f t="shared" si="65"/>
        <v>1025.9296635934202</v>
      </c>
      <c r="AX104">
        <f t="shared" si="66"/>
        <v>0.85493782408691632</v>
      </c>
      <c r="AY104">
        <f t="shared" si="67"/>
        <v>0.18843000048774836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1670955395.2874999</v>
      </c>
      <c r="BF104">
        <v>563.10062500000004</v>
      </c>
      <c r="BG104">
        <v>580.37437499999999</v>
      </c>
      <c r="BH104">
        <v>33.081200000000003</v>
      </c>
      <c r="BI104">
        <v>32.233274999999999</v>
      </c>
      <c r="BJ104">
        <v>567.74250000000006</v>
      </c>
      <c r="BK104">
        <v>32.928762499999998</v>
      </c>
      <c r="BL104">
        <v>650.053</v>
      </c>
      <c r="BM104">
        <v>101.1315</v>
      </c>
      <c r="BN104">
        <v>9.9985937500000011E-2</v>
      </c>
      <c r="BO104">
        <v>32.115662499999999</v>
      </c>
      <c r="BP104">
        <v>32.1739125</v>
      </c>
      <c r="BQ104">
        <v>999.9</v>
      </c>
      <c r="BR104">
        <v>0</v>
      </c>
      <c r="BS104">
        <v>0</v>
      </c>
      <c r="BT104">
        <v>9001.0949999999993</v>
      </c>
      <c r="BU104">
        <v>0</v>
      </c>
      <c r="BV104">
        <v>217.738</v>
      </c>
      <c r="BW104">
        <v>-17.273599999999998</v>
      </c>
      <c r="BX104">
        <v>582.36587499999996</v>
      </c>
      <c r="BY104">
        <v>599.70450000000005</v>
      </c>
      <c r="BZ104">
        <v>0.84790662500000002</v>
      </c>
      <c r="CA104">
        <v>580.37437499999999</v>
      </c>
      <c r="CB104">
        <v>32.233274999999999</v>
      </c>
      <c r="CC104">
        <v>3.3455474999999999</v>
      </c>
      <c r="CD104">
        <v>3.2597999999999998</v>
      </c>
      <c r="CE104">
        <v>25.855675000000002</v>
      </c>
      <c r="CF104">
        <v>25.418050000000001</v>
      </c>
      <c r="CG104">
        <v>1200.0050000000001</v>
      </c>
      <c r="CH104">
        <v>0.49999100000000002</v>
      </c>
      <c r="CI104">
        <v>0.50000900000000004</v>
      </c>
      <c r="CJ104">
        <v>0</v>
      </c>
      <c r="CK104">
        <v>561.95499999999993</v>
      </c>
      <c r="CL104">
        <v>4.9990899999999998</v>
      </c>
      <c r="CM104">
        <v>6156.8125</v>
      </c>
      <c r="CN104">
        <v>9557.8462499999987</v>
      </c>
      <c r="CO104">
        <v>40.686999999999998</v>
      </c>
      <c r="CP104">
        <v>42.405999999999999</v>
      </c>
      <c r="CQ104">
        <v>41.5</v>
      </c>
      <c r="CR104">
        <v>41.5</v>
      </c>
      <c r="CS104">
        <v>42.125</v>
      </c>
      <c r="CT104">
        <v>597.49</v>
      </c>
      <c r="CU104">
        <v>597.51499999999999</v>
      </c>
      <c r="CV104">
        <v>0</v>
      </c>
      <c r="CW104">
        <v>1670955430</v>
      </c>
      <c r="CX104">
        <v>0</v>
      </c>
      <c r="CY104">
        <v>1670954496.5999999</v>
      </c>
      <c r="CZ104" t="s">
        <v>356</v>
      </c>
      <c r="DA104">
        <v>1670954495.5999999</v>
      </c>
      <c r="DB104">
        <v>1670954496.5999999</v>
      </c>
      <c r="DC104">
        <v>16</v>
      </c>
      <c r="DD104">
        <v>-7.6999999999999999E-2</v>
      </c>
      <c r="DE104">
        <v>-1.0999999999999999E-2</v>
      </c>
      <c r="DF104">
        <v>-4.38</v>
      </c>
      <c r="DG104">
        <v>0.152</v>
      </c>
      <c r="DH104">
        <v>415</v>
      </c>
      <c r="DI104">
        <v>32</v>
      </c>
      <c r="DJ104">
        <v>0.4</v>
      </c>
      <c r="DK104">
        <v>0.41</v>
      </c>
      <c r="DL104">
        <v>-17.007136585365849</v>
      </c>
      <c r="DM104">
        <v>-1.439500348432087</v>
      </c>
      <c r="DN104">
        <v>0.15226726944566199</v>
      </c>
      <c r="DO104">
        <v>0</v>
      </c>
      <c r="DP104">
        <v>0.85014899999999993</v>
      </c>
      <c r="DQ104">
        <v>-1.302748432055896E-2</v>
      </c>
      <c r="DR104">
        <v>1.6765872857770489E-3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3.29888</v>
      </c>
      <c r="EB104">
        <v>2.6251899999999999</v>
      </c>
      <c r="EC104">
        <v>0.12862000000000001</v>
      </c>
      <c r="ED104">
        <v>0.129634</v>
      </c>
      <c r="EE104">
        <v>0.13753499999999999</v>
      </c>
      <c r="EF104">
        <v>0.133714</v>
      </c>
      <c r="EG104">
        <v>26476.6</v>
      </c>
      <c r="EH104">
        <v>26916.7</v>
      </c>
      <c r="EI104">
        <v>28259.599999999999</v>
      </c>
      <c r="EJ104">
        <v>29751.5</v>
      </c>
      <c r="EK104">
        <v>33541.4</v>
      </c>
      <c r="EL104">
        <v>35761</v>
      </c>
      <c r="EM104">
        <v>39884.1</v>
      </c>
      <c r="EN104">
        <v>42493.7</v>
      </c>
      <c r="EO104">
        <v>2.2611300000000001</v>
      </c>
      <c r="EP104">
        <v>2.2364199999999999</v>
      </c>
      <c r="EQ104">
        <v>0.13028100000000001</v>
      </c>
      <c r="ER104">
        <v>0</v>
      </c>
      <c r="ES104">
        <v>30.0579</v>
      </c>
      <c r="ET104">
        <v>999.9</v>
      </c>
      <c r="EU104">
        <v>73.2</v>
      </c>
      <c r="EV104">
        <v>32.700000000000003</v>
      </c>
      <c r="EW104">
        <v>35.953600000000002</v>
      </c>
      <c r="EX104">
        <v>57.641800000000003</v>
      </c>
      <c r="EY104">
        <v>-2.8084899999999999</v>
      </c>
      <c r="EZ104">
        <v>2</v>
      </c>
      <c r="FA104">
        <v>0.25694099999999997</v>
      </c>
      <c r="FB104">
        <v>-0.59139399999999998</v>
      </c>
      <c r="FC104">
        <v>20.270499999999998</v>
      </c>
      <c r="FD104">
        <v>5.2202799999999998</v>
      </c>
      <c r="FE104">
        <v>12.004</v>
      </c>
      <c r="FF104">
        <v>4.9868499999999996</v>
      </c>
      <c r="FG104">
        <v>3.2843300000000002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1.8622000000000001</v>
      </c>
      <c r="FN104">
        <v>1.8641700000000001</v>
      </c>
      <c r="FO104">
        <v>1.8602300000000001</v>
      </c>
      <c r="FP104">
        <v>1.8609599999999999</v>
      </c>
      <c r="FQ104">
        <v>1.8601300000000001</v>
      </c>
      <c r="FR104">
        <v>1.8617600000000001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-4.6479999999999997</v>
      </c>
      <c r="GH104">
        <v>0.1525</v>
      </c>
      <c r="GI104">
        <v>-3.43048097447471</v>
      </c>
      <c r="GJ104">
        <v>-2.7043828418459848E-3</v>
      </c>
      <c r="GK104">
        <v>1.1637646390227569E-6</v>
      </c>
      <c r="GL104">
        <v>-2.7935288173591201E-10</v>
      </c>
      <c r="GM104">
        <v>0.15243500000000409</v>
      </c>
      <c r="GN104">
        <v>0</v>
      </c>
      <c r="GO104">
        <v>0</v>
      </c>
      <c r="GP104">
        <v>0</v>
      </c>
      <c r="GQ104">
        <v>5</v>
      </c>
      <c r="GR104">
        <v>2087</v>
      </c>
      <c r="GS104">
        <v>4</v>
      </c>
      <c r="GT104">
        <v>31</v>
      </c>
      <c r="GU104">
        <v>15</v>
      </c>
      <c r="GV104">
        <v>15</v>
      </c>
      <c r="GW104">
        <v>1.80054</v>
      </c>
      <c r="GX104">
        <v>2.5341800000000001</v>
      </c>
      <c r="GY104">
        <v>2.04834</v>
      </c>
      <c r="GZ104">
        <v>2.6184099999999999</v>
      </c>
      <c r="HA104">
        <v>2.1972700000000001</v>
      </c>
      <c r="HB104">
        <v>2.3339799999999999</v>
      </c>
      <c r="HC104">
        <v>37.578099999999999</v>
      </c>
      <c r="HD104">
        <v>15.1652</v>
      </c>
      <c r="HE104">
        <v>18</v>
      </c>
      <c r="HF104">
        <v>707.04</v>
      </c>
      <c r="HG104">
        <v>765.83500000000004</v>
      </c>
      <c r="HH104">
        <v>30.9999</v>
      </c>
      <c r="HI104">
        <v>30.725200000000001</v>
      </c>
      <c r="HJ104">
        <v>30.0002</v>
      </c>
      <c r="HK104">
        <v>30.6005</v>
      </c>
      <c r="HL104">
        <v>30.5855</v>
      </c>
      <c r="HM104">
        <v>36.038600000000002</v>
      </c>
      <c r="HN104">
        <v>11.500400000000001</v>
      </c>
      <c r="HO104">
        <v>100</v>
      </c>
      <c r="HP104">
        <v>31</v>
      </c>
      <c r="HQ104">
        <v>598.32399999999996</v>
      </c>
      <c r="HR104">
        <v>32.389299999999999</v>
      </c>
      <c r="HS104">
        <v>99.570899999999995</v>
      </c>
      <c r="HT104">
        <v>98.569299999999998</v>
      </c>
    </row>
    <row r="105" spans="1:228" x14ac:dyDescent="0.2">
      <c r="A105">
        <v>90</v>
      </c>
      <c r="B105">
        <v>1670955401.5999999</v>
      </c>
      <c r="C105">
        <v>355.5</v>
      </c>
      <c r="D105" t="s">
        <v>539</v>
      </c>
      <c r="E105" t="s">
        <v>540</v>
      </c>
      <c r="F105">
        <v>4</v>
      </c>
      <c r="G105">
        <v>1670955399.5999999</v>
      </c>
      <c r="H105">
        <f t="shared" si="34"/>
        <v>2.1008845210142473E-3</v>
      </c>
      <c r="I105">
        <f t="shared" si="35"/>
        <v>2.1008845210142475</v>
      </c>
      <c r="J105">
        <f t="shared" si="36"/>
        <v>16.883710016269379</v>
      </c>
      <c r="K105">
        <f t="shared" si="37"/>
        <v>570.24185714285716</v>
      </c>
      <c r="L105">
        <f t="shared" si="38"/>
        <v>364.37012726889287</v>
      </c>
      <c r="M105">
        <f t="shared" si="39"/>
        <v>36.885364343776899</v>
      </c>
      <c r="N105">
        <f t="shared" si="40"/>
        <v>57.725859203776579</v>
      </c>
      <c r="O105">
        <f t="shared" si="41"/>
        <v>0.14137907481783366</v>
      </c>
      <c r="P105">
        <f t="shared" si="42"/>
        <v>3.6830680176916171</v>
      </c>
      <c r="Q105">
        <f t="shared" si="43"/>
        <v>0.13843187302388998</v>
      </c>
      <c r="R105">
        <f t="shared" si="44"/>
        <v>8.6779597921527368E-2</v>
      </c>
      <c r="S105">
        <f t="shared" si="45"/>
        <v>226.11616594950749</v>
      </c>
      <c r="T105">
        <f t="shared" si="46"/>
        <v>32.749911507103057</v>
      </c>
      <c r="U105">
        <f t="shared" si="47"/>
        <v>32.178985714285709</v>
      </c>
      <c r="V105">
        <f t="shared" si="48"/>
        <v>4.8236719778746648</v>
      </c>
      <c r="W105">
        <f t="shared" si="49"/>
        <v>69.681104901535292</v>
      </c>
      <c r="X105">
        <f t="shared" si="50"/>
        <v>3.3493855477350092</v>
      </c>
      <c r="Y105">
        <f t="shared" si="51"/>
        <v>4.8067342681605663</v>
      </c>
      <c r="Z105">
        <f t="shared" si="52"/>
        <v>1.4742864301396557</v>
      </c>
      <c r="AA105">
        <f t="shared" si="53"/>
        <v>-92.649007376728306</v>
      </c>
      <c r="AB105">
        <f t="shared" si="54"/>
        <v>-12.353365810475797</v>
      </c>
      <c r="AC105">
        <f t="shared" si="55"/>
        <v>-0.76175943165756776</v>
      </c>
      <c r="AD105">
        <f t="shared" si="56"/>
        <v>120.35203333064584</v>
      </c>
      <c r="AE105">
        <f t="shared" si="57"/>
        <v>40.52488494039882</v>
      </c>
      <c r="AF105">
        <f t="shared" si="58"/>
        <v>2.071333119166527</v>
      </c>
      <c r="AG105">
        <f t="shared" si="59"/>
        <v>16.883710016269379</v>
      </c>
      <c r="AH105">
        <v>606.16586101481948</v>
      </c>
      <c r="AI105">
        <v>592.3234060606062</v>
      </c>
      <c r="AJ105">
        <v>1.712112058449875</v>
      </c>
      <c r="AK105">
        <v>62.83573271486673</v>
      </c>
      <c r="AL105">
        <f t="shared" si="60"/>
        <v>2.1008845210142475</v>
      </c>
      <c r="AM105">
        <v>32.244566884118449</v>
      </c>
      <c r="AN105">
        <v>33.088320606060563</v>
      </c>
      <c r="AO105">
        <v>1.19705679290509E-5</v>
      </c>
      <c r="AP105">
        <v>97.350239608309039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47521.339248300312</v>
      </c>
      <c r="AV105">
        <f t="shared" si="64"/>
        <v>1200.001428571429</v>
      </c>
      <c r="AW105">
        <f t="shared" si="65"/>
        <v>1025.9265564505224</v>
      </c>
      <c r="AX105">
        <f t="shared" si="66"/>
        <v>0.85493777925903114</v>
      </c>
      <c r="AY105">
        <f t="shared" si="67"/>
        <v>0.18842991396993003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1670955399.5999999</v>
      </c>
      <c r="BF105">
        <v>570.24185714285716</v>
      </c>
      <c r="BG105">
        <v>587.56642857142856</v>
      </c>
      <c r="BH105">
        <v>33.086728571428573</v>
      </c>
      <c r="BI105">
        <v>32.254771428571431</v>
      </c>
      <c r="BJ105">
        <v>574.89528571428571</v>
      </c>
      <c r="BK105">
        <v>32.934314285714287</v>
      </c>
      <c r="BL105">
        <v>649.98042857142866</v>
      </c>
      <c r="BM105">
        <v>101.1305714285714</v>
      </c>
      <c r="BN105">
        <v>9.9912585714285712E-2</v>
      </c>
      <c r="BO105">
        <v>32.116771428571433</v>
      </c>
      <c r="BP105">
        <v>32.178985714285709</v>
      </c>
      <c r="BQ105">
        <v>999.89999999999986</v>
      </c>
      <c r="BR105">
        <v>0</v>
      </c>
      <c r="BS105">
        <v>0</v>
      </c>
      <c r="BT105">
        <v>9011.6971428571433</v>
      </c>
      <c r="BU105">
        <v>0</v>
      </c>
      <c r="BV105">
        <v>217.74814285714291</v>
      </c>
      <c r="BW105">
        <v>-17.324642857142859</v>
      </c>
      <c r="BX105">
        <v>589.75471428571416</v>
      </c>
      <c r="BY105">
        <v>607.14971428571437</v>
      </c>
      <c r="BZ105">
        <v>0.83196842857142861</v>
      </c>
      <c r="CA105">
        <v>587.56642857142856</v>
      </c>
      <c r="CB105">
        <v>32.254771428571431</v>
      </c>
      <c r="CC105">
        <v>3.346078571428571</v>
      </c>
      <c r="CD105">
        <v>3.2619442857142862</v>
      </c>
      <c r="CE105">
        <v>25.858371428571431</v>
      </c>
      <c r="CF105">
        <v>25.429128571428571</v>
      </c>
      <c r="CG105">
        <v>1200.001428571429</v>
      </c>
      <c r="CH105">
        <v>0.49999100000000002</v>
      </c>
      <c r="CI105">
        <v>0.50000900000000004</v>
      </c>
      <c r="CJ105">
        <v>0</v>
      </c>
      <c r="CK105">
        <v>563.79828571428573</v>
      </c>
      <c r="CL105">
        <v>4.9990899999999998</v>
      </c>
      <c r="CM105">
        <v>6177.5257142857135</v>
      </c>
      <c r="CN105">
        <v>9557.8371428571427</v>
      </c>
      <c r="CO105">
        <v>40.686999999999998</v>
      </c>
      <c r="CP105">
        <v>42.401571428571437</v>
      </c>
      <c r="CQ105">
        <v>41.517714285714291</v>
      </c>
      <c r="CR105">
        <v>41.5</v>
      </c>
      <c r="CS105">
        <v>42.125</v>
      </c>
      <c r="CT105">
        <v>597.4899999999999</v>
      </c>
      <c r="CU105">
        <v>597.51142857142861</v>
      </c>
      <c r="CV105">
        <v>0</v>
      </c>
      <c r="CW105">
        <v>1670955433.5999999</v>
      </c>
      <c r="CX105">
        <v>0</v>
      </c>
      <c r="CY105">
        <v>1670954496.5999999</v>
      </c>
      <c r="CZ105" t="s">
        <v>356</v>
      </c>
      <c r="DA105">
        <v>1670954495.5999999</v>
      </c>
      <c r="DB105">
        <v>1670954496.5999999</v>
      </c>
      <c r="DC105">
        <v>16</v>
      </c>
      <c r="DD105">
        <v>-7.6999999999999999E-2</v>
      </c>
      <c r="DE105">
        <v>-1.0999999999999999E-2</v>
      </c>
      <c r="DF105">
        <v>-4.38</v>
      </c>
      <c r="DG105">
        <v>0.152</v>
      </c>
      <c r="DH105">
        <v>415</v>
      </c>
      <c r="DI105">
        <v>32</v>
      </c>
      <c r="DJ105">
        <v>0.4</v>
      </c>
      <c r="DK105">
        <v>0.41</v>
      </c>
      <c r="DL105">
        <v>-17.098700000000001</v>
      </c>
      <c r="DM105">
        <v>-1.730770034843252</v>
      </c>
      <c r="DN105">
        <v>0.1765739007866802</v>
      </c>
      <c r="DO105">
        <v>0</v>
      </c>
      <c r="DP105">
        <v>0.84709163414634137</v>
      </c>
      <c r="DQ105">
        <v>-4.5745254355400833E-2</v>
      </c>
      <c r="DR105">
        <v>6.338598186011804E-3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3.2990200000000001</v>
      </c>
      <c r="EB105">
        <v>2.6252800000000001</v>
      </c>
      <c r="EC105">
        <v>0.12967200000000001</v>
      </c>
      <c r="ED105">
        <v>0.130662</v>
      </c>
      <c r="EE105">
        <v>0.13755400000000001</v>
      </c>
      <c r="EF105">
        <v>0.13379199999999999</v>
      </c>
      <c r="EG105">
        <v>26444.5</v>
      </c>
      <c r="EH105">
        <v>26884.7</v>
      </c>
      <c r="EI105">
        <v>28259.5</v>
      </c>
      <c r="EJ105">
        <v>29751.3</v>
      </c>
      <c r="EK105">
        <v>33540.699999999997</v>
      </c>
      <c r="EL105">
        <v>35757.800000000003</v>
      </c>
      <c r="EM105">
        <v>39884.199999999997</v>
      </c>
      <c r="EN105">
        <v>42493.599999999999</v>
      </c>
      <c r="EO105">
        <v>2.2610800000000002</v>
      </c>
      <c r="EP105">
        <v>2.2364700000000002</v>
      </c>
      <c r="EQ105">
        <v>0.130635</v>
      </c>
      <c r="ER105">
        <v>0</v>
      </c>
      <c r="ES105">
        <v>30.053999999999998</v>
      </c>
      <c r="ET105">
        <v>999.9</v>
      </c>
      <c r="EU105">
        <v>73.2</v>
      </c>
      <c r="EV105">
        <v>32.700000000000003</v>
      </c>
      <c r="EW105">
        <v>35.956600000000002</v>
      </c>
      <c r="EX105">
        <v>57.7318</v>
      </c>
      <c r="EY105">
        <v>-2.93269</v>
      </c>
      <c r="EZ105">
        <v>2</v>
      </c>
      <c r="FA105">
        <v>0.256911</v>
      </c>
      <c r="FB105">
        <v>-0.59109500000000004</v>
      </c>
      <c r="FC105">
        <v>20.270499999999998</v>
      </c>
      <c r="FD105">
        <v>5.2196899999999999</v>
      </c>
      <c r="FE105">
        <v>12.004</v>
      </c>
      <c r="FF105">
        <v>4.9870999999999999</v>
      </c>
      <c r="FG105">
        <v>3.2841999999999998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1.8622000000000001</v>
      </c>
      <c r="FN105">
        <v>1.8641700000000001</v>
      </c>
      <c r="FO105">
        <v>1.86022</v>
      </c>
      <c r="FP105">
        <v>1.8609599999999999</v>
      </c>
      <c r="FQ105">
        <v>1.86012</v>
      </c>
      <c r="FR105">
        <v>1.8617300000000001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-4.6589999999999998</v>
      </c>
      <c r="GH105">
        <v>0.15240000000000001</v>
      </c>
      <c r="GI105">
        <v>-3.43048097447471</v>
      </c>
      <c r="GJ105">
        <v>-2.7043828418459848E-3</v>
      </c>
      <c r="GK105">
        <v>1.1637646390227569E-6</v>
      </c>
      <c r="GL105">
        <v>-2.7935288173591201E-10</v>
      </c>
      <c r="GM105">
        <v>0.15243500000000409</v>
      </c>
      <c r="GN105">
        <v>0</v>
      </c>
      <c r="GO105">
        <v>0</v>
      </c>
      <c r="GP105">
        <v>0</v>
      </c>
      <c r="GQ105">
        <v>5</v>
      </c>
      <c r="GR105">
        <v>2087</v>
      </c>
      <c r="GS105">
        <v>4</v>
      </c>
      <c r="GT105">
        <v>31</v>
      </c>
      <c r="GU105">
        <v>15.1</v>
      </c>
      <c r="GV105">
        <v>15.1</v>
      </c>
      <c r="GW105">
        <v>1.8176300000000001</v>
      </c>
      <c r="GX105">
        <v>2.5427200000000001</v>
      </c>
      <c r="GY105">
        <v>2.04834</v>
      </c>
      <c r="GZ105">
        <v>2.6184099999999999</v>
      </c>
      <c r="HA105">
        <v>2.1972700000000001</v>
      </c>
      <c r="HB105">
        <v>2.35229</v>
      </c>
      <c r="HC105">
        <v>37.578099999999999</v>
      </c>
      <c r="HD105">
        <v>15.156499999999999</v>
      </c>
      <c r="HE105">
        <v>18</v>
      </c>
      <c r="HF105">
        <v>707.01199999999994</v>
      </c>
      <c r="HG105">
        <v>765.89599999999996</v>
      </c>
      <c r="HH105">
        <v>31</v>
      </c>
      <c r="HI105">
        <v>30.7258</v>
      </c>
      <c r="HJ105">
        <v>30.0001</v>
      </c>
      <c r="HK105">
        <v>30.601800000000001</v>
      </c>
      <c r="HL105">
        <v>30.586400000000001</v>
      </c>
      <c r="HM105">
        <v>36.374400000000001</v>
      </c>
      <c r="HN105">
        <v>11.204700000000001</v>
      </c>
      <c r="HO105">
        <v>100</v>
      </c>
      <c r="HP105">
        <v>31</v>
      </c>
      <c r="HQ105">
        <v>605.00400000000002</v>
      </c>
      <c r="HR105">
        <v>32.421399999999998</v>
      </c>
      <c r="HS105">
        <v>99.570899999999995</v>
      </c>
      <c r="HT105">
        <v>98.568899999999999</v>
      </c>
    </row>
    <row r="106" spans="1:228" x14ac:dyDescent="0.2">
      <c r="A106">
        <v>91</v>
      </c>
      <c r="B106">
        <v>1670955405.5999999</v>
      </c>
      <c r="C106">
        <v>359.5</v>
      </c>
      <c r="D106" t="s">
        <v>541</v>
      </c>
      <c r="E106" t="s">
        <v>542</v>
      </c>
      <c r="F106">
        <v>4</v>
      </c>
      <c r="G106">
        <v>1670955403.2874999</v>
      </c>
      <c r="H106">
        <f t="shared" si="34"/>
        <v>2.0722225988130563E-3</v>
      </c>
      <c r="I106">
        <f t="shared" si="35"/>
        <v>2.0722225988130565</v>
      </c>
      <c r="J106">
        <f t="shared" si="36"/>
        <v>17.179582867418222</v>
      </c>
      <c r="K106">
        <f t="shared" si="37"/>
        <v>576.27774999999997</v>
      </c>
      <c r="L106">
        <f t="shared" si="38"/>
        <v>364.79093426419985</v>
      </c>
      <c r="M106">
        <f t="shared" si="39"/>
        <v>36.927900915675927</v>
      </c>
      <c r="N106">
        <f t="shared" si="40"/>
        <v>58.336777734986406</v>
      </c>
      <c r="O106">
        <f t="shared" si="41"/>
        <v>0.13983119005123396</v>
      </c>
      <c r="P106">
        <f t="shared" si="42"/>
        <v>3.674759725019678</v>
      </c>
      <c r="Q106">
        <f t="shared" si="43"/>
        <v>0.13694108581466014</v>
      </c>
      <c r="R106">
        <f t="shared" si="44"/>
        <v>8.5842867800239975E-2</v>
      </c>
      <c r="S106">
        <f t="shared" si="45"/>
        <v>226.11748648535553</v>
      </c>
      <c r="T106">
        <f t="shared" si="46"/>
        <v>32.759227688794219</v>
      </c>
      <c r="U106">
        <f t="shared" si="47"/>
        <v>32.166150000000002</v>
      </c>
      <c r="V106">
        <f t="shared" si="48"/>
        <v>4.8201732340952157</v>
      </c>
      <c r="W106">
        <f t="shared" si="49"/>
        <v>69.689339301660212</v>
      </c>
      <c r="X106">
        <f t="shared" si="50"/>
        <v>3.350151450813168</v>
      </c>
      <c r="Y106">
        <f t="shared" si="51"/>
        <v>4.8072653355365604</v>
      </c>
      <c r="Z106">
        <f t="shared" si="52"/>
        <v>1.4700217832820477</v>
      </c>
      <c r="AA106">
        <f t="shared" si="53"/>
        <v>-91.385016607655785</v>
      </c>
      <c r="AB106">
        <f t="shared" si="54"/>
        <v>-9.3955396755535485</v>
      </c>
      <c r="AC106">
        <f t="shared" si="55"/>
        <v>-0.58064651879147933</v>
      </c>
      <c r="AD106">
        <f t="shared" si="56"/>
        <v>124.75628368335472</v>
      </c>
      <c r="AE106">
        <f t="shared" si="57"/>
        <v>40.750482999514993</v>
      </c>
      <c r="AF106">
        <f t="shared" si="58"/>
        <v>2.0469265195608068</v>
      </c>
      <c r="AG106">
        <f t="shared" si="59"/>
        <v>17.179582867418222</v>
      </c>
      <c r="AH106">
        <v>613.02981188364436</v>
      </c>
      <c r="AI106">
        <v>599.09372121212084</v>
      </c>
      <c r="AJ106">
        <v>1.7036420379684509</v>
      </c>
      <c r="AK106">
        <v>62.83573271486673</v>
      </c>
      <c r="AL106">
        <f t="shared" si="60"/>
        <v>2.0722225988130565</v>
      </c>
      <c r="AM106">
        <v>32.26815894644357</v>
      </c>
      <c r="AN106">
        <v>33.100319393939401</v>
      </c>
      <c r="AO106">
        <v>1.575019064242584E-5</v>
      </c>
      <c r="AP106">
        <v>97.350239608309039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47372.071280165066</v>
      </c>
      <c r="AV106">
        <f t="shared" si="64"/>
        <v>1200.0074999999999</v>
      </c>
      <c r="AW106">
        <f t="shared" si="65"/>
        <v>1025.9318385934482</v>
      </c>
      <c r="AX106">
        <f t="shared" si="66"/>
        <v>0.85493785546627699</v>
      </c>
      <c r="AY106">
        <f t="shared" si="67"/>
        <v>0.18843006104991472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1670955403.2874999</v>
      </c>
      <c r="BF106">
        <v>576.27774999999997</v>
      </c>
      <c r="BG106">
        <v>593.69437500000004</v>
      </c>
      <c r="BH106">
        <v>33.094350000000013</v>
      </c>
      <c r="BI106">
        <v>32.27225</v>
      </c>
      <c r="BJ106">
        <v>580.94162499999993</v>
      </c>
      <c r="BK106">
        <v>32.941899999999997</v>
      </c>
      <c r="BL106">
        <v>650.01812500000005</v>
      </c>
      <c r="BM106">
        <v>101.13025</v>
      </c>
      <c r="BN106">
        <v>0.1000642625</v>
      </c>
      <c r="BO106">
        <v>32.118724999999998</v>
      </c>
      <c r="BP106">
        <v>32.166150000000002</v>
      </c>
      <c r="BQ106">
        <v>999.9</v>
      </c>
      <c r="BR106">
        <v>0</v>
      </c>
      <c r="BS106">
        <v>0</v>
      </c>
      <c r="BT106">
        <v>8983.0450000000019</v>
      </c>
      <c r="BU106">
        <v>0</v>
      </c>
      <c r="BV106">
        <v>217.68662499999999</v>
      </c>
      <c r="BW106">
        <v>-17.4165125</v>
      </c>
      <c r="BX106">
        <v>596.00225</v>
      </c>
      <c r="BY106">
        <v>613.49312499999996</v>
      </c>
      <c r="BZ106">
        <v>0.82210737499999997</v>
      </c>
      <c r="CA106">
        <v>593.69437500000004</v>
      </c>
      <c r="CB106">
        <v>32.27225</v>
      </c>
      <c r="CC106">
        <v>3.3468412500000002</v>
      </c>
      <c r="CD106">
        <v>3.26370125</v>
      </c>
      <c r="CE106">
        <v>25.862200000000001</v>
      </c>
      <c r="CF106">
        <v>25.438199999999998</v>
      </c>
      <c r="CG106">
        <v>1200.0074999999999</v>
      </c>
      <c r="CH106">
        <v>0.49999100000000002</v>
      </c>
      <c r="CI106">
        <v>0.50000900000000004</v>
      </c>
      <c r="CJ106">
        <v>0</v>
      </c>
      <c r="CK106">
        <v>565.47687500000006</v>
      </c>
      <c r="CL106">
        <v>4.9990899999999998</v>
      </c>
      <c r="CM106">
        <v>6195.0174999999999</v>
      </c>
      <c r="CN106">
        <v>9557.8725000000013</v>
      </c>
      <c r="CO106">
        <v>40.686999999999998</v>
      </c>
      <c r="CP106">
        <v>42.421499999999988</v>
      </c>
      <c r="CQ106">
        <v>41.546499999999988</v>
      </c>
      <c r="CR106">
        <v>41.5</v>
      </c>
      <c r="CS106">
        <v>42.125</v>
      </c>
      <c r="CT106">
        <v>597.49</v>
      </c>
      <c r="CU106">
        <v>597.51749999999993</v>
      </c>
      <c r="CV106">
        <v>0</v>
      </c>
      <c r="CW106">
        <v>1670955437.8</v>
      </c>
      <c r="CX106">
        <v>0</v>
      </c>
      <c r="CY106">
        <v>1670954496.5999999</v>
      </c>
      <c r="CZ106" t="s">
        <v>356</v>
      </c>
      <c r="DA106">
        <v>1670954495.5999999</v>
      </c>
      <c r="DB106">
        <v>1670954496.5999999</v>
      </c>
      <c r="DC106">
        <v>16</v>
      </c>
      <c r="DD106">
        <v>-7.6999999999999999E-2</v>
      </c>
      <c r="DE106">
        <v>-1.0999999999999999E-2</v>
      </c>
      <c r="DF106">
        <v>-4.38</v>
      </c>
      <c r="DG106">
        <v>0.152</v>
      </c>
      <c r="DH106">
        <v>415</v>
      </c>
      <c r="DI106">
        <v>32</v>
      </c>
      <c r="DJ106">
        <v>0.4</v>
      </c>
      <c r="DK106">
        <v>0.41</v>
      </c>
      <c r="DL106">
        <v>-17.204939024390249</v>
      </c>
      <c r="DM106">
        <v>-1.574303832752652</v>
      </c>
      <c r="DN106">
        <v>0.16153991257625969</v>
      </c>
      <c r="DO106">
        <v>0</v>
      </c>
      <c r="DP106">
        <v>0.84143195121951231</v>
      </c>
      <c r="DQ106">
        <v>-9.5399498257839901E-2</v>
      </c>
      <c r="DR106">
        <v>1.1062058380219149E-2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3.2989600000000001</v>
      </c>
      <c r="EB106">
        <v>2.6249199999999999</v>
      </c>
      <c r="EC106">
        <v>0.130716</v>
      </c>
      <c r="ED106">
        <v>0.13170999999999999</v>
      </c>
      <c r="EE106">
        <v>0.13758500000000001</v>
      </c>
      <c r="EF106">
        <v>0.13383500000000001</v>
      </c>
      <c r="EG106">
        <v>26412.9</v>
      </c>
      <c r="EH106">
        <v>26852.400000000001</v>
      </c>
      <c r="EI106">
        <v>28259.7</v>
      </c>
      <c r="EJ106">
        <v>29751.5</v>
      </c>
      <c r="EK106">
        <v>33539.800000000003</v>
      </c>
      <c r="EL106">
        <v>35756.199999999997</v>
      </c>
      <c r="EM106">
        <v>39884.400000000001</v>
      </c>
      <c r="EN106">
        <v>42493.7</v>
      </c>
      <c r="EO106">
        <v>2.2611699999999999</v>
      </c>
      <c r="EP106">
        <v>2.2364199999999999</v>
      </c>
      <c r="EQ106">
        <v>0.12993399999999999</v>
      </c>
      <c r="ER106">
        <v>0</v>
      </c>
      <c r="ES106">
        <v>30.049600000000002</v>
      </c>
      <c r="ET106">
        <v>999.9</v>
      </c>
      <c r="EU106">
        <v>73.2</v>
      </c>
      <c r="EV106">
        <v>32.700000000000003</v>
      </c>
      <c r="EW106">
        <v>35.9574</v>
      </c>
      <c r="EX106">
        <v>57.671799999999998</v>
      </c>
      <c r="EY106">
        <v>-2.9126599999999998</v>
      </c>
      <c r="EZ106">
        <v>2</v>
      </c>
      <c r="FA106">
        <v>0.25712400000000002</v>
      </c>
      <c r="FB106">
        <v>-0.591476</v>
      </c>
      <c r="FC106">
        <v>20.270299999999999</v>
      </c>
      <c r="FD106">
        <v>5.2196899999999999</v>
      </c>
      <c r="FE106">
        <v>12.004</v>
      </c>
      <c r="FF106">
        <v>4.9863999999999997</v>
      </c>
      <c r="FG106">
        <v>3.2842799999999999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1.86219</v>
      </c>
      <c r="FN106">
        <v>1.8641700000000001</v>
      </c>
      <c r="FO106">
        <v>1.8602000000000001</v>
      </c>
      <c r="FP106">
        <v>1.8609599999999999</v>
      </c>
      <c r="FQ106">
        <v>1.8601300000000001</v>
      </c>
      <c r="FR106">
        <v>1.8617600000000001</v>
      </c>
      <c r="FS106">
        <v>1.85839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-4.6689999999999996</v>
      </c>
      <c r="GH106">
        <v>0.1525</v>
      </c>
      <c r="GI106">
        <v>-3.43048097447471</v>
      </c>
      <c r="GJ106">
        <v>-2.7043828418459848E-3</v>
      </c>
      <c r="GK106">
        <v>1.1637646390227569E-6</v>
      </c>
      <c r="GL106">
        <v>-2.7935288173591201E-10</v>
      </c>
      <c r="GM106">
        <v>0.15243500000000409</v>
      </c>
      <c r="GN106">
        <v>0</v>
      </c>
      <c r="GO106">
        <v>0</v>
      </c>
      <c r="GP106">
        <v>0</v>
      </c>
      <c r="GQ106">
        <v>5</v>
      </c>
      <c r="GR106">
        <v>2087</v>
      </c>
      <c r="GS106">
        <v>4</v>
      </c>
      <c r="GT106">
        <v>31</v>
      </c>
      <c r="GU106">
        <v>15.2</v>
      </c>
      <c r="GV106">
        <v>15.2</v>
      </c>
      <c r="GW106">
        <v>1.8347199999999999</v>
      </c>
      <c r="GX106">
        <v>2.5451700000000002</v>
      </c>
      <c r="GY106">
        <v>2.04834</v>
      </c>
      <c r="GZ106">
        <v>2.6184099999999999</v>
      </c>
      <c r="HA106">
        <v>2.1972700000000001</v>
      </c>
      <c r="HB106">
        <v>2.2705099999999998</v>
      </c>
      <c r="HC106">
        <v>37.578099999999999</v>
      </c>
      <c r="HD106">
        <v>15.121499999999999</v>
      </c>
      <c r="HE106">
        <v>18</v>
      </c>
      <c r="HF106">
        <v>707.11199999999997</v>
      </c>
      <c r="HG106">
        <v>765.87</v>
      </c>
      <c r="HH106">
        <v>30.9999</v>
      </c>
      <c r="HI106">
        <v>30.727900000000002</v>
      </c>
      <c r="HJ106">
        <v>30.000299999999999</v>
      </c>
      <c r="HK106">
        <v>30.603200000000001</v>
      </c>
      <c r="HL106">
        <v>30.588200000000001</v>
      </c>
      <c r="HM106">
        <v>36.707799999999999</v>
      </c>
      <c r="HN106">
        <v>10.9148</v>
      </c>
      <c r="HO106">
        <v>100</v>
      </c>
      <c r="HP106">
        <v>31</v>
      </c>
      <c r="HQ106">
        <v>611.68299999999999</v>
      </c>
      <c r="HR106">
        <v>32.460500000000003</v>
      </c>
      <c r="HS106">
        <v>99.5715</v>
      </c>
      <c r="HT106">
        <v>98.569299999999998</v>
      </c>
    </row>
    <row r="107" spans="1:228" x14ac:dyDescent="0.2">
      <c r="A107">
        <v>92</v>
      </c>
      <c r="B107">
        <v>1670955409.5999999</v>
      </c>
      <c r="C107">
        <v>363.5</v>
      </c>
      <c r="D107" t="s">
        <v>543</v>
      </c>
      <c r="E107" t="s">
        <v>544</v>
      </c>
      <c r="F107">
        <v>4</v>
      </c>
      <c r="G107">
        <v>1670955407.5999999</v>
      </c>
      <c r="H107">
        <f t="shared" si="34"/>
        <v>2.0599561525896609E-3</v>
      </c>
      <c r="I107">
        <f t="shared" si="35"/>
        <v>2.059956152589661</v>
      </c>
      <c r="J107">
        <f t="shared" si="36"/>
        <v>17.543120821029696</v>
      </c>
      <c r="K107">
        <f t="shared" si="37"/>
        <v>583.42485714285715</v>
      </c>
      <c r="L107">
        <f t="shared" si="38"/>
        <v>366.7181286149173</v>
      </c>
      <c r="M107">
        <f t="shared" si="39"/>
        <v>37.122926599147249</v>
      </c>
      <c r="N107">
        <f t="shared" si="40"/>
        <v>59.060178534493204</v>
      </c>
      <c r="O107">
        <f t="shared" si="41"/>
        <v>0.1392069823758931</v>
      </c>
      <c r="P107">
        <f t="shared" si="42"/>
        <v>3.6814834812856669</v>
      </c>
      <c r="Q107">
        <f t="shared" si="43"/>
        <v>0.13634745471668647</v>
      </c>
      <c r="R107">
        <f t="shared" si="44"/>
        <v>8.5469184051281177E-2</v>
      </c>
      <c r="S107">
        <f t="shared" si="45"/>
        <v>226.11817552103091</v>
      </c>
      <c r="T107">
        <f t="shared" si="46"/>
        <v>32.759129026163102</v>
      </c>
      <c r="U107">
        <f t="shared" si="47"/>
        <v>32.162300000000002</v>
      </c>
      <c r="V107">
        <f t="shared" si="48"/>
        <v>4.8191242364173092</v>
      </c>
      <c r="W107">
        <f t="shared" si="49"/>
        <v>69.72245850402166</v>
      </c>
      <c r="X107">
        <f t="shared" si="50"/>
        <v>3.3514464096588812</v>
      </c>
      <c r="Y107">
        <f t="shared" si="51"/>
        <v>4.8068391183675292</v>
      </c>
      <c r="Z107">
        <f t="shared" si="52"/>
        <v>1.4676778267584281</v>
      </c>
      <c r="AA107">
        <f t="shared" si="53"/>
        <v>-90.84406632920404</v>
      </c>
      <c r="AB107">
        <f t="shared" si="54"/>
        <v>-8.9597799188571781</v>
      </c>
      <c r="AC107">
        <f t="shared" si="55"/>
        <v>-0.55269045314814202</v>
      </c>
      <c r="AD107">
        <f t="shared" si="56"/>
        <v>125.76163881982154</v>
      </c>
      <c r="AE107">
        <f t="shared" si="57"/>
        <v>41.026666964985942</v>
      </c>
      <c r="AF107">
        <f t="shared" si="58"/>
        <v>2.0055914955256182</v>
      </c>
      <c r="AG107">
        <f t="shared" si="59"/>
        <v>17.543120821029696</v>
      </c>
      <c r="AH107">
        <v>620.0133363837482</v>
      </c>
      <c r="AI107">
        <v>605.93812727272734</v>
      </c>
      <c r="AJ107">
        <v>1.6989964776964921</v>
      </c>
      <c r="AK107">
        <v>62.83573271486673</v>
      </c>
      <c r="AL107">
        <f t="shared" si="60"/>
        <v>2.059956152589661</v>
      </c>
      <c r="AM107">
        <v>32.285183704065311</v>
      </c>
      <c r="AN107">
        <v>33.112453939393937</v>
      </c>
      <c r="AO107">
        <v>1.49024904284631E-5</v>
      </c>
      <c r="AP107">
        <v>97.350239608309039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47492.863272409813</v>
      </c>
      <c r="AV107">
        <f t="shared" si="64"/>
        <v>1200.011428571428</v>
      </c>
      <c r="AW107">
        <f t="shared" si="65"/>
        <v>1025.9351707362848</v>
      </c>
      <c r="AX107">
        <f t="shared" si="66"/>
        <v>0.8549378333484916</v>
      </c>
      <c r="AY107">
        <f t="shared" si="67"/>
        <v>0.18843001836258905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1670955407.5999999</v>
      </c>
      <c r="BF107">
        <v>583.42485714285715</v>
      </c>
      <c r="BG107">
        <v>600.95314285714289</v>
      </c>
      <c r="BH107">
        <v>33.107200000000013</v>
      </c>
      <c r="BI107">
        <v>32.301671428571431</v>
      </c>
      <c r="BJ107">
        <v>588.10028571428563</v>
      </c>
      <c r="BK107">
        <v>32.954757142857147</v>
      </c>
      <c r="BL107">
        <v>649.98542857142854</v>
      </c>
      <c r="BM107">
        <v>101.13028571428571</v>
      </c>
      <c r="BN107">
        <v>9.9851828571428575E-2</v>
      </c>
      <c r="BO107">
        <v>32.117157142857153</v>
      </c>
      <c r="BP107">
        <v>32.162300000000002</v>
      </c>
      <c r="BQ107">
        <v>999.89999999999986</v>
      </c>
      <c r="BR107">
        <v>0</v>
      </c>
      <c r="BS107">
        <v>0</v>
      </c>
      <c r="BT107">
        <v>9006.25</v>
      </c>
      <c r="BU107">
        <v>0</v>
      </c>
      <c r="BV107">
        <v>217.60142857142861</v>
      </c>
      <c r="BW107">
        <v>-17.52842857142857</v>
      </c>
      <c r="BX107">
        <v>603.40200000000004</v>
      </c>
      <c r="BY107">
        <v>621.01328571428587</v>
      </c>
      <c r="BZ107">
        <v>0.80552342857142878</v>
      </c>
      <c r="CA107">
        <v>600.95314285714289</v>
      </c>
      <c r="CB107">
        <v>32.301671428571431</v>
      </c>
      <c r="CC107">
        <v>3.3481399999999999</v>
      </c>
      <c r="CD107">
        <v>3.2666785714285709</v>
      </c>
      <c r="CE107">
        <v>25.868742857142859</v>
      </c>
      <c r="CF107">
        <v>25.45354285714286</v>
      </c>
      <c r="CG107">
        <v>1200.011428571428</v>
      </c>
      <c r="CH107">
        <v>0.49999100000000002</v>
      </c>
      <c r="CI107">
        <v>0.50000900000000004</v>
      </c>
      <c r="CJ107">
        <v>0</v>
      </c>
      <c r="CK107">
        <v>567.4935714285715</v>
      </c>
      <c r="CL107">
        <v>4.9990899999999998</v>
      </c>
      <c r="CM107">
        <v>6215.8785714285714</v>
      </c>
      <c r="CN107">
        <v>9557.9014285714275</v>
      </c>
      <c r="CO107">
        <v>40.686999999999998</v>
      </c>
      <c r="CP107">
        <v>42.436999999999998</v>
      </c>
      <c r="CQ107">
        <v>41.535428571428568</v>
      </c>
      <c r="CR107">
        <v>41.5</v>
      </c>
      <c r="CS107">
        <v>42.125</v>
      </c>
      <c r="CT107">
        <v>597.49285714285713</v>
      </c>
      <c r="CU107">
        <v>597.51857142857148</v>
      </c>
      <c r="CV107">
        <v>0</v>
      </c>
      <c r="CW107">
        <v>1670955442</v>
      </c>
      <c r="CX107">
        <v>0</v>
      </c>
      <c r="CY107">
        <v>1670954496.5999999</v>
      </c>
      <c r="CZ107" t="s">
        <v>356</v>
      </c>
      <c r="DA107">
        <v>1670954495.5999999</v>
      </c>
      <c r="DB107">
        <v>1670954496.5999999</v>
      </c>
      <c r="DC107">
        <v>16</v>
      </c>
      <c r="DD107">
        <v>-7.6999999999999999E-2</v>
      </c>
      <c r="DE107">
        <v>-1.0999999999999999E-2</v>
      </c>
      <c r="DF107">
        <v>-4.38</v>
      </c>
      <c r="DG107">
        <v>0.152</v>
      </c>
      <c r="DH107">
        <v>415</v>
      </c>
      <c r="DI107">
        <v>32</v>
      </c>
      <c r="DJ107">
        <v>0.4</v>
      </c>
      <c r="DK107">
        <v>0.41</v>
      </c>
      <c r="DL107">
        <v>-17.30655121951219</v>
      </c>
      <c r="DM107">
        <v>-1.5373735191637621</v>
      </c>
      <c r="DN107">
        <v>0.15801968559359339</v>
      </c>
      <c r="DO107">
        <v>0</v>
      </c>
      <c r="DP107">
        <v>0.83415246341463423</v>
      </c>
      <c r="DQ107">
        <v>-0.15185144947734949</v>
      </c>
      <c r="DR107">
        <v>1.5803219463748311E-2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373</v>
      </c>
      <c r="EA107">
        <v>3.2989600000000001</v>
      </c>
      <c r="EB107">
        <v>2.6255600000000001</v>
      </c>
      <c r="EC107">
        <v>0.13175700000000001</v>
      </c>
      <c r="ED107">
        <v>0.132746</v>
      </c>
      <c r="EE107">
        <v>0.137626</v>
      </c>
      <c r="EF107">
        <v>0.13398399999999999</v>
      </c>
      <c r="EG107">
        <v>26380.9</v>
      </c>
      <c r="EH107">
        <v>26819.5</v>
      </c>
      <c r="EI107">
        <v>28259.3</v>
      </c>
      <c r="EJ107">
        <v>29750.6</v>
      </c>
      <c r="EK107">
        <v>33538.1</v>
      </c>
      <c r="EL107">
        <v>35749</v>
      </c>
      <c r="EM107">
        <v>39884.199999999997</v>
      </c>
      <c r="EN107">
        <v>42492.4</v>
      </c>
      <c r="EO107">
        <v>2.2609499999999998</v>
      </c>
      <c r="EP107">
        <v>2.2365499999999998</v>
      </c>
      <c r="EQ107">
        <v>0.13054499999999999</v>
      </c>
      <c r="ER107">
        <v>0</v>
      </c>
      <c r="ES107">
        <v>30.046199999999999</v>
      </c>
      <c r="ET107">
        <v>999.9</v>
      </c>
      <c r="EU107">
        <v>73.2</v>
      </c>
      <c r="EV107">
        <v>32.700000000000003</v>
      </c>
      <c r="EW107">
        <v>35.953800000000001</v>
      </c>
      <c r="EX107">
        <v>57.521799999999999</v>
      </c>
      <c r="EY107">
        <v>-2.8044899999999999</v>
      </c>
      <c r="EZ107">
        <v>2</v>
      </c>
      <c r="FA107">
        <v>0.25715700000000002</v>
      </c>
      <c r="FB107">
        <v>-0.59152800000000005</v>
      </c>
      <c r="FC107">
        <v>20.270399999999999</v>
      </c>
      <c r="FD107">
        <v>5.2199900000000001</v>
      </c>
      <c r="FE107">
        <v>12.004</v>
      </c>
      <c r="FF107">
        <v>4.98705</v>
      </c>
      <c r="FG107">
        <v>3.2843</v>
      </c>
      <c r="FH107">
        <v>9999</v>
      </c>
      <c r="FI107">
        <v>9999</v>
      </c>
      <c r="FJ107">
        <v>9999</v>
      </c>
      <c r="FK107">
        <v>999.9</v>
      </c>
      <c r="FL107">
        <v>1.86582</v>
      </c>
      <c r="FM107">
        <v>1.8622000000000001</v>
      </c>
      <c r="FN107">
        <v>1.8641700000000001</v>
      </c>
      <c r="FO107">
        <v>1.8602099999999999</v>
      </c>
      <c r="FP107">
        <v>1.8609599999999999</v>
      </c>
      <c r="FQ107">
        <v>1.8601399999999999</v>
      </c>
      <c r="FR107">
        <v>1.8617600000000001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-4.68</v>
      </c>
      <c r="GH107">
        <v>0.15240000000000001</v>
      </c>
      <c r="GI107">
        <v>-3.43048097447471</v>
      </c>
      <c r="GJ107">
        <v>-2.7043828418459848E-3</v>
      </c>
      <c r="GK107">
        <v>1.1637646390227569E-6</v>
      </c>
      <c r="GL107">
        <v>-2.7935288173591201E-10</v>
      </c>
      <c r="GM107">
        <v>0.15243500000000409</v>
      </c>
      <c r="GN107">
        <v>0</v>
      </c>
      <c r="GO107">
        <v>0</v>
      </c>
      <c r="GP107">
        <v>0</v>
      </c>
      <c r="GQ107">
        <v>5</v>
      </c>
      <c r="GR107">
        <v>2087</v>
      </c>
      <c r="GS107">
        <v>4</v>
      </c>
      <c r="GT107">
        <v>31</v>
      </c>
      <c r="GU107">
        <v>15.2</v>
      </c>
      <c r="GV107">
        <v>15.2</v>
      </c>
      <c r="GW107">
        <v>1.85181</v>
      </c>
      <c r="GX107">
        <v>2.5524900000000001</v>
      </c>
      <c r="GY107">
        <v>2.04834</v>
      </c>
      <c r="GZ107">
        <v>2.6171899999999999</v>
      </c>
      <c r="HA107">
        <v>2.1972700000000001</v>
      </c>
      <c r="HB107">
        <v>2.32666</v>
      </c>
      <c r="HC107">
        <v>37.578099999999999</v>
      </c>
      <c r="HD107">
        <v>15.1302</v>
      </c>
      <c r="HE107">
        <v>18</v>
      </c>
      <c r="HF107">
        <v>706.95500000000004</v>
      </c>
      <c r="HG107">
        <v>766.00900000000001</v>
      </c>
      <c r="HH107">
        <v>31</v>
      </c>
      <c r="HI107">
        <v>30.7285</v>
      </c>
      <c r="HJ107">
        <v>30.000299999999999</v>
      </c>
      <c r="HK107">
        <v>30.605799999999999</v>
      </c>
      <c r="HL107">
        <v>30.589500000000001</v>
      </c>
      <c r="HM107">
        <v>37.041499999999999</v>
      </c>
      <c r="HN107">
        <v>10.9148</v>
      </c>
      <c r="HO107">
        <v>100</v>
      </c>
      <c r="HP107">
        <v>31</v>
      </c>
      <c r="HQ107">
        <v>618.36199999999997</v>
      </c>
      <c r="HR107">
        <v>32.4801</v>
      </c>
      <c r="HS107">
        <v>99.570599999999999</v>
      </c>
      <c r="HT107">
        <v>98.566400000000002</v>
      </c>
    </row>
    <row r="108" spans="1:228" x14ac:dyDescent="0.2">
      <c r="A108">
        <v>93</v>
      </c>
      <c r="B108">
        <v>1670955413.5999999</v>
      </c>
      <c r="C108">
        <v>367.5</v>
      </c>
      <c r="D108" t="s">
        <v>545</v>
      </c>
      <c r="E108" t="s">
        <v>546</v>
      </c>
      <c r="F108">
        <v>4</v>
      </c>
      <c r="G108">
        <v>1670955411.2874999</v>
      </c>
      <c r="H108">
        <f t="shared" si="34"/>
        <v>2.0710459637183882E-3</v>
      </c>
      <c r="I108">
        <f t="shared" si="35"/>
        <v>2.071045963718388</v>
      </c>
      <c r="J108">
        <f t="shared" si="36"/>
        <v>17.13809708558421</v>
      </c>
      <c r="K108">
        <f t="shared" si="37"/>
        <v>589.53425000000004</v>
      </c>
      <c r="L108">
        <f t="shared" si="38"/>
        <v>378.62722918774938</v>
      </c>
      <c r="M108">
        <f t="shared" si="39"/>
        <v>38.328578767039843</v>
      </c>
      <c r="N108">
        <f t="shared" si="40"/>
        <v>59.678776894801992</v>
      </c>
      <c r="O108">
        <f t="shared" si="41"/>
        <v>0.14010764860990632</v>
      </c>
      <c r="P108">
        <f t="shared" si="42"/>
        <v>3.6819350034645817</v>
      </c>
      <c r="Q108">
        <f t="shared" si="43"/>
        <v>0.13721176114095182</v>
      </c>
      <c r="R108">
        <f t="shared" si="44"/>
        <v>8.601254940480485E-2</v>
      </c>
      <c r="S108">
        <f t="shared" si="45"/>
        <v>226.11699748516332</v>
      </c>
      <c r="T108">
        <f t="shared" si="46"/>
        <v>32.755571889757199</v>
      </c>
      <c r="U108">
        <f t="shared" si="47"/>
        <v>32.164837499999997</v>
      </c>
      <c r="V108">
        <f t="shared" si="48"/>
        <v>4.8198155989226041</v>
      </c>
      <c r="W108">
        <f t="shared" si="49"/>
        <v>69.770759113195197</v>
      </c>
      <c r="X108">
        <f t="shared" si="50"/>
        <v>3.3535486820462079</v>
      </c>
      <c r="Y108">
        <f t="shared" si="51"/>
        <v>4.8065245737192752</v>
      </c>
      <c r="Z108">
        <f t="shared" si="52"/>
        <v>1.4662669168763962</v>
      </c>
      <c r="AA108">
        <f t="shared" si="53"/>
        <v>-91.333126999980919</v>
      </c>
      <c r="AB108">
        <f t="shared" si="54"/>
        <v>-9.694267187447025</v>
      </c>
      <c r="AC108">
        <f t="shared" si="55"/>
        <v>-0.59792855159810721</v>
      </c>
      <c r="AD108">
        <f t="shared" si="56"/>
        <v>124.49167474613728</v>
      </c>
      <c r="AE108">
        <f t="shared" si="57"/>
        <v>41.209854590186389</v>
      </c>
      <c r="AF108">
        <f t="shared" si="58"/>
        <v>1.9176414990567141</v>
      </c>
      <c r="AG108">
        <f t="shared" si="59"/>
        <v>17.13809708558421</v>
      </c>
      <c r="AH108">
        <v>626.94931662988984</v>
      </c>
      <c r="AI108">
        <v>612.88941818181831</v>
      </c>
      <c r="AJ108">
        <v>1.7403367209056719</v>
      </c>
      <c r="AK108">
        <v>62.83573271486673</v>
      </c>
      <c r="AL108">
        <f t="shared" si="60"/>
        <v>2.071045963718388</v>
      </c>
      <c r="AM108">
        <v>32.349738185265309</v>
      </c>
      <c r="AN108">
        <v>33.143247272727272</v>
      </c>
      <c r="AO108">
        <v>6.4030335361092497E-3</v>
      </c>
      <c r="AP108">
        <v>97.350239608309039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47501.139632611557</v>
      </c>
      <c r="AV108">
        <f t="shared" si="64"/>
        <v>1200.0062499999999</v>
      </c>
      <c r="AW108">
        <f t="shared" si="65"/>
        <v>1025.9306385933489</v>
      </c>
      <c r="AX108">
        <f t="shared" si="66"/>
        <v>0.85493774602703021</v>
      </c>
      <c r="AY108">
        <f t="shared" si="67"/>
        <v>0.18842984983216823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1670955411.2874999</v>
      </c>
      <c r="BF108">
        <v>589.53425000000004</v>
      </c>
      <c r="BG108">
        <v>607.12075000000004</v>
      </c>
      <c r="BH108">
        <v>33.1278875</v>
      </c>
      <c r="BI108">
        <v>32.357762500000007</v>
      </c>
      <c r="BJ108">
        <v>594.2193749999999</v>
      </c>
      <c r="BK108">
        <v>32.975462499999999</v>
      </c>
      <c r="BL108">
        <v>650.03837500000009</v>
      </c>
      <c r="BM108">
        <v>101.13025</v>
      </c>
      <c r="BN108">
        <v>0.1001312625</v>
      </c>
      <c r="BO108">
        <v>32.116</v>
      </c>
      <c r="BP108">
        <v>32.164837499999997</v>
      </c>
      <c r="BQ108">
        <v>999.9</v>
      </c>
      <c r="BR108">
        <v>0</v>
      </c>
      <c r="BS108">
        <v>0</v>
      </c>
      <c r="BT108">
        <v>9007.8125</v>
      </c>
      <c r="BU108">
        <v>0</v>
      </c>
      <c r="BV108">
        <v>217.56649999999999</v>
      </c>
      <c r="BW108">
        <v>-17.586275000000001</v>
      </c>
      <c r="BX108">
        <v>609.73350000000005</v>
      </c>
      <c r="BY108">
        <v>627.42250000000001</v>
      </c>
      <c r="BZ108">
        <v>0.77013262500000002</v>
      </c>
      <c r="CA108">
        <v>607.12075000000004</v>
      </c>
      <c r="CB108">
        <v>32.357762500000007</v>
      </c>
      <c r="CC108">
        <v>3.3502299999999998</v>
      </c>
      <c r="CD108">
        <v>3.27234625</v>
      </c>
      <c r="CE108">
        <v>25.8792875</v>
      </c>
      <c r="CF108">
        <v>25.482737499999999</v>
      </c>
      <c r="CG108">
        <v>1200.0062499999999</v>
      </c>
      <c r="CH108">
        <v>0.49999450000000001</v>
      </c>
      <c r="CI108">
        <v>0.5000055000000001</v>
      </c>
      <c r="CJ108">
        <v>0</v>
      </c>
      <c r="CK108">
        <v>568.92712499999993</v>
      </c>
      <c r="CL108">
        <v>4.9990899999999998</v>
      </c>
      <c r="CM108">
        <v>6233.4612500000003</v>
      </c>
      <c r="CN108">
        <v>9557.8812499999985</v>
      </c>
      <c r="CO108">
        <v>40.702749999999988</v>
      </c>
      <c r="CP108">
        <v>42.436999999999998</v>
      </c>
      <c r="CQ108">
        <v>41.546499999999988</v>
      </c>
      <c r="CR108">
        <v>41.5</v>
      </c>
      <c r="CS108">
        <v>42.132750000000001</v>
      </c>
      <c r="CT108">
        <v>597.49375000000009</v>
      </c>
      <c r="CU108">
        <v>597.51250000000005</v>
      </c>
      <c r="CV108">
        <v>0</v>
      </c>
      <c r="CW108">
        <v>1670955445.5999999</v>
      </c>
      <c r="CX108">
        <v>0</v>
      </c>
      <c r="CY108">
        <v>1670954496.5999999</v>
      </c>
      <c r="CZ108" t="s">
        <v>356</v>
      </c>
      <c r="DA108">
        <v>1670954495.5999999</v>
      </c>
      <c r="DB108">
        <v>1670954496.5999999</v>
      </c>
      <c r="DC108">
        <v>16</v>
      </c>
      <c r="DD108">
        <v>-7.6999999999999999E-2</v>
      </c>
      <c r="DE108">
        <v>-1.0999999999999999E-2</v>
      </c>
      <c r="DF108">
        <v>-4.38</v>
      </c>
      <c r="DG108">
        <v>0.152</v>
      </c>
      <c r="DH108">
        <v>415</v>
      </c>
      <c r="DI108">
        <v>32</v>
      </c>
      <c r="DJ108">
        <v>0.4</v>
      </c>
      <c r="DK108">
        <v>0.41</v>
      </c>
      <c r="DL108">
        <v>-17.406373170731712</v>
      </c>
      <c r="DM108">
        <v>-1.3171797909407781</v>
      </c>
      <c r="DN108">
        <v>0.13593549227732321</v>
      </c>
      <c r="DO108">
        <v>0</v>
      </c>
      <c r="DP108">
        <v>0.81862648780487812</v>
      </c>
      <c r="DQ108">
        <v>-0.26091301045296061</v>
      </c>
      <c r="DR108">
        <v>2.7300079675682841E-2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373</v>
      </c>
      <c r="EA108">
        <v>3.2991100000000002</v>
      </c>
      <c r="EB108">
        <v>2.6254</v>
      </c>
      <c r="EC108">
        <v>0.13281000000000001</v>
      </c>
      <c r="ED108">
        <v>0.13378399999999999</v>
      </c>
      <c r="EE108">
        <v>0.13771600000000001</v>
      </c>
      <c r="EF108">
        <v>0.13408300000000001</v>
      </c>
      <c r="EG108">
        <v>26349.1</v>
      </c>
      <c r="EH108">
        <v>26787.200000000001</v>
      </c>
      <c r="EI108">
        <v>28259.599999999999</v>
      </c>
      <c r="EJ108">
        <v>29750.400000000001</v>
      </c>
      <c r="EK108">
        <v>33534.6</v>
      </c>
      <c r="EL108">
        <v>35744.800000000003</v>
      </c>
      <c r="EM108">
        <v>39884.199999999997</v>
      </c>
      <c r="EN108">
        <v>42492.2</v>
      </c>
      <c r="EO108">
        <v>2.2611300000000001</v>
      </c>
      <c r="EP108">
        <v>2.2364999999999999</v>
      </c>
      <c r="EQ108">
        <v>0.130191</v>
      </c>
      <c r="ER108">
        <v>0</v>
      </c>
      <c r="ES108">
        <v>30.0425</v>
      </c>
      <c r="ET108">
        <v>999.9</v>
      </c>
      <c r="EU108">
        <v>73.2</v>
      </c>
      <c r="EV108">
        <v>32.700000000000003</v>
      </c>
      <c r="EW108">
        <v>35.958199999999998</v>
      </c>
      <c r="EX108">
        <v>57.941800000000001</v>
      </c>
      <c r="EY108">
        <v>-2.7564099999999998</v>
      </c>
      <c r="EZ108">
        <v>2</v>
      </c>
      <c r="FA108">
        <v>0.25750299999999998</v>
      </c>
      <c r="FB108">
        <v>-0.59166700000000005</v>
      </c>
      <c r="FC108">
        <v>20.270399999999999</v>
      </c>
      <c r="FD108">
        <v>5.22058</v>
      </c>
      <c r="FE108">
        <v>12.004</v>
      </c>
      <c r="FF108">
        <v>4.9872500000000004</v>
      </c>
      <c r="FG108">
        <v>3.2843800000000001</v>
      </c>
      <c r="FH108">
        <v>9999</v>
      </c>
      <c r="FI108">
        <v>9999</v>
      </c>
      <c r="FJ108">
        <v>9999</v>
      </c>
      <c r="FK108">
        <v>999.9</v>
      </c>
      <c r="FL108">
        <v>1.8658300000000001</v>
      </c>
      <c r="FM108">
        <v>1.8622000000000001</v>
      </c>
      <c r="FN108">
        <v>1.8641700000000001</v>
      </c>
      <c r="FO108">
        <v>1.8602300000000001</v>
      </c>
      <c r="FP108">
        <v>1.8609599999999999</v>
      </c>
      <c r="FQ108">
        <v>1.8601399999999999</v>
      </c>
      <c r="FR108">
        <v>1.86178</v>
      </c>
      <c r="FS108">
        <v>1.85839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-4.6920000000000002</v>
      </c>
      <c r="GH108">
        <v>0.15240000000000001</v>
      </c>
      <c r="GI108">
        <v>-3.43048097447471</v>
      </c>
      <c r="GJ108">
        <v>-2.7043828418459848E-3</v>
      </c>
      <c r="GK108">
        <v>1.1637646390227569E-6</v>
      </c>
      <c r="GL108">
        <v>-2.7935288173591201E-10</v>
      </c>
      <c r="GM108">
        <v>0.15243500000000409</v>
      </c>
      <c r="GN108">
        <v>0</v>
      </c>
      <c r="GO108">
        <v>0</v>
      </c>
      <c r="GP108">
        <v>0</v>
      </c>
      <c r="GQ108">
        <v>5</v>
      </c>
      <c r="GR108">
        <v>2087</v>
      </c>
      <c r="GS108">
        <v>4</v>
      </c>
      <c r="GT108">
        <v>31</v>
      </c>
      <c r="GU108">
        <v>15.3</v>
      </c>
      <c r="GV108">
        <v>15.3</v>
      </c>
      <c r="GW108">
        <v>1.86768</v>
      </c>
      <c r="GX108">
        <v>2.5415000000000001</v>
      </c>
      <c r="GY108">
        <v>2.04834</v>
      </c>
      <c r="GZ108">
        <v>2.6184099999999999</v>
      </c>
      <c r="HA108">
        <v>2.1972700000000001</v>
      </c>
      <c r="HB108">
        <v>2.2607400000000002</v>
      </c>
      <c r="HC108">
        <v>37.578099999999999</v>
      </c>
      <c r="HD108">
        <v>15.1302</v>
      </c>
      <c r="HE108">
        <v>18</v>
      </c>
      <c r="HF108">
        <v>707.10799999999995</v>
      </c>
      <c r="HG108">
        <v>765.99099999999999</v>
      </c>
      <c r="HH108">
        <v>31</v>
      </c>
      <c r="HI108">
        <v>30.730599999999999</v>
      </c>
      <c r="HJ108">
        <v>30.0002</v>
      </c>
      <c r="HK108">
        <v>30.606400000000001</v>
      </c>
      <c r="HL108">
        <v>30.591699999999999</v>
      </c>
      <c r="HM108">
        <v>37.371400000000001</v>
      </c>
      <c r="HN108">
        <v>10.9148</v>
      </c>
      <c r="HO108">
        <v>100</v>
      </c>
      <c r="HP108">
        <v>31</v>
      </c>
      <c r="HQ108">
        <v>625.04</v>
      </c>
      <c r="HR108">
        <v>32.476199999999999</v>
      </c>
      <c r="HS108">
        <v>99.570899999999995</v>
      </c>
      <c r="HT108">
        <v>98.565700000000007</v>
      </c>
    </row>
    <row r="109" spans="1:228" x14ac:dyDescent="0.2">
      <c r="A109">
        <v>94</v>
      </c>
      <c r="B109">
        <v>1670955417.0999999</v>
      </c>
      <c r="C109">
        <v>371</v>
      </c>
      <c r="D109" t="s">
        <v>547</v>
      </c>
      <c r="E109" t="s">
        <v>548</v>
      </c>
      <c r="F109">
        <v>4</v>
      </c>
      <c r="G109">
        <v>1670955414.7249999</v>
      </c>
      <c r="H109">
        <f t="shared" si="34"/>
        <v>2.1027256002056874E-3</v>
      </c>
      <c r="I109">
        <f t="shared" si="35"/>
        <v>2.1027256002056873</v>
      </c>
      <c r="J109">
        <f t="shared" si="36"/>
        <v>17.778483605649072</v>
      </c>
      <c r="K109">
        <f t="shared" si="37"/>
        <v>595.27637499999992</v>
      </c>
      <c r="L109">
        <f t="shared" si="38"/>
        <v>380.62205004221079</v>
      </c>
      <c r="M109">
        <f t="shared" si="39"/>
        <v>38.530031767043837</v>
      </c>
      <c r="N109">
        <f t="shared" si="40"/>
        <v>60.259298262875483</v>
      </c>
      <c r="O109">
        <f t="shared" si="41"/>
        <v>0.14274707797615749</v>
      </c>
      <c r="P109">
        <f t="shared" si="42"/>
        <v>3.6819964729764263</v>
      </c>
      <c r="Q109">
        <f t="shared" si="43"/>
        <v>0.13974236374720311</v>
      </c>
      <c r="R109">
        <f t="shared" si="44"/>
        <v>8.7603671205391434E-2</v>
      </c>
      <c r="S109">
        <f t="shared" si="45"/>
        <v>226.11734173524576</v>
      </c>
      <c r="T109">
        <f t="shared" si="46"/>
        <v>32.751383345761283</v>
      </c>
      <c r="U109">
        <f t="shared" si="47"/>
        <v>32.157737500000003</v>
      </c>
      <c r="V109">
        <f t="shared" si="48"/>
        <v>4.8178813633448954</v>
      </c>
      <c r="W109">
        <f t="shared" si="49"/>
        <v>69.81559967844629</v>
      </c>
      <c r="X109">
        <f t="shared" si="50"/>
        <v>3.3561689277955948</v>
      </c>
      <c r="Y109">
        <f t="shared" si="51"/>
        <v>4.8071905752486472</v>
      </c>
      <c r="Z109">
        <f t="shared" si="52"/>
        <v>1.4617124355493005</v>
      </c>
      <c r="AA109">
        <f t="shared" si="53"/>
        <v>-92.730198969070813</v>
      </c>
      <c r="AB109">
        <f t="shared" si="54"/>
        <v>-7.7987178009253642</v>
      </c>
      <c r="AC109">
        <f t="shared" si="55"/>
        <v>-0.48099474695132577</v>
      </c>
      <c r="AD109">
        <f t="shared" si="56"/>
        <v>125.10743021829826</v>
      </c>
      <c r="AE109">
        <f t="shared" si="57"/>
        <v>41.326589753899803</v>
      </c>
      <c r="AF109">
        <f t="shared" si="58"/>
        <v>1.9403557173388095</v>
      </c>
      <c r="AG109">
        <f t="shared" si="59"/>
        <v>17.778483605649072</v>
      </c>
      <c r="AH109">
        <v>633.07693896078581</v>
      </c>
      <c r="AI109">
        <v>618.88186060606029</v>
      </c>
      <c r="AJ109">
        <v>1.7041266389672149</v>
      </c>
      <c r="AK109">
        <v>62.83573271486673</v>
      </c>
      <c r="AL109">
        <f t="shared" si="60"/>
        <v>2.1027256002056873</v>
      </c>
      <c r="AM109">
        <v>32.370338169082643</v>
      </c>
      <c r="AN109">
        <v>33.165166060606062</v>
      </c>
      <c r="AO109">
        <v>8.30865365529628E-3</v>
      </c>
      <c r="AP109">
        <v>97.350239608309039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47501.852330356276</v>
      </c>
      <c r="AV109">
        <f t="shared" si="64"/>
        <v>1200.0074999999999</v>
      </c>
      <c r="AW109">
        <f t="shared" si="65"/>
        <v>1025.9317635933917</v>
      </c>
      <c r="AX109">
        <f t="shared" si="66"/>
        <v>0.85493779296662031</v>
      </c>
      <c r="AY109">
        <f t="shared" si="67"/>
        <v>0.18842994042557715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1670955414.7249999</v>
      </c>
      <c r="BF109">
        <v>595.27637499999992</v>
      </c>
      <c r="BG109">
        <v>612.92124999999999</v>
      </c>
      <c r="BH109">
        <v>33.154187499999999</v>
      </c>
      <c r="BI109">
        <v>32.374974999999992</v>
      </c>
      <c r="BJ109">
        <v>599.97074999999995</v>
      </c>
      <c r="BK109">
        <v>33.001750000000001</v>
      </c>
      <c r="BL109">
        <v>650.04950000000008</v>
      </c>
      <c r="BM109">
        <v>101.129125</v>
      </c>
      <c r="BN109">
        <v>9.99860375E-2</v>
      </c>
      <c r="BO109">
        <v>32.118450000000003</v>
      </c>
      <c r="BP109">
        <v>32.157737500000003</v>
      </c>
      <c r="BQ109">
        <v>999.9</v>
      </c>
      <c r="BR109">
        <v>0</v>
      </c>
      <c r="BS109">
        <v>0</v>
      </c>
      <c r="BT109">
        <v>9008.125</v>
      </c>
      <c r="BU109">
        <v>0</v>
      </c>
      <c r="BV109">
        <v>217.52862500000001</v>
      </c>
      <c r="BW109">
        <v>-17.644825000000001</v>
      </c>
      <c r="BX109">
        <v>615.68912499999999</v>
      </c>
      <c r="BY109">
        <v>633.42837499999996</v>
      </c>
      <c r="BZ109">
        <v>0.77920512500000005</v>
      </c>
      <c r="CA109">
        <v>612.92124999999999</v>
      </c>
      <c r="CB109">
        <v>32.374974999999992</v>
      </c>
      <c r="CC109">
        <v>3.3528587500000002</v>
      </c>
      <c r="CD109">
        <v>3.2740575000000001</v>
      </c>
      <c r="CE109">
        <v>25.892512499999999</v>
      </c>
      <c r="CF109">
        <v>25.491524999999999</v>
      </c>
      <c r="CG109">
        <v>1200.0074999999999</v>
      </c>
      <c r="CH109">
        <v>0.49999274999999999</v>
      </c>
      <c r="CI109">
        <v>0.50000725000000013</v>
      </c>
      <c r="CJ109">
        <v>0</v>
      </c>
      <c r="CK109">
        <v>570.55524999999989</v>
      </c>
      <c r="CL109">
        <v>4.9990899999999998</v>
      </c>
      <c r="CM109">
        <v>6249.9600000000009</v>
      </c>
      <c r="CN109">
        <v>9557.901249999999</v>
      </c>
      <c r="CO109">
        <v>40.718499999999999</v>
      </c>
      <c r="CP109">
        <v>42.436999999999998</v>
      </c>
      <c r="CQ109">
        <v>41.561999999999998</v>
      </c>
      <c r="CR109">
        <v>41.5</v>
      </c>
      <c r="CS109">
        <v>42.140500000000003</v>
      </c>
      <c r="CT109">
        <v>597.49250000000006</v>
      </c>
      <c r="CU109">
        <v>597.51499999999999</v>
      </c>
      <c r="CV109">
        <v>0</v>
      </c>
      <c r="CW109">
        <v>1670955449.2</v>
      </c>
      <c r="CX109">
        <v>0</v>
      </c>
      <c r="CY109">
        <v>1670954496.5999999</v>
      </c>
      <c r="CZ109" t="s">
        <v>356</v>
      </c>
      <c r="DA109">
        <v>1670954495.5999999</v>
      </c>
      <c r="DB109">
        <v>1670954496.5999999</v>
      </c>
      <c r="DC109">
        <v>16</v>
      </c>
      <c r="DD109">
        <v>-7.6999999999999999E-2</v>
      </c>
      <c r="DE109">
        <v>-1.0999999999999999E-2</v>
      </c>
      <c r="DF109">
        <v>-4.38</v>
      </c>
      <c r="DG109">
        <v>0.152</v>
      </c>
      <c r="DH109">
        <v>415</v>
      </c>
      <c r="DI109">
        <v>32</v>
      </c>
      <c r="DJ109">
        <v>0.4</v>
      </c>
      <c r="DK109">
        <v>0.41</v>
      </c>
      <c r="DL109">
        <v>-17.489414634146339</v>
      </c>
      <c r="DM109">
        <v>-1.1842996515679409</v>
      </c>
      <c r="DN109">
        <v>0.12049284071632869</v>
      </c>
      <c r="DO109">
        <v>0</v>
      </c>
      <c r="DP109">
        <v>0.80537539024390248</v>
      </c>
      <c r="DQ109">
        <v>-0.2453234006968619</v>
      </c>
      <c r="DR109">
        <v>2.6310758317888591E-2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373</v>
      </c>
      <c r="EA109">
        <v>3.2989700000000002</v>
      </c>
      <c r="EB109">
        <v>2.6252399999999998</v>
      </c>
      <c r="EC109">
        <v>0.133711</v>
      </c>
      <c r="ED109">
        <v>0.134682</v>
      </c>
      <c r="EE109">
        <v>0.13777400000000001</v>
      </c>
      <c r="EF109">
        <v>0.13414899999999999</v>
      </c>
      <c r="EG109">
        <v>26322</v>
      </c>
      <c r="EH109">
        <v>26758.7</v>
      </c>
      <c r="EI109">
        <v>28259.8</v>
      </c>
      <c r="EJ109">
        <v>29749.7</v>
      </c>
      <c r="EK109">
        <v>33533</v>
      </c>
      <c r="EL109">
        <v>35741.300000000003</v>
      </c>
      <c r="EM109">
        <v>39884.9</v>
      </c>
      <c r="EN109">
        <v>42491.199999999997</v>
      </c>
      <c r="EO109">
        <v>2.26092</v>
      </c>
      <c r="EP109">
        <v>2.2366799999999998</v>
      </c>
      <c r="EQ109">
        <v>0.130471</v>
      </c>
      <c r="ER109">
        <v>0</v>
      </c>
      <c r="ES109">
        <v>30.039400000000001</v>
      </c>
      <c r="ET109">
        <v>999.9</v>
      </c>
      <c r="EU109">
        <v>73.2</v>
      </c>
      <c r="EV109">
        <v>32.700000000000003</v>
      </c>
      <c r="EW109">
        <v>35.956400000000002</v>
      </c>
      <c r="EX109">
        <v>57.101799999999997</v>
      </c>
      <c r="EY109">
        <v>-2.8245200000000001</v>
      </c>
      <c r="EZ109">
        <v>2</v>
      </c>
      <c r="FA109">
        <v>0.25741900000000001</v>
      </c>
      <c r="FB109">
        <v>-0.591503</v>
      </c>
      <c r="FC109">
        <v>20.270399999999999</v>
      </c>
      <c r="FD109">
        <v>5.2201399999999998</v>
      </c>
      <c r="FE109">
        <v>12.004</v>
      </c>
      <c r="FF109">
        <v>4.9867999999999997</v>
      </c>
      <c r="FG109">
        <v>3.2843800000000001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1.8622000000000001</v>
      </c>
      <c r="FN109">
        <v>1.8641700000000001</v>
      </c>
      <c r="FO109">
        <v>1.8602300000000001</v>
      </c>
      <c r="FP109">
        <v>1.8609599999999999</v>
      </c>
      <c r="FQ109">
        <v>1.8601399999999999</v>
      </c>
      <c r="FR109">
        <v>1.8617699999999999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-4.7009999999999996</v>
      </c>
      <c r="GH109">
        <v>0.15240000000000001</v>
      </c>
      <c r="GI109">
        <v>-3.43048097447471</v>
      </c>
      <c r="GJ109">
        <v>-2.7043828418459848E-3</v>
      </c>
      <c r="GK109">
        <v>1.1637646390227569E-6</v>
      </c>
      <c r="GL109">
        <v>-2.7935288173591201E-10</v>
      </c>
      <c r="GM109">
        <v>0.15243500000000409</v>
      </c>
      <c r="GN109">
        <v>0</v>
      </c>
      <c r="GO109">
        <v>0</v>
      </c>
      <c r="GP109">
        <v>0</v>
      </c>
      <c r="GQ109">
        <v>5</v>
      </c>
      <c r="GR109">
        <v>2087</v>
      </c>
      <c r="GS109">
        <v>4</v>
      </c>
      <c r="GT109">
        <v>31</v>
      </c>
      <c r="GU109">
        <v>15.4</v>
      </c>
      <c r="GV109">
        <v>15.3</v>
      </c>
      <c r="GW109">
        <v>1.8811</v>
      </c>
      <c r="GX109">
        <v>2.5500500000000001</v>
      </c>
      <c r="GY109">
        <v>2.04834</v>
      </c>
      <c r="GZ109">
        <v>2.6184099999999999</v>
      </c>
      <c r="HA109">
        <v>2.1972700000000001</v>
      </c>
      <c r="HB109">
        <v>2.3059099999999999</v>
      </c>
      <c r="HC109">
        <v>37.578099999999999</v>
      </c>
      <c r="HD109">
        <v>15.1302</v>
      </c>
      <c r="HE109">
        <v>18</v>
      </c>
      <c r="HF109">
        <v>706.96699999999998</v>
      </c>
      <c r="HG109">
        <v>766.16899999999998</v>
      </c>
      <c r="HH109">
        <v>31.0001</v>
      </c>
      <c r="HI109">
        <v>30.730799999999999</v>
      </c>
      <c r="HJ109">
        <v>30.0001</v>
      </c>
      <c r="HK109">
        <v>30.608499999999999</v>
      </c>
      <c r="HL109">
        <v>30.592400000000001</v>
      </c>
      <c r="HM109">
        <v>37.636200000000002</v>
      </c>
      <c r="HN109">
        <v>10.632899999999999</v>
      </c>
      <c r="HO109">
        <v>100</v>
      </c>
      <c r="HP109">
        <v>31</v>
      </c>
      <c r="HQ109">
        <v>631.72500000000002</v>
      </c>
      <c r="HR109">
        <v>32.481999999999999</v>
      </c>
      <c r="HS109">
        <v>99.572299999999998</v>
      </c>
      <c r="HT109">
        <v>98.563400000000001</v>
      </c>
    </row>
    <row r="110" spans="1:228" x14ac:dyDescent="0.2">
      <c r="A110">
        <v>95</v>
      </c>
      <c r="B110">
        <v>1670955421.0999999</v>
      </c>
      <c r="C110">
        <v>375</v>
      </c>
      <c r="D110" t="s">
        <v>549</v>
      </c>
      <c r="E110" t="s">
        <v>550</v>
      </c>
      <c r="F110">
        <v>4</v>
      </c>
      <c r="G110">
        <v>1670955419.0999999</v>
      </c>
      <c r="H110">
        <f t="shared" si="34"/>
        <v>2.0488525303546412E-3</v>
      </c>
      <c r="I110">
        <f t="shared" si="35"/>
        <v>2.0488525303546412</v>
      </c>
      <c r="J110">
        <f t="shared" si="36"/>
        <v>17.757935531980156</v>
      </c>
      <c r="K110">
        <f t="shared" si="37"/>
        <v>602.47857142857151</v>
      </c>
      <c r="L110">
        <f t="shared" si="38"/>
        <v>382.6811143636088</v>
      </c>
      <c r="M110">
        <f t="shared" si="39"/>
        <v>38.738971518489336</v>
      </c>
      <c r="N110">
        <f t="shared" si="40"/>
        <v>60.989161322696944</v>
      </c>
      <c r="O110">
        <f t="shared" si="41"/>
        <v>0.13907448021403981</v>
      </c>
      <c r="P110">
        <f t="shared" si="42"/>
        <v>3.6683366982956698</v>
      </c>
      <c r="Q110">
        <f t="shared" si="43"/>
        <v>0.13621033159221463</v>
      </c>
      <c r="R110">
        <f t="shared" si="44"/>
        <v>8.5383876775028983E-2</v>
      </c>
      <c r="S110">
        <f t="shared" si="45"/>
        <v>226.11521366347918</v>
      </c>
      <c r="T110">
        <f t="shared" si="46"/>
        <v>32.763784595681123</v>
      </c>
      <c r="U110">
        <f t="shared" si="47"/>
        <v>32.166328571428572</v>
      </c>
      <c r="V110">
        <f t="shared" si="48"/>
        <v>4.8202218937269858</v>
      </c>
      <c r="W110">
        <f t="shared" si="49"/>
        <v>69.879895843958508</v>
      </c>
      <c r="X110">
        <f t="shared" si="50"/>
        <v>3.3590467338441985</v>
      </c>
      <c r="Y110">
        <f t="shared" si="51"/>
        <v>4.806885719098573</v>
      </c>
      <c r="Z110">
        <f t="shared" si="52"/>
        <v>1.4611751598827873</v>
      </c>
      <c r="AA110">
        <f t="shared" si="53"/>
        <v>-90.354396588639673</v>
      </c>
      <c r="AB110">
        <f t="shared" si="54"/>
        <v>-9.690601035847191</v>
      </c>
      <c r="AC110">
        <f t="shared" si="55"/>
        <v>-0.59992639118630853</v>
      </c>
      <c r="AD110">
        <f t="shared" si="56"/>
        <v>125.47028964780601</v>
      </c>
      <c r="AE110">
        <f t="shared" si="57"/>
        <v>41.615120620945767</v>
      </c>
      <c r="AF110">
        <f t="shared" si="58"/>
        <v>1.8707306407256483</v>
      </c>
      <c r="AG110">
        <f t="shared" si="59"/>
        <v>17.757935531980156</v>
      </c>
      <c r="AH110">
        <v>640.01815735875357</v>
      </c>
      <c r="AI110">
        <v>625.75364848484844</v>
      </c>
      <c r="AJ110">
        <v>1.7243824225403961</v>
      </c>
      <c r="AK110">
        <v>62.83573271486673</v>
      </c>
      <c r="AL110">
        <f t="shared" si="60"/>
        <v>2.0488525303546412</v>
      </c>
      <c r="AM110">
        <v>32.408734886282083</v>
      </c>
      <c r="AN110">
        <v>33.194241212121213</v>
      </c>
      <c r="AO110">
        <v>6.2381938905567789E-3</v>
      </c>
      <c r="AP110">
        <v>97.350239608309039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47257.164466045724</v>
      </c>
      <c r="AV110">
        <f t="shared" si="64"/>
        <v>1199.998571428571</v>
      </c>
      <c r="AW110">
        <f t="shared" si="65"/>
        <v>1025.9238993075019</v>
      </c>
      <c r="AX110">
        <f t="shared" si="66"/>
        <v>0.85493760053910961</v>
      </c>
      <c r="AY110">
        <f t="shared" si="67"/>
        <v>0.18842956904048158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1670955419.0999999</v>
      </c>
      <c r="BF110">
        <v>602.47857142857151</v>
      </c>
      <c r="BG110">
        <v>620.23128571428572</v>
      </c>
      <c r="BH110">
        <v>33.182185714285723</v>
      </c>
      <c r="BI110">
        <v>32.430971428571432</v>
      </c>
      <c r="BJ110">
        <v>607.18471428571422</v>
      </c>
      <c r="BK110">
        <v>33.029728571428571</v>
      </c>
      <c r="BL110">
        <v>650.06357142857144</v>
      </c>
      <c r="BM110">
        <v>101.13028571428571</v>
      </c>
      <c r="BN110">
        <v>0.1001384285714286</v>
      </c>
      <c r="BO110">
        <v>32.117328571428573</v>
      </c>
      <c r="BP110">
        <v>32.166328571428572</v>
      </c>
      <c r="BQ110">
        <v>999.89999999999986</v>
      </c>
      <c r="BR110">
        <v>0</v>
      </c>
      <c r="BS110">
        <v>0</v>
      </c>
      <c r="BT110">
        <v>8960.8928571428569</v>
      </c>
      <c r="BU110">
        <v>0</v>
      </c>
      <c r="BV110">
        <v>217.4635714285715</v>
      </c>
      <c r="BW110">
        <v>-17.7529</v>
      </c>
      <c r="BX110">
        <v>623.15628571428567</v>
      </c>
      <c r="BY110">
        <v>641.02057142857143</v>
      </c>
      <c r="BZ110">
        <v>0.75118385714285707</v>
      </c>
      <c r="CA110">
        <v>620.23128571428572</v>
      </c>
      <c r="CB110">
        <v>32.430971428571432</v>
      </c>
      <c r="CC110">
        <v>3.3557257142857151</v>
      </c>
      <c r="CD110">
        <v>3.279757142857143</v>
      </c>
      <c r="CE110">
        <v>25.906957142857149</v>
      </c>
      <c r="CF110">
        <v>25.52081428571428</v>
      </c>
      <c r="CG110">
        <v>1199.998571428571</v>
      </c>
      <c r="CH110">
        <v>0.49999700000000008</v>
      </c>
      <c r="CI110">
        <v>0.50000300000000009</v>
      </c>
      <c r="CJ110">
        <v>0</v>
      </c>
      <c r="CK110">
        <v>572.58585714285709</v>
      </c>
      <c r="CL110">
        <v>4.9990899999999998</v>
      </c>
      <c r="CM110">
        <v>6270.8471428571429</v>
      </c>
      <c r="CN110">
        <v>9557.8471428571411</v>
      </c>
      <c r="CO110">
        <v>40.713999999999999</v>
      </c>
      <c r="CP110">
        <v>42.436999999999998</v>
      </c>
      <c r="CQ110">
        <v>41.561999999999998</v>
      </c>
      <c r="CR110">
        <v>41.5</v>
      </c>
      <c r="CS110">
        <v>42.169285714285706</v>
      </c>
      <c r="CT110">
        <v>597.49571428571437</v>
      </c>
      <c r="CU110">
        <v>597.50285714285724</v>
      </c>
      <c r="CV110">
        <v>0</v>
      </c>
      <c r="CW110">
        <v>1670955453.4000001</v>
      </c>
      <c r="CX110">
        <v>0</v>
      </c>
      <c r="CY110">
        <v>1670954496.5999999</v>
      </c>
      <c r="CZ110" t="s">
        <v>356</v>
      </c>
      <c r="DA110">
        <v>1670954495.5999999</v>
      </c>
      <c r="DB110">
        <v>1670954496.5999999</v>
      </c>
      <c r="DC110">
        <v>16</v>
      </c>
      <c r="DD110">
        <v>-7.6999999999999999E-2</v>
      </c>
      <c r="DE110">
        <v>-1.0999999999999999E-2</v>
      </c>
      <c r="DF110">
        <v>-4.38</v>
      </c>
      <c r="DG110">
        <v>0.152</v>
      </c>
      <c r="DH110">
        <v>415</v>
      </c>
      <c r="DI110">
        <v>32</v>
      </c>
      <c r="DJ110">
        <v>0.4</v>
      </c>
      <c r="DK110">
        <v>0.41</v>
      </c>
      <c r="DL110">
        <v>-17.569636585365849</v>
      </c>
      <c r="DM110">
        <v>-1.264099651567941</v>
      </c>
      <c r="DN110">
        <v>0.1272048583136044</v>
      </c>
      <c r="DO110">
        <v>0</v>
      </c>
      <c r="DP110">
        <v>0.78869451219512199</v>
      </c>
      <c r="DQ110">
        <v>-0.24909238327525951</v>
      </c>
      <c r="DR110">
        <v>2.6810129228973158E-2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373</v>
      </c>
      <c r="EA110">
        <v>3.2990900000000001</v>
      </c>
      <c r="EB110">
        <v>2.6250599999999999</v>
      </c>
      <c r="EC110">
        <v>0.13473599999999999</v>
      </c>
      <c r="ED110">
        <v>0.13570499999999999</v>
      </c>
      <c r="EE110">
        <v>0.13786000000000001</v>
      </c>
      <c r="EF110">
        <v>0.13431799999999999</v>
      </c>
      <c r="EG110">
        <v>26290.3</v>
      </c>
      <c r="EH110">
        <v>26727.3</v>
      </c>
      <c r="EI110">
        <v>28259.4</v>
      </c>
      <c r="EJ110">
        <v>29749.9</v>
      </c>
      <c r="EK110">
        <v>33529.300000000003</v>
      </c>
      <c r="EL110">
        <v>35734.400000000001</v>
      </c>
      <c r="EM110">
        <v>39884.400000000001</v>
      </c>
      <c r="EN110">
        <v>42491.3</v>
      </c>
      <c r="EO110">
        <v>2.2610999999999999</v>
      </c>
      <c r="EP110">
        <v>2.2366999999999999</v>
      </c>
      <c r="EQ110">
        <v>0.13108900000000001</v>
      </c>
      <c r="ER110">
        <v>0</v>
      </c>
      <c r="ES110">
        <v>30.035399999999999</v>
      </c>
      <c r="ET110">
        <v>999.9</v>
      </c>
      <c r="EU110">
        <v>73.2</v>
      </c>
      <c r="EV110">
        <v>32.700000000000003</v>
      </c>
      <c r="EW110">
        <v>35.956499999999998</v>
      </c>
      <c r="EX110">
        <v>57.401800000000001</v>
      </c>
      <c r="EY110">
        <v>-2.8365399999999998</v>
      </c>
      <c r="EZ110">
        <v>2</v>
      </c>
      <c r="FA110">
        <v>0.25754100000000002</v>
      </c>
      <c r="FB110">
        <v>-0.59173200000000004</v>
      </c>
      <c r="FC110">
        <v>20.270399999999999</v>
      </c>
      <c r="FD110">
        <v>5.2196899999999999</v>
      </c>
      <c r="FE110">
        <v>12.004</v>
      </c>
      <c r="FF110">
        <v>4.9869500000000002</v>
      </c>
      <c r="FG110">
        <v>3.2843300000000002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1.86219</v>
      </c>
      <c r="FN110">
        <v>1.8641700000000001</v>
      </c>
      <c r="FO110">
        <v>1.8602399999999999</v>
      </c>
      <c r="FP110">
        <v>1.8609599999999999</v>
      </c>
      <c r="FQ110">
        <v>1.86016</v>
      </c>
      <c r="FR110">
        <v>1.8617699999999999</v>
      </c>
      <c r="FS110">
        <v>1.85839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-4.7110000000000003</v>
      </c>
      <c r="GH110">
        <v>0.1525</v>
      </c>
      <c r="GI110">
        <v>-3.43048097447471</v>
      </c>
      <c r="GJ110">
        <v>-2.7043828418459848E-3</v>
      </c>
      <c r="GK110">
        <v>1.1637646390227569E-6</v>
      </c>
      <c r="GL110">
        <v>-2.7935288173591201E-10</v>
      </c>
      <c r="GM110">
        <v>0.15243500000000409</v>
      </c>
      <c r="GN110">
        <v>0</v>
      </c>
      <c r="GO110">
        <v>0</v>
      </c>
      <c r="GP110">
        <v>0</v>
      </c>
      <c r="GQ110">
        <v>5</v>
      </c>
      <c r="GR110">
        <v>2087</v>
      </c>
      <c r="GS110">
        <v>4</v>
      </c>
      <c r="GT110">
        <v>31</v>
      </c>
      <c r="GU110">
        <v>15.4</v>
      </c>
      <c r="GV110">
        <v>15.4</v>
      </c>
      <c r="GW110">
        <v>1.89697</v>
      </c>
      <c r="GX110">
        <v>2.5463900000000002</v>
      </c>
      <c r="GY110">
        <v>2.04834</v>
      </c>
      <c r="GZ110">
        <v>2.6184099999999999</v>
      </c>
      <c r="HA110">
        <v>2.1972700000000001</v>
      </c>
      <c r="HB110">
        <v>2.2753899999999998</v>
      </c>
      <c r="HC110">
        <v>37.578099999999999</v>
      </c>
      <c r="HD110">
        <v>15.1302</v>
      </c>
      <c r="HE110">
        <v>18</v>
      </c>
      <c r="HF110">
        <v>707.12199999999996</v>
      </c>
      <c r="HG110">
        <v>766.22</v>
      </c>
      <c r="HH110">
        <v>31</v>
      </c>
      <c r="HI110">
        <v>30.7332</v>
      </c>
      <c r="HJ110">
        <v>30.0002</v>
      </c>
      <c r="HK110">
        <v>30.609400000000001</v>
      </c>
      <c r="HL110">
        <v>30.5943</v>
      </c>
      <c r="HM110">
        <v>37.9649</v>
      </c>
      <c r="HN110">
        <v>10.632899999999999</v>
      </c>
      <c r="HO110">
        <v>100</v>
      </c>
      <c r="HP110">
        <v>31</v>
      </c>
      <c r="HQ110">
        <v>638.41899999999998</v>
      </c>
      <c r="HR110">
        <v>32.461500000000001</v>
      </c>
      <c r="HS110">
        <v>99.570899999999995</v>
      </c>
      <c r="HT110">
        <v>98.563900000000004</v>
      </c>
    </row>
    <row r="111" spans="1:228" x14ac:dyDescent="0.2">
      <c r="A111">
        <v>96</v>
      </c>
      <c r="B111">
        <v>1670955425.0999999</v>
      </c>
      <c r="C111">
        <v>379</v>
      </c>
      <c r="D111" t="s">
        <v>551</v>
      </c>
      <c r="E111" t="s">
        <v>552</v>
      </c>
      <c r="F111">
        <v>4</v>
      </c>
      <c r="G111">
        <v>1670955422.7874999</v>
      </c>
      <c r="H111">
        <f t="shared" si="34"/>
        <v>2.0597531142480213E-3</v>
      </c>
      <c r="I111">
        <f t="shared" si="35"/>
        <v>2.0597531142480214</v>
      </c>
      <c r="J111">
        <f t="shared" si="36"/>
        <v>18.001141878531861</v>
      </c>
      <c r="K111">
        <f t="shared" si="37"/>
        <v>608.62149999999997</v>
      </c>
      <c r="L111">
        <f t="shared" si="38"/>
        <v>387.64016798237577</v>
      </c>
      <c r="M111">
        <f t="shared" si="39"/>
        <v>39.240401116110888</v>
      </c>
      <c r="N111">
        <f t="shared" si="40"/>
        <v>61.610105867498518</v>
      </c>
      <c r="O111">
        <f t="shared" si="41"/>
        <v>0.14026704429957335</v>
      </c>
      <c r="P111">
        <f t="shared" si="42"/>
        <v>3.6684729508868301</v>
      </c>
      <c r="Q111">
        <f t="shared" si="43"/>
        <v>0.1373542250185201</v>
      </c>
      <c r="R111">
        <f t="shared" si="44"/>
        <v>8.610305785300762E-2</v>
      </c>
      <c r="S111">
        <f t="shared" si="45"/>
        <v>226.11536623499802</v>
      </c>
      <c r="T111">
        <f t="shared" si="46"/>
        <v>32.759908260512361</v>
      </c>
      <c r="U111">
        <f t="shared" si="47"/>
        <v>32.161324999999998</v>
      </c>
      <c r="V111">
        <f t="shared" si="48"/>
        <v>4.8188586126983894</v>
      </c>
      <c r="W111">
        <f t="shared" si="49"/>
        <v>69.95124452642672</v>
      </c>
      <c r="X111">
        <f t="shared" si="50"/>
        <v>3.3621785992888396</v>
      </c>
      <c r="Y111">
        <f t="shared" si="51"/>
        <v>4.8064600166172164</v>
      </c>
      <c r="Z111">
        <f t="shared" si="52"/>
        <v>1.4566800134095499</v>
      </c>
      <c r="AA111">
        <f t="shared" si="53"/>
        <v>-90.835112338337737</v>
      </c>
      <c r="AB111">
        <f t="shared" si="54"/>
        <v>-9.0111103942407169</v>
      </c>
      <c r="AC111">
        <f t="shared" si="55"/>
        <v>-0.55782170277506782</v>
      </c>
      <c r="AD111">
        <f t="shared" si="56"/>
        <v>125.71132179964448</v>
      </c>
      <c r="AE111">
        <f t="shared" si="57"/>
        <v>41.739092625406244</v>
      </c>
      <c r="AF111">
        <f t="shared" si="58"/>
        <v>1.8829999721234312</v>
      </c>
      <c r="AG111">
        <f t="shared" si="59"/>
        <v>18.001141878531861</v>
      </c>
      <c r="AH111">
        <v>646.99408871172068</v>
      </c>
      <c r="AI111">
        <v>632.64284242424253</v>
      </c>
      <c r="AJ111">
        <v>1.7194076034260011</v>
      </c>
      <c r="AK111">
        <v>62.83573271486673</v>
      </c>
      <c r="AL111">
        <f t="shared" si="60"/>
        <v>2.0597531142480214</v>
      </c>
      <c r="AM111">
        <v>32.45667372319074</v>
      </c>
      <c r="AN111">
        <v>33.228821818181807</v>
      </c>
      <c r="AO111">
        <v>9.2175927483198038E-3</v>
      </c>
      <c r="AP111">
        <v>97.350239608309039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47259.839547139607</v>
      </c>
      <c r="AV111">
        <f t="shared" si="64"/>
        <v>1199.99875</v>
      </c>
      <c r="AW111">
        <f t="shared" si="65"/>
        <v>1025.9241135932632</v>
      </c>
      <c r="AX111">
        <f t="shared" si="66"/>
        <v>0.85493765188777338</v>
      </c>
      <c r="AY111">
        <f t="shared" si="67"/>
        <v>0.18842966814340267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1670955422.7874999</v>
      </c>
      <c r="BF111">
        <v>608.62149999999997</v>
      </c>
      <c r="BG111">
        <v>626.43525</v>
      </c>
      <c r="BH111">
        <v>33.213612500000004</v>
      </c>
      <c r="BI111">
        <v>32.457425000000001</v>
      </c>
      <c r="BJ111">
        <v>613.33737500000007</v>
      </c>
      <c r="BK111">
        <v>33.061162500000002</v>
      </c>
      <c r="BL111">
        <v>650.00262500000008</v>
      </c>
      <c r="BM111">
        <v>101.12887499999999</v>
      </c>
      <c r="BN111">
        <v>0.10005935000000001</v>
      </c>
      <c r="BO111">
        <v>32.115762500000002</v>
      </c>
      <c r="BP111">
        <v>32.161324999999998</v>
      </c>
      <c r="BQ111">
        <v>999.9</v>
      </c>
      <c r="BR111">
        <v>0</v>
      </c>
      <c r="BS111">
        <v>0</v>
      </c>
      <c r="BT111">
        <v>8961.4874999999993</v>
      </c>
      <c r="BU111">
        <v>0</v>
      </c>
      <c r="BV111">
        <v>217.42750000000001</v>
      </c>
      <c r="BW111">
        <v>-17.813912500000001</v>
      </c>
      <c r="BX111">
        <v>629.5306250000001</v>
      </c>
      <c r="BY111">
        <v>647.45012500000007</v>
      </c>
      <c r="BZ111">
        <v>0.75617699999999999</v>
      </c>
      <c r="CA111">
        <v>626.43525</v>
      </c>
      <c r="CB111">
        <v>32.457425000000001</v>
      </c>
      <c r="CC111">
        <v>3.3588487499999999</v>
      </c>
      <c r="CD111">
        <v>3.2823774999999999</v>
      </c>
      <c r="CE111">
        <v>25.922650000000001</v>
      </c>
      <c r="CF111">
        <v>25.534275000000001</v>
      </c>
      <c r="CG111">
        <v>1199.99875</v>
      </c>
      <c r="CH111">
        <v>0.49999624999999998</v>
      </c>
      <c r="CI111">
        <v>0.50000375000000008</v>
      </c>
      <c r="CJ111">
        <v>0</v>
      </c>
      <c r="CK111">
        <v>574.2372499999999</v>
      </c>
      <c r="CL111">
        <v>4.9990899999999998</v>
      </c>
      <c r="CM111">
        <v>6288.1025</v>
      </c>
      <c r="CN111">
        <v>9557.838749999999</v>
      </c>
      <c r="CO111">
        <v>40.75</v>
      </c>
      <c r="CP111">
        <v>42.436999999999998</v>
      </c>
      <c r="CQ111">
        <v>41.561999999999998</v>
      </c>
      <c r="CR111">
        <v>41.5</v>
      </c>
      <c r="CS111">
        <v>42.171499999999988</v>
      </c>
      <c r="CT111">
        <v>597.49375000000009</v>
      </c>
      <c r="CU111">
        <v>597.505</v>
      </c>
      <c r="CV111">
        <v>0</v>
      </c>
      <c r="CW111">
        <v>1670955457.5999999</v>
      </c>
      <c r="CX111">
        <v>0</v>
      </c>
      <c r="CY111">
        <v>1670954496.5999999</v>
      </c>
      <c r="CZ111" t="s">
        <v>356</v>
      </c>
      <c r="DA111">
        <v>1670954495.5999999</v>
      </c>
      <c r="DB111">
        <v>1670954496.5999999</v>
      </c>
      <c r="DC111">
        <v>16</v>
      </c>
      <c r="DD111">
        <v>-7.6999999999999999E-2</v>
      </c>
      <c r="DE111">
        <v>-1.0999999999999999E-2</v>
      </c>
      <c r="DF111">
        <v>-4.38</v>
      </c>
      <c r="DG111">
        <v>0.152</v>
      </c>
      <c r="DH111">
        <v>415</v>
      </c>
      <c r="DI111">
        <v>32</v>
      </c>
      <c r="DJ111">
        <v>0.4</v>
      </c>
      <c r="DK111">
        <v>0.41</v>
      </c>
      <c r="DL111">
        <v>-17.655229268292679</v>
      </c>
      <c r="DM111">
        <v>-1.1763595818815551</v>
      </c>
      <c r="DN111">
        <v>0.1179678009890678</v>
      </c>
      <c r="DO111">
        <v>0</v>
      </c>
      <c r="DP111">
        <v>0.77573448780487808</v>
      </c>
      <c r="DQ111">
        <v>-0.19450032752613211</v>
      </c>
      <c r="DR111">
        <v>2.3245096156458929E-2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373</v>
      </c>
      <c r="EA111">
        <v>3.29895</v>
      </c>
      <c r="EB111">
        <v>2.6249699999999998</v>
      </c>
      <c r="EC111">
        <v>0.13576299999999999</v>
      </c>
      <c r="ED111">
        <v>0.13671900000000001</v>
      </c>
      <c r="EE111">
        <v>0.13795399999999999</v>
      </c>
      <c r="EF111">
        <v>0.134328</v>
      </c>
      <c r="EG111">
        <v>26258.9</v>
      </c>
      <c r="EH111">
        <v>26696</v>
      </c>
      <c r="EI111">
        <v>28259.200000000001</v>
      </c>
      <c r="EJ111">
        <v>29750</v>
      </c>
      <c r="EK111">
        <v>33525.4</v>
      </c>
      <c r="EL111">
        <v>35734.300000000003</v>
      </c>
      <c r="EM111">
        <v>39884</v>
      </c>
      <c r="EN111">
        <v>42491.6</v>
      </c>
      <c r="EO111">
        <v>2.26125</v>
      </c>
      <c r="EP111">
        <v>2.2367499999999998</v>
      </c>
      <c r="EQ111">
        <v>0.13111200000000001</v>
      </c>
      <c r="ER111">
        <v>0</v>
      </c>
      <c r="ES111">
        <v>30.031600000000001</v>
      </c>
      <c r="ET111">
        <v>999.9</v>
      </c>
      <c r="EU111">
        <v>73.2</v>
      </c>
      <c r="EV111">
        <v>32.700000000000003</v>
      </c>
      <c r="EW111">
        <v>35.960099999999997</v>
      </c>
      <c r="EX111">
        <v>57.641800000000003</v>
      </c>
      <c r="EY111">
        <v>-2.8365399999999998</v>
      </c>
      <c r="EZ111">
        <v>2</v>
      </c>
      <c r="FA111">
        <v>0.25761699999999998</v>
      </c>
      <c r="FB111">
        <v>-0.592279</v>
      </c>
      <c r="FC111">
        <v>20.270299999999999</v>
      </c>
      <c r="FD111">
        <v>5.2202799999999998</v>
      </c>
      <c r="FE111">
        <v>12.004</v>
      </c>
      <c r="FF111">
        <v>4.9871499999999997</v>
      </c>
      <c r="FG111">
        <v>3.2843800000000001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1.8622000000000001</v>
      </c>
      <c r="FN111">
        <v>1.8641700000000001</v>
      </c>
      <c r="FO111">
        <v>1.8602300000000001</v>
      </c>
      <c r="FP111">
        <v>1.8609599999999999</v>
      </c>
      <c r="FQ111">
        <v>1.8601099999999999</v>
      </c>
      <c r="FR111">
        <v>1.8617600000000001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-4.7220000000000004</v>
      </c>
      <c r="GH111">
        <v>0.15240000000000001</v>
      </c>
      <c r="GI111">
        <v>-3.43048097447471</v>
      </c>
      <c r="GJ111">
        <v>-2.7043828418459848E-3</v>
      </c>
      <c r="GK111">
        <v>1.1637646390227569E-6</v>
      </c>
      <c r="GL111">
        <v>-2.7935288173591201E-10</v>
      </c>
      <c r="GM111">
        <v>0.15243500000000409</v>
      </c>
      <c r="GN111">
        <v>0</v>
      </c>
      <c r="GO111">
        <v>0</v>
      </c>
      <c r="GP111">
        <v>0</v>
      </c>
      <c r="GQ111">
        <v>5</v>
      </c>
      <c r="GR111">
        <v>2087</v>
      </c>
      <c r="GS111">
        <v>4</v>
      </c>
      <c r="GT111">
        <v>31</v>
      </c>
      <c r="GU111">
        <v>15.5</v>
      </c>
      <c r="GV111">
        <v>15.5</v>
      </c>
      <c r="GW111">
        <v>1.9140600000000001</v>
      </c>
      <c r="GX111">
        <v>2.5354000000000001</v>
      </c>
      <c r="GY111">
        <v>2.04834</v>
      </c>
      <c r="GZ111">
        <v>2.6184099999999999</v>
      </c>
      <c r="HA111">
        <v>2.1972700000000001</v>
      </c>
      <c r="HB111">
        <v>2.3559600000000001</v>
      </c>
      <c r="HC111">
        <v>37.578099999999999</v>
      </c>
      <c r="HD111">
        <v>15.1477</v>
      </c>
      <c r="HE111">
        <v>18</v>
      </c>
      <c r="HF111">
        <v>707.26800000000003</v>
      </c>
      <c r="HG111">
        <v>766.28599999999994</v>
      </c>
      <c r="HH111">
        <v>31</v>
      </c>
      <c r="HI111">
        <v>30.7334</v>
      </c>
      <c r="HJ111">
        <v>30.000299999999999</v>
      </c>
      <c r="HK111">
        <v>30.6111</v>
      </c>
      <c r="HL111">
        <v>30.595700000000001</v>
      </c>
      <c r="HM111">
        <v>38.295299999999997</v>
      </c>
      <c r="HN111">
        <v>10.632899999999999</v>
      </c>
      <c r="HO111">
        <v>100</v>
      </c>
      <c r="HP111">
        <v>31</v>
      </c>
      <c r="HQ111">
        <v>645.09900000000005</v>
      </c>
      <c r="HR111">
        <v>32.459099999999999</v>
      </c>
      <c r="HS111">
        <v>99.570099999999996</v>
      </c>
      <c r="HT111">
        <v>98.564400000000006</v>
      </c>
    </row>
    <row r="112" spans="1:228" x14ac:dyDescent="0.2">
      <c r="A112">
        <v>97</v>
      </c>
      <c r="B112">
        <v>1670955429.0999999</v>
      </c>
      <c r="C112">
        <v>383</v>
      </c>
      <c r="D112" t="s">
        <v>553</v>
      </c>
      <c r="E112" t="s">
        <v>554</v>
      </c>
      <c r="F112">
        <v>4</v>
      </c>
      <c r="G112">
        <v>1670955427.0999999</v>
      </c>
      <c r="H112">
        <f t="shared" si="34"/>
        <v>2.0476024077471754E-3</v>
      </c>
      <c r="I112">
        <f t="shared" si="35"/>
        <v>2.0476024077471755</v>
      </c>
      <c r="J112">
        <f t="shared" si="36"/>
        <v>18.210970845097592</v>
      </c>
      <c r="K112">
        <f t="shared" si="37"/>
        <v>615.74185714285704</v>
      </c>
      <c r="L112">
        <f t="shared" si="38"/>
        <v>391.41135829070879</v>
      </c>
      <c r="M112">
        <f t="shared" si="39"/>
        <v>39.622054186205055</v>
      </c>
      <c r="N112">
        <f t="shared" si="40"/>
        <v>62.330733923946887</v>
      </c>
      <c r="O112">
        <f t="shared" si="41"/>
        <v>0.13971642785789637</v>
      </c>
      <c r="P112">
        <f t="shared" si="42"/>
        <v>3.6795840348567026</v>
      </c>
      <c r="Q112">
        <f t="shared" si="43"/>
        <v>0.13683471184906612</v>
      </c>
      <c r="R112">
        <f t="shared" si="44"/>
        <v>8.5775655196245568E-2</v>
      </c>
      <c r="S112">
        <f t="shared" si="45"/>
        <v>226.11287323456187</v>
      </c>
      <c r="T112">
        <f t="shared" si="46"/>
        <v>32.758104143134751</v>
      </c>
      <c r="U112">
        <f t="shared" si="47"/>
        <v>32.16045714285714</v>
      </c>
      <c r="V112">
        <f t="shared" si="48"/>
        <v>4.8186221891199219</v>
      </c>
      <c r="W112">
        <f t="shared" si="49"/>
        <v>70.021135235773187</v>
      </c>
      <c r="X112">
        <f t="shared" si="50"/>
        <v>3.3650610533170111</v>
      </c>
      <c r="Y112">
        <f t="shared" si="51"/>
        <v>4.8057790579748145</v>
      </c>
      <c r="Z112">
        <f t="shared" si="52"/>
        <v>1.4535611358029108</v>
      </c>
      <c r="AA112">
        <f t="shared" si="53"/>
        <v>-90.299266181650438</v>
      </c>
      <c r="AB112">
        <f t="shared" si="54"/>
        <v>-9.3632402677963142</v>
      </c>
      <c r="AC112">
        <f t="shared" si="55"/>
        <v>-0.57786003385200668</v>
      </c>
      <c r="AD112">
        <f t="shared" si="56"/>
        <v>125.87250675126312</v>
      </c>
      <c r="AE112">
        <f t="shared" si="57"/>
        <v>41.907559365873766</v>
      </c>
      <c r="AF112">
        <f t="shared" si="58"/>
        <v>1.9470432182494111</v>
      </c>
      <c r="AG112">
        <f t="shared" si="59"/>
        <v>18.210970845097592</v>
      </c>
      <c r="AH112">
        <v>653.9038497420197</v>
      </c>
      <c r="AI112">
        <v>639.4864787878787</v>
      </c>
      <c r="AJ112">
        <v>1.712951395764718</v>
      </c>
      <c r="AK112">
        <v>62.83573271486673</v>
      </c>
      <c r="AL112">
        <f t="shared" si="60"/>
        <v>2.0476024077471755</v>
      </c>
      <c r="AM112">
        <v>32.459712840786302</v>
      </c>
      <c r="AN112">
        <v>33.24727454545453</v>
      </c>
      <c r="AO112">
        <v>5.8220824326170907E-3</v>
      </c>
      <c r="AP112">
        <v>97.350239608309039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47459.401537257247</v>
      </c>
      <c r="AV112">
        <f t="shared" si="64"/>
        <v>1199.988571428571</v>
      </c>
      <c r="AW112">
        <f t="shared" si="65"/>
        <v>1025.9151135930372</v>
      </c>
      <c r="AX112">
        <f t="shared" si="66"/>
        <v>0.85493740358851777</v>
      </c>
      <c r="AY112">
        <f t="shared" si="67"/>
        <v>0.18842918892583901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1670955427.0999999</v>
      </c>
      <c r="BF112">
        <v>615.74185714285704</v>
      </c>
      <c r="BG112">
        <v>633.64857142857147</v>
      </c>
      <c r="BH112">
        <v>33.242171428571432</v>
      </c>
      <c r="BI112">
        <v>32.460242857142859</v>
      </c>
      <c r="BJ112">
        <v>620.46942857142858</v>
      </c>
      <c r="BK112">
        <v>33.089742857142859</v>
      </c>
      <c r="BL112">
        <v>649.96500000000003</v>
      </c>
      <c r="BM112">
        <v>101.1288571428571</v>
      </c>
      <c r="BN112">
        <v>9.9820428571428574E-2</v>
      </c>
      <c r="BO112">
        <v>32.113257142857137</v>
      </c>
      <c r="BP112">
        <v>32.16045714285714</v>
      </c>
      <c r="BQ112">
        <v>999.89999999999986</v>
      </c>
      <c r="BR112">
        <v>0</v>
      </c>
      <c r="BS112">
        <v>0</v>
      </c>
      <c r="BT112">
        <v>8999.8185714285719</v>
      </c>
      <c r="BU112">
        <v>0</v>
      </c>
      <c r="BV112">
        <v>217.44185714285709</v>
      </c>
      <c r="BW112">
        <v>-17.90671428571428</v>
      </c>
      <c r="BX112">
        <v>636.91442857142852</v>
      </c>
      <c r="BY112">
        <v>654.90728571428576</v>
      </c>
      <c r="BZ112">
        <v>0.78192314285714293</v>
      </c>
      <c r="CA112">
        <v>633.64857142857147</v>
      </c>
      <c r="CB112">
        <v>32.460242857142859</v>
      </c>
      <c r="CC112">
        <v>3.3617442857142859</v>
      </c>
      <c r="CD112">
        <v>3.28267</v>
      </c>
      <c r="CE112">
        <v>25.937200000000001</v>
      </c>
      <c r="CF112">
        <v>25.53575714285714</v>
      </c>
      <c r="CG112">
        <v>1199.988571428571</v>
      </c>
      <c r="CH112">
        <v>0.50000299999999986</v>
      </c>
      <c r="CI112">
        <v>0.49999700000000008</v>
      </c>
      <c r="CJ112">
        <v>0</v>
      </c>
      <c r="CK112">
        <v>576.10014285714283</v>
      </c>
      <c r="CL112">
        <v>4.9990899999999998</v>
      </c>
      <c r="CM112">
        <v>6308.1100000000006</v>
      </c>
      <c r="CN112">
        <v>9557.7742857142875</v>
      </c>
      <c r="CO112">
        <v>40.741</v>
      </c>
      <c r="CP112">
        <v>42.436999999999998</v>
      </c>
      <c r="CQ112">
        <v>41.561999999999998</v>
      </c>
      <c r="CR112">
        <v>41.5</v>
      </c>
      <c r="CS112">
        <v>42.186999999999998</v>
      </c>
      <c r="CT112">
        <v>597.49857142857138</v>
      </c>
      <c r="CU112">
        <v>597.49</v>
      </c>
      <c r="CV112">
        <v>0</v>
      </c>
      <c r="CW112">
        <v>1670955461.2</v>
      </c>
      <c r="CX112">
        <v>0</v>
      </c>
      <c r="CY112">
        <v>1670954496.5999999</v>
      </c>
      <c r="CZ112" t="s">
        <v>356</v>
      </c>
      <c r="DA112">
        <v>1670954495.5999999</v>
      </c>
      <c r="DB112">
        <v>1670954496.5999999</v>
      </c>
      <c r="DC112">
        <v>16</v>
      </c>
      <c r="DD112">
        <v>-7.6999999999999999E-2</v>
      </c>
      <c r="DE112">
        <v>-1.0999999999999999E-2</v>
      </c>
      <c r="DF112">
        <v>-4.38</v>
      </c>
      <c r="DG112">
        <v>0.152</v>
      </c>
      <c r="DH112">
        <v>415</v>
      </c>
      <c r="DI112">
        <v>32</v>
      </c>
      <c r="DJ112">
        <v>0.4</v>
      </c>
      <c r="DK112">
        <v>0.41</v>
      </c>
      <c r="DL112">
        <v>-17.733136585365859</v>
      </c>
      <c r="DM112">
        <v>-1.2098048780488151</v>
      </c>
      <c r="DN112">
        <v>0.1209844310808211</v>
      </c>
      <c r="DO112">
        <v>0</v>
      </c>
      <c r="DP112">
        <v>0.76914339024390255</v>
      </c>
      <c r="DQ112">
        <v>-1.6823686411148349E-2</v>
      </c>
      <c r="DR112">
        <v>1.4217451579262909E-2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3.2990300000000001</v>
      </c>
      <c r="EB112">
        <v>2.62521</v>
      </c>
      <c r="EC112">
        <v>0.13677600000000001</v>
      </c>
      <c r="ED112">
        <v>0.137734</v>
      </c>
      <c r="EE112">
        <v>0.13800000000000001</v>
      </c>
      <c r="EF112">
        <v>0.13433400000000001</v>
      </c>
      <c r="EG112">
        <v>26228.3</v>
      </c>
      <c r="EH112">
        <v>26664.1</v>
      </c>
      <c r="EI112">
        <v>28259.4</v>
      </c>
      <c r="EJ112">
        <v>29749.5</v>
      </c>
      <c r="EK112">
        <v>33524.199999999997</v>
      </c>
      <c r="EL112">
        <v>35733.5</v>
      </c>
      <c r="EM112">
        <v>39884.699999999997</v>
      </c>
      <c r="EN112">
        <v>42490.8</v>
      </c>
      <c r="EO112">
        <v>2.26105</v>
      </c>
      <c r="EP112">
        <v>2.2368000000000001</v>
      </c>
      <c r="EQ112">
        <v>0.13097700000000001</v>
      </c>
      <c r="ER112">
        <v>0</v>
      </c>
      <c r="ES112">
        <v>30.0276</v>
      </c>
      <c r="ET112">
        <v>999.9</v>
      </c>
      <c r="EU112">
        <v>73.2</v>
      </c>
      <c r="EV112">
        <v>32.700000000000003</v>
      </c>
      <c r="EW112">
        <v>35.957700000000003</v>
      </c>
      <c r="EX112">
        <v>57.311799999999998</v>
      </c>
      <c r="EY112">
        <v>-2.8445499999999999</v>
      </c>
      <c r="EZ112">
        <v>2</v>
      </c>
      <c r="FA112">
        <v>0.25783</v>
      </c>
      <c r="FB112">
        <v>-0.59180299999999997</v>
      </c>
      <c r="FC112">
        <v>20.270299999999999</v>
      </c>
      <c r="FD112">
        <v>5.22058</v>
      </c>
      <c r="FE112">
        <v>12.004</v>
      </c>
      <c r="FF112">
        <v>4.98705</v>
      </c>
      <c r="FG112">
        <v>3.2844500000000001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1.8622000000000001</v>
      </c>
      <c r="FN112">
        <v>1.8641700000000001</v>
      </c>
      <c r="FO112">
        <v>1.8602300000000001</v>
      </c>
      <c r="FP112">
        <v>1.8609599999999999</v>
      </c>
      <c r="FQ112">
        <v>1.8601399999999999</v>
      </c>
      <c r="FR112">
        <v>1.86175</v>
      </c>
      <c r="FS112">
        <v>1.85839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-4.7320000000000002</v>
      </c>
      <c r="GH112">
        <v>0.15240000000000001</v>
      </c>
      <c r="GI112">
        <v>-3.43048097447471</v>
      </c>
      <c r="GJ112">
        <v>-2.7043828418459848E-3</v>
      </c>
      <c r="GK112">
        <v>1.1637646390227569E-6</v>
      </c>
      <c r="GL112">
        <v>-2.7935288173591201E-10</v>
      </c>
      <c r="GM112">
        <v>0.15243500000000409</v>
      </c>
      <c r="GN112">
        <v>0</v>
      </c>
      <c r="GO112">
        <v>0</v>
      </c>
      <c r="GP112">
        <v>0</v>
      </c>
      <c r="GQ112">
        <v>5</v>
      </c>
      <c r="GR112">
        <v>2087</v>
      </c>
      <c r="GS112">
        <v>4</v>
      </c>
      <c r="GT112">
        <v>31</v>
      </c>
      <c r="GU112">
        <v>15.6</v>
      </c>
      <c r="GV112">
        <v>15.5</v>
      </c>
      <c r="GW112">
        <v>1.9299299999999999</v>
      </c>
      <c r="GX112">
        <v>2.5329600000000001</v>
      </c>
      <c r="GY112">
        <v>2.04834</v>
      </c>
      <c r="GZ112">
        <v>2.6184099999999999</v>
      </c>
      <c r="HA112">
        <v>2.1972700000000001</v>
      </c>
      <c r="HB112">
        <v>2.34253</v>
      </c>
      <c r="HC112">
        <v>37.578099999999999</v>
      </c>
      <c r="HD112">
        <v>15.156499999999999</v>
      </c>
      <c r="HE112">
        <v>18</v>
      </c>
      <c r="HF112">
        <v>707.11099999999999</v>
      </c>
      <c r="HG112">
        <v>766.35299999999995</v>
      </c>
      <c r="HH112">
        <v>31</v>
      </c>
      <c r="HI112">
        <v>30.735900000000001</v>
      </c>
      <c r="HJ112">
        <v>30.000299999999999</v>
      </c>
      <c r="HK112">
        <v>30.611999999999998</v>
      </c>
      <c r="HL112">
        <v>30.596900000000002</v>
      </c>
      <c r="HM112">
        <v>38.623899999999999</v>
      </c>
      <c r="HN112">
        <v>10.632899999999999</v>
      </c>
      <c r="HO112">
        <v>100</v>
      </c>
      <c r="HP112">
        <v>31</v>
      </c>
      <c r="HQ112">
        <v>651.779</v>
      </c>
      <c r="HR112">
        <v>32.459099999999999</v>
      </c>
      <c r="HS112">
        <v>99.571399999999997</v>
      </c>
      <c r="HT112">
        <v>98.562600000000003</v>
      </c>
    </row>
    <row r="113" spans="1:228" x14ac:dyDescent="0.2">
      <c r="A113">
        <v>98</v>
      </c>
      <c r="B113">
        <v>1670955433.0999999</v>
      </c>
      <c r="C113">
        <v>387</v>
      </c>
      <c r="D113" t="s">
        <v>555</v>
      </c>
      <c r="E113" t="s">
        <v>556</v>
      </c>
      <c r="F113">
        <v>4</v>
      </c>
      <c r="G113">
        <v>1670955430.7874999</v>
      </c>
      <c r="H113">
        <f t="shared" si="34"/>
        <v>2.0055252445618744E-3</v>
      </c>
      <c r="I113">
        <f t="shared" si="35"/>
        <v>2.0055252445618743</v>
      </c>
      <c r="J113">
        <f t="shared" si="36"/>
        <v>18.578407937624323</v>
      </c>
      <c r="K113">
        <f t="shared" si="37"/>
        <v>621.82937500000003</v>
      </c>
      <c r="L113">
        <f t="shared" si="38"/>
        <v>388.93419296603003</v>
      </c>
      <c r="M113">
        <f t="shared" si="39"/>
        <v>39.371757408433616</v>
      </c>
      <c r="N113">
        <f t="shared" si="40"/>
        <v>62.947706179374741</v>
      </c>
      <c r="O113">
        <f t="shared" si="41"/>
        <v>0.13697706917386215</v>
      </c>
      <c r="P113">
        <f t="shared" si="42"/>
        <v>3.6807300609027669</v>
      </c>
      <c r="Q113">
        <f t="shared" si="43"/>
        <v>0.13420688284597332</v>
      </c>
      <c r="R113">
        <f t="shared" si="44"/>
        <v>8.4123525838702404E-2</v>
      </c>
      <c r="S113">
        <f t="shared" si="45"/>
        <v>226.11391685961337</v>
      </c>
      <c r="T113">
        <f t="shared" si="46"/>
        <v>32.764359098302876</v>
      </c>
      <c r="U113">
        <f t="shared" si="47"/>
        <v>32.157700000000013</v>
      </c>
      <c r="V113">
        <f t="shared" si="48"/>
        <v>4.8178711491059962</v>
      </c>
      <c r="W113">
        <f t="shared" si="49"/>
        <v>70.056078794130997</v>
      </c>
      <c r="X113">
        <f t="shared" si="50"/>
        <v>3.3662892065281356</v>
      </c>
      <c r="Y113">
        <f t="shared" si="51"/>
        <v>4.805135063897052</v>
      </c>
      <c r="Z113">
        <f t="shared" si="52"/>
        <v>1.4515819425778607</v>
      </c>
      <c r="AA113">
        <f t="shared" si="53"/>
        <v>-88.443663285178658</v>
      </c>
      <c r="AB113">
        <f t="shared" si="54"/>
        <v>-9.289262735221806</v>
      </c>
      <c r="AC113">
        <f t="shared" si="55"/>
        <v>-0.5731015060613367</v>
      </c>
      <c r="AD113">
        <f t="shared" si="56"/>
        <v>127.80788933315155</v>
      </c>
      <c r="AE113">
        <f t="shared" si="57"/>
        <v>42.096106252119228</v>
      </c>
      <c r="AF113">
        <f t="shared" si="58"/>
        <v>1.9746049563490626</v>
      </c>
      <c r="AG113">
        <f t="shared" si="59"/>
        <v>18.578407937624323</v>
      </c>
      <c r="AH113">
        <v>660.8389246186299</v>
      </c>
      <c r="AI113">
        <v>646.30441212121207</v>
      </c>
      <c r="AJ113">
        <v>1.702731629449741</v>
      </c>
      <c r="AK113">
        <v>62.83573271486673</v>
      </c>
      <c r="AL113">
        <f t="shared" si="60"/>
        <v>2.0055252445618743</v>
      </c>
      <c r="AM113">
        <v>32.460304413470041</v>
      </c>
      <c r="AN113">
        <v>33.260043030303017</v>
      </c>
      <c r="AO113">
        <v>9.3587177604785088E-4</v>
      </c>
      <c r="AP113">
        <v>97.350239608309039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47480.32725673508</v>
      </c>
      <c r="AV113">
        <f t="shared" si="64"/>
        <v>1199.9937500000001</v>
      </c>
      <c r="AW113">
        <f t="shared" si="65"/>
        <v>1025.9195760930638</v>
      </c>
      <c r="AX113">
        <f t="shared" si="66"/>
        <v>0.85493743287668278</v>
      </c>
      <c r="AY113">
        <f t="shared" si="67"/>
        <v>0.18842924545199785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1670955430.7874999</v>
      </c>
      <c r="BF113">
        <v>621.82937500000003</v>
      </c>
      <c r="BG113">
        <v>639.82474999999999</v>
      </c>
      <c r="BH113">
        <v>33.253912499999998</v>
      </c>
      <c r="BI113">
        <v>32.460999999999999</v>
      </c>
      <c r="BJ113">
        <v>626.56625000000008</v>
      </c>
      <c r="BK113">
        <v>33.101487499999998</v>
      </c>
      <c r="BL113">
        <v>650.02662499999997</v>
      </c>
      <c r="BM113">
        <v>101.13</v>
      </c>
      <c r="BN113">
        <v>9.9869012499999993E-2</v>
      </c>
      <c r="BO113">
        <v>32.110887499999997</v>
      </c>
      <c r="BP113">
        <v>32.157700000000013</v>
      </c>
      <c r="BQ113">
        <v>999.9</v>
      </c>
      <c r="BR113">
        <v>0</v>
      </c>
      <c r="BS113">
        <v>0</v>
      </c>
      <c r="BT113">
        <v>9003.6737499999999</v>
      </c>
      <c r="BU113">
        <v>0</v>
      </c>
      <c r="BV113">
        <v>217.466375</v>
      </c>
      <c r="BW113">
        <v>-17.995237500000002</v>
      </c>
      <c r="BX113">
        <v>643.21900000000005</v>
      </c>
      <c r="BY113">
        <v>661.29087499999991</v>
      </c>
      <c r="BZ113">
        <v>0.79291149999999999</v>
      </c>
      <c r="CA113">
        <v>639.82474999999999</v>
      </c>
      <c r="CB113">
        <v>32.460999999999999</v>
      </c>
      <c r="CC113">
        <v>3.3629674999999999</v>
      </c>
      <c r="CD113">
        <v>3.2827799999999998</v>
      </c>
      <c r="CE113">
        <v>25.943362499999999</v>
      </c>
      <c r="CF113">
        <v>25.536325000000001</v>
      </c>
      <c r="CG113">
        <v>1199.9937500000001</v>
      </c>
      <c r="CH113">
        <v>0.50000149999999999</v>
      </c>
      <c r="CI113">
        <v>0.49999850000000001</v>
      </c>
      <c r="CJ113">
        <v>0</v>
      </c>
      <c r="CK113">
        <v>577.78774999999996</v>
      </c>
      <c r="CL113">
        <v>4.9990899999999998</v>
      </c>
      <c r="CM113">
        <v>6326.0812499999993</v>
      </c>
      <c r="CN113">
        <v>9557.8287499999988</v>
      </c>
      <c r="CO113">
        <v>40.742125000000001</v>
      </c>
      <c r="CP113">
        <v>42.436999999999998</v>
      </c>
      <c r="CQ113">
        <v>41.561999999999998</v>
      </c>
      <c r="CR113">
        <v>41.5</v>
      </c>
      <c r="CS113">
        <v>42.186999999999998</v>
      </c>
      <c r="CT113">
        <v>597.5</v>
      </c>
      <c r="CU113">
        <v>597.49375000000009</v>
      </c>
      <c r="CV113">
        <v>0</v>
      </c>
      <c r="CW113">
        <v>1670955465.4000001</v>
      </c>
      <c r="CX113">
        <v>0</v>
      </c>
      <c r="CY113">
        <v>1670954496.5999999</v>
      </c>
      <c r="CZ113" t="s">
        <v>356</v>
      </c>
      <c r="DA113">
        <v>1670954495.5999999</v>
      </c>
      <c r="DB113">
        <v>1670954496.5999999</v>
      </c>
      <c r="DC113">
        <v>16</v>
      </c>
      <c r="DD113">
        <v>-7.6999999999999999E-2</v>
      </c>
      <c r="DE113">
        <v>-1.0999999999999999E-2</v>
      </c>
      <c r="DF113">
        <v>-4.38</v>
      </c>
      <c r="DG113">
        <v>0.152</v>
      </c>
      <c r="DH113">
        <v>415</v>
      </c>
      <c r="DI113">
        <v>32</v>
      </c>
      <c r="DJ113">
        <v>0.4</v>
      </c>
      <c r="DK113">
        <v>0.41</v>
      </c>
      <c r="DL113">
        <v>-17.816141463414631</v>
      </c>
      <c r="DM113">
        <v>-1.29277630662023</v>
      </c>
      <c r="DN113">
        <v>0.1290253236168922</v>
      </c>
      <c r="DO113">
        <v>0</v>
      </c>
      <c r="DP113">
        <v>0.77281031707317072</v>
      </c>
      <c r="DQ113">
        <v>7.4844627177698395E-2</v>
      </c>
      <c r="DR113">
        <v>1.6535398040654459E-2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3.2989799999999998</v>
      </c>
      <c r="EB113">
        <v>2.6250399999999998</v>
      </c>
      <c r="EC113">
        <v>0.13778399999999999</v>
      </c>
      <c r="ED113">
        <v>0.138737</v>
      </c>
      <c r="EE113">
        <v>0.138039</v>
      </c>
      <c r="EF113">
        <v>0.13433999999999999</v>
      </c>
      <c r="EG113">
        <v>26197.5</v>
      </c>
      <c r="EH113">
        <v>26633.4</v>
      </c>
      <c r="EI113">
        <v>28259.3</v>
      </c>
      <c r="EJ113">
        <v>29749.9</v>
      </c>
      <c r="EK113">
        <v>33522.699999999997</v>
      </c>
      <c r="EL113">
        <v>35733.9</v>
      </c>
      <c r="EM113">
        <v>39884.6</v>
      </c>
      <c r="EN113">
        <v>42491.4</v>
      </c>
      <c r="EO113">
        <v>2.2609499999999998</v>
      </c>
      <c r="EP113">
        <v>2.23692</v>
      </c>
      <c r="EQ113">
        <v>0.13172300000000001</v>
      </c>
      <c r="ER113">
        <v>0</v>
      </c>
      <c r="ES113">
        <v>30.023800000000001</v>
      </c>
      <c r="ET113">
        <v>999.9</v>
      </c>
      <c r="EU113">
        <v>73.2</v>
      </c>
      <c r="EV113">
        <v>32.700000000000003</v>
      </c>
      <c r="EW113">
        <v>35.958799999999997</v>
      </c>
      <c r="EX113">
        <v>57.071800000000003</v>
      </c>
      <c r="EY113">
        <v>-2.8165100000000001</v>
      </c>
      <c r="EZ113">
        <v>2</v>
      </c>
      <c r="FA113">
        <v>0.25795499999999999</v>
      </c>
      <c r="FB113">
        <v>-0.59231999999999996</v>
      </c>
      <c r="FC113">
        <v>20.270499999999998</v>
      </c>
      <c r="FD113">
        <v>5.2207299999999996</v>
      </c>
      <c r="FE113">
        <v>12.004</v>
      </c>
      <c r="FF113">
        <v>4.98705</v>
      </c>
      <c r="FG113">
        <v>3.2845300000000002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1.86219</v>
      </c>
      <c r="FN113">
        <v>1.8641700000000001</v>
      </c>
      <c r="FO113">
        <v>1.8602399999999999</v>
      </c>
      <c r="FP113">
        <v>1.8609599999999999</v>
      </c>
      <c r="FQ113">
        <v>1.86015</v>
      </c>
      <c r="FR113">
        <v>1.8617900000000001</v>
      </c>
      <c r="FS113">
        <v>1.85839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-4.7430000000000003</v>
      </c>
      <c r="GH113">
        <v>0.15240000000000001</v>
      </c>
      <c r="GI113">
        <v>-3.43048097447471</v>
      </c>
      <c r="GJ113">
        <v>-2.7043828418459848E-3</v>
      </c>
      <c r="GK113">
        <v>1.1637646390227569E-6</v>
      </c>
      <c r="GL113">
        <v>-2.7935288173591201E-10</v>
      </c>
      <c r="GM113">
        <v>0.15243500000000409</v>
      </c>
      <c r="GN113">
        <v>0</v>
      </c>
      <c r="GO113">
        <v>0</v>
      </c>
      <c r="GP113">
        <v>0</v>
      </c>
      <c r="GQ113">
        <v>5</v>
      </c>
      <c r="GR113">
        <v>2087</v>
      </c>
      <c r="GS113">
        <v>4</v>
      </c>
      <c r="GT113">
        <v>31</v>
      </c>
      <c r="GU113">
        <v>15.6</v>
      </c>
      <c r="GV113">
        <v>15.6</v>
      </c>
      <c r="GW113">
        <v>1.94702</v>
      </c>
      <c r="GX113">
        <v>2.5366200000000001</v>
      </c>
      <c r="GY113">
        <v>2.04834</v>
      </c>
      <c r="GZ113">
        <v>2.6184099999999999</v>
      </c>
      <c r="HA113">
        <v>2.1972700000000001</v>
      </c>
      <c r="HB113">
        <v>2.3290999999999999</v>
      </c>
      <c r="HC113">
        <v>37.578099999999999</v>
      </c>
      <c r="HD113">
        <v>15.156499999999999</v>
      </c>
      <c r="HE113">
        <v>18</v>
      </c>
      <c r="HF113">
        <v>707.05</v>
      </c>
      <c r="HG113">
        <v>766.48299999999995</v>
      </c>
      <c r="HH113">
        <v>31</v>
      </c>
      <c r="HI113">
        <v>30.736799999999999</v>
      </c>
      <c r="HJ113">
        <v>30.000299999999999</v>
      </c>
      <c r="HK113">
        <v>30.613800000000001</v>
      </c>
      <c r="HL113">
        <v>30.5977</v>
      </c>
      <c r="HM113">
        <v>38.951700000000002</v>
      </c>
      <c r="HN113">
        <v>10.632899999999999</v>
      </c>
      <c r="HO113">
        <v>100</v>
      </c>
      <c r="HP113">
        <v>31</v>
      </c>
      <c r="HQ113">
        <v>658.45699999999999</v>
      </c>
      <c r="HR113">
        <v>32.459099999999999</v>
      </c>
      <c r="HS113">
        <v>99.571100000000001</v>
      </c>
      <c r="HT113">
        <v>98.564099999999996</v>
      </c>
    </row>
    <row r="114" spans="1:228" x14ac:dyDescent="0.2">
      <c r="A114">
        <v>99</v>
      </c>
      <c r="B114">
        <v>1670955437.0999999</v>
      </c>
      <c r="C114">
        <v>391</v>
      </c>
      <c r="D114" t="s">
        <v>557</v>
      </c>
      <c r="E114" t="s">
        <v>558</v>
      </c>
      <c r="F114">
        <v>4</v>
      </c>
      <c r="G114">
        <v>1670955435.0999999</v>
      </c>
      <c r="H114">
        <f t="shared" si="34"/>
        <v>2.0081040671956771E-3</v>
      </c>
      <c r="I114">
        <f t="shared" si="35"/>
        <v>2.0081040671956769</v>
      </c>
      <c r="J114">
        <f t="shared" si="36"/>
        <v>18.435503205694154</v>
      </c>
      <c r="K114">
        <f t="shared" si="37"/>
        <v>628.97757142857142</v>
      </c>
      <c r="L114">
        <f t="shared" si="38"/>
        <v>397.84876729167684</v>
      </c>
      <c r="M114">
        <f t="shared" si="39"/>
        <v>40.274184966011745</v>
      </c>
      <c r="N114">
        <f t="shared" si="40"/>
        <v>63.671327232278934</v>
      </c>
      <c r="O114">
        <f t="shared" si="41"/>
        <v>0.13714819663101629</v>
      </c>
      <c r="P114">
        <f t="shared" si="42"/>
        <v>3.6725979209513926</v>
      </c>
      <c r="Q114">
        <f t="shared" si="43"/>
        <v>0.13436514527363641</v>
      </c>
      <c r="R114">
        <f t="shared" si="44"/>
        <v>8.4223558166762691E-2</v>
      </c>
      <c r="S114">
        <f t="shared" si="45"/>
        <v>226.11753394932001</v>
      </c>
      <c r="T114">
        <f t="shared" si="46"/>
        <v>32.768580746728531</v>
      </c>
      <c r="U114">
        <f t="shared" si="47"/>
        <v>32.162257142857143</v>
      </c>
      <c r="V114">
        <f t="shared" si="48"/>
        <v>4.8191125603816483</v>
      </c>
      <c r="W114">
        <f t="shared" si="49"/>
        <v>70.065646629351605</v>
      </c>
      <c r="X114">
        <f t="shared" si="50"/>
        <v>3.367393325164425</v>
      </c>
      <c r="Y114">
        <f t="shared" si="51"/>
        <v>4.8060547317546209</v>
      </c>
      <c r="Z114">
        <f t="shared" si="52"/>
        <v>1.4517192352172232</v>
      </c>
      <c r="AA114">
        <f t="shared" si="53"/>
        <v>-88.557389363329364</v>
      </c>
      <c r="AB114">
        <f t="shared" si="54"/>
        <v>-9.501032227500831</v>
      </c>
      <c r="AC114">
        <f t="shared" si="55"/>
        <v>-0.58748750227277002</v>
      </c>
      <c r="AD114">
        <f t="shared" si="56"/>
        <v>127.47162485621705</v>
      </c>
      <c r="AE114">
        <f t="shared" si="57"/>
        <v>42.37162530091085</v>
      </c>
      <c r="AF114">
        <f t="shared" si="58"/>
        <v>1.9966758189845664</v>
      </c>
      <c r="AG114">
        <f t="shared" si="59"/>
        <v>18.435503205694154</v>
      </c>
      <c r="AH114">
        <v>667.80786305265883</v>
      </c>
      <c r="AI114">
        <v>653.22261818181812</v>
      </c>
      <c r="AJ114">
        <v>1.7315520019047961</v>
      </c>
      <c r="AK114">
        <v>62.83573271486673</v>
      </c>
      <c r="AL114">
        <f t="shared" si="60"/>
        <v>2.0081040671956769</v>
      </c>
      <c r="AM114">
        <v>32.462985167713462</v>
      </c>
      <c r="AN114">
        <v>33.267429696969693</v>
      </c>
      <c r="AO114">
        <v>3.302977473502094E-4</v>
      </c>
      <c r="AP114">
        <v>97.350239608309039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47334.008786761304</v>
      </c>
      <c r="AV114">
        <f t="shared" si="64"/>
        <v>1200.01</v>
      </c>
      <c r="AW114">
        <f t="shared" si="65"/>
        <v>1025.9337564504247</v>
      </c>
      <c r="AX114">
        <f t="shared" si="66"/>
        <v>0.85493767256141595</v>
      </c>
      <c r="AY114">
        <f t="shared" si="67"/>
        <v>0.18842970804353298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1670955435.0999999</v>
      </c>
      <c r="BF114">
        <v>628.97757142857142</v>
      </c>
      <c r="BG114">
        <v>647.10042857142867</v>
      </c>
      <c r="BH114">
        <v>33.264814285714287</v>
      </c>
      <c r="BI114">
        <v>32.462985714285708</v>
      </c>
      <c r="BJ114">
        <v>633.72571428571439</v>
      </c>
      <c r="BK114">
        <v>33.112357142857142</v>
      </c>
      <c r="BL114">
        <v>649.976</v>
      </c>
      <c r="BM114">
        <v>101.12985714285711</v>
      </c>
      <c r="BN114">
        <v>0.1000278714285714</v>
      </c>
      <c r="BO114">
        <v>32.114271428571428</v>
      </c>
      <c r="BP114">
        <v>32.162257142857143</v>
      </c>
      <c r="BQ114">
        <v>999.89999999999986</v>
      </c>
      <c r="BR114">
        <v>0</v>
      </c>
      <c r="BS114">
        <v>0</v>
      </c>
      <c r="BT114">
        <v>8975.6228571428583</v>
      </c>
      <c r="BU114">
        <v>0</v>
      </c>
      <c r="BV114">
        <v>217.51428571428571</v>
      </c>
      <c r="BW114">
        <v>-18.122871428571429</v>
      </c>
      <c r="BX114">
        <v>650.62042857142853</v>
      </c>
      <c r="BY114">
        <v>668.81214285714282</v>
      </c>
      <c r="BZ114">
        <v>0.80183028571428572</v>
      </c>
      <c r="CA114">
        <v>647.10042857142867</v>
      </c>
      <c r="CB114">
        <v>32.462985714285708</v>
      </c>
      <c r="CC114">
        <v>3.3640628571428568</v>
      </c>
      <c r="CD114">
        <v>3.2829771428571428</v>
      </c>
      <c r="CE114">
        <v>25.948885714285719</v>
      </c>
      <c r="CF114">
        <v>25.537328571428571</v>
      </c>
      <c r="CG114">
        <v>1200.01</v>
      </c>
      <c r="CH114">
        <v>0.49999500000000002</v>
      </c>
      <c r="CI114">
        <v>0.50000500000000003</v>
      </c>
      <c r="CJ114">
        <v>0</v>
      </c>
      <c r="CK114">
        <v>579.47571428571428</v>
      </c>
      <c r="CL114">
        <v>4.9990899999999998</v>
      </c>
      <c r="CM114">
        <v>6345.7599999999993</v>
      </c>
      <c r="CN114">
        <v>9557.9114285714295</v>
      </c>
      <c r="CO114">
        <v>40.75</v>
      </c>
      <c r="CP114">
        <v>42.436999999999998</v>
      </c>
      <c r="CQ114">
        <v>41.561999999999998</v>
      </c>
      <c r="CR114">
        <v>41.517714285714291</v>
      </c>
      <c r="CS114">
        <v>42.186999999999998</v>
      </c>
      <c r="CT114">
        <v>597.49857142857138</v>
      </c>
      <c r="CU114">
        <v>597.51142857142861</v>
      </c>
      <c r="CV114">
        <v>0</v>
      </c>
      <c r="CW114">
        <v>1670955469.5999999</v>
      </c>
      <c r="CX114">
        <v>0</v>
      </c>
      <c r="CY114">
        <v>1670954496.5999999</v>
      </c>
      <c r="CZ114" t="s">
        <v>356</v>
      </c>
      <c r="DA114">
        <v>1670954495.5999999</v>
      </c>
      <c r="DB114">
        <v>1670954496.5999999</v>
      </c>
      <c r="DC114">
        <v>16</v>
      </c>
      <c r="DD114">
        <v>-7.6999999999999999E-2</v>
      </c>
      <c r="DE114">
        <v>-1.0999999999999999E-2</v>
      </c>
      <c r="DF114">
        <v>-4.38</v>
      </c>
      <c r="DG114">
        <v>0.152</v>
      </c>
      <c r="DH114">
        <v>415</v>
      </c>
      <c r="DI114">
        <v>32</v>
      </c>
      <c r="DJ114">
        <v>0.4</v>
      </c>
      <c r="DK114">
        <v>0.41</v>
      </c>
      <c r="DL114">
        <v>-17.910768292682931</v>
      </c>
      <c r="DM114">
        <v>-1.355882926829306</v>
      </c>
      <c r="DN114">
        <v>0.1356598893557413</v>
      </c>
      <c r="DO114">
        <v>0</v>
      </c>
      <c r="DP114">
        <v>0.7772098048780488</v>
      </c>
      <c r="DQ114">
        <v>0.17796146341463451</v>
      </c>
      <c r="DR114">
        <v>2.0057464368378089E-2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373</v>
      </c>
      <c r="EA114">
        <v>3.2989299999999999</v>
      </c>
      <c r="EB114">
        <v>2.6253700000000002</v>
      </c>
      <c r="EC114">
        <v>0.13880100000000001</v>
      </c>
      <c r="ED114">
        <v>0.13974300000000001</v>
      </c>
      <c r="EE114">
        <v>0.13805799999999999</v>
      </c>
      <c r="EF114">
        <v>0.13434099999999999</v>
      </c>
      <c r="EG114">
        <v>26166.3</v>
      </c>
      <c r="EH114">
        <v>26602.2</v>
      </c>
      <c r="EI114">
        <v>28258.9</v>
      </c>
      <c r="EJ114">
        <v>29749.8</v>
      </c>
      <c r="EK114">
        <v>33521.199999999997</v>
      </c>
      <c r="EL114">
        <v>35733.800000000003</v>
      </c>
      <c r="EM114">
        <v>39883.599999999999</v>
      </c>
      <c r="EN114">
        <v>42491.3</v>
      </c>
      <c r="EO114">
        <v>2.2609499999999998</v>
      </c>
      <c r="EP114">
        <v>2.2368000000000001</v>
      </c>
      <c r="EQ114">
        <v>0.13181200000000001</v>
      </c>
      <c r="ER114">
        <v>0</v>
      </c>
      <c r="ES114">
        <v>30.020600000000002</v>
      </c>
      <c r="ET114">
        <v>999.9</v>
      </c>
      <c r="EU114">
        <v>73.2</v>
      </c>
      <c r="EV114">
        <v>32.700000000000003</v>
      </c>
      <c r="EW114">
        <v>35.955800000000004</v>
      </c>
      <c r="EX114">
        <v>57.611800000000002</v>
      </c>
      <c r="EY114">
        <v>-2.8084899999999999</v>
      </c>
      <c r="EZ114">
        <v>2</v>
      </c>
      <c r="FA114">
        <v>0.25814999999999999</v>
      </c>
      <c r="FB114">
        <v>-0.591588</v>
      </c>
      <c r="FC114">
        <v>20.270499999999998</v>
      </c>
      <c r="FD114">
        <v>5.2207299999999996</v>
      </c>
      <c r="FE114">
        <v>12.004</v>
      </c>
      <c r="FF114">
        <v>4.9871999999999996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1.86219</v>
      </c>
      <c r="FN114">
        <v>1.8641700000000001</v>
      </c>
      <c r="FO114">
        <v>1.86022</v>
      </c>
      <c r="FP114">
        <v>1.8609599999999999</v>
      </c>
      <c r="FQ114">
        <v>1.8601399999999999</v>
      </c>
      <c r="FR114">
        <v>1.86178</v>
      </c>
      <c r="FS114">
        <v>1.8584099999999999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-4.7530000000000001</v>
      </c>
      <c r="GH114">
        <v>0.15240000000000001</v>
      </c>
      <c r="GI114">
        <v>-3.43048097447471</v>
      </c>
      <c r="GJ114">
        <v>-2.7043828418459848E-3</v>
      </c>
      <c r="GK114">
        <v>1.1637646390227569E-6</v>
      </c>
      <c r="GL114">
        <v>-2.7935288173591201E-10</v>
      </c>
      <c r="GM114">
        <v>0.15243500000000409</v>
      </c>
      <c r="GN114">
        <v>0</v>
      </c>
      <c r="GO114">
        <v>0</v>
      </c>
      <c r="GP114">
        <v>0</v>
      </c>
      <c r="GQ114">
        <v>5</v>
      </c>
      <c r="GR114">
        <v>2087</v>
      </c>
      <c r="GS114">
        <v>4</v>
      </c>
      <c r="GT114">
        <v>31</v>
      </c>
      <c r="GU114">
        <v>15.7</v>
      </c>
      <c r="GV114">
        <v>15.7</v>
      </c>
      <c r="GW114">
        <v>1.96289</v>
      </c>
      <c r="GX114">
        <v>2.5390600000000001</v>
      </c>
      <c r="GY114">
        <v>2.04834</v>
      </c>
      <c r="GZ114">
        <v>2.6184099999999999</v>
      </c>
      <c r="HA114">
        <v>2.1972700000000001</v>
      </c>
      <c r="HB114">
        <v>2.34375</v>
      </c>
      <c r="HC114">
        <v>37.578099999999999</v>
      </c>
      <c r="HD114">
        <v>15.1477</v>
      </c>
      <c r="HE114">
        <v>18</v>
      </c>
      <c r="HF114">
        <v>707.06700000000001</v>
      </c>
      <c r="HG114">
        <v>766.38800000000003</v>
      </c>
      <c r="HH114">
        <v>31.0001</v>
      </c>
      <c r="HI114">
        <v>30.738600000000002</v>
      </c>
      <c r="HJ114">
        <v>30.0002</v>
      </c>
      <c r="HK114">
        <v>30.615300000000001</v>
      </c>
      <c r="HL114">
        <v>30.599599999999999</v>
      </c>
      <c r="HM114">
        <v>39.277000000000001</v>
      </c>
      <c r="HN114">
        <v>10.632899999999999</v>
      </c>
      <c r="HO114">
        <v>100</v>
      </c>
      <c r="HP114">
        <v>31</v>
      </c>
      <c r="HQ114">
        <v>665.14099999999996</v>
      </c>
      <c r="HR114">
        <v>32.457299999999996</v>
      </c>
      <c r="HS114">
        <v>99.569199999999995</v>
      </c>
      <c r="HT114">
        <v>98.563800000000001</v>
      </c>
    </row>
    <row r="115" spans="1:228" x14ac:dyDescent="0.2">
      <c r="A115">
        <v>100</v>
      </c>
      <c r="B115">
        <v>1670955441.0999999</v>
      </c>
      <c r="C115">
        <v>395</v>
      </c>
      <c r="D115" t="s">
        <v>559</v>
      </c>
      <c r="E115" t="s">
        <v>560</v>
      </c>
      <c r="F115">
        <v>4</v>
      </c>
      <c r="G115">
        <v>1670955438.7874999</v>
      </c>
      <c r="H115">
        <f t="shared" si="34"/>
        <v>2.0226449068173813E-3</v>
      </c>
      <c r="I115">
        <f t="shared" si="35"/>
        <v>2.0226449068173813</v>
      </c>
      <c r="J115">
        <f t="shared" si="36"/>
        <v>18.692077390451409</v>
      </c>
      <c r="K115">
        <f t="shared" si="37"/>
        <v>635.10487499999999</v>
      </c>
      <c r="L115">
        <f t="shared" si="38"/>
        <v>402.59123400235001</v>
      </c>
      <c r="M115">
        <f t="shared" si="39"/>
        <v>40.754336987783716</v>
      </c>
      <c r="N115">
        <f t="shared" si="40"/>
        <v>64.291708095619313</v>
      </c>
      <c r="O115">
        <f t="shared" si="41"/>
        <v>0.13827468687399366</v>
      </c>
      <c r="P115">
        <f t="shared" si="42"/>
        <v>3.6765200974489844</v>
      </c>
      <c r="Q115">
        <f t="shared" si="43"/>
        <v>0.13544918865154953</v>
      </c>
      <c r="R115">
        <f t="shared" si="44"/>
        <v>8.4904793889059832E-2</v>
      </c>
      <c r="S115">
        <f t="shared" si="45"/>
        <v>226.11446060966847</v>
      </c>
      <c r="T115">
        <f t="shared" si="46"/>
        <v>32.766364658139445</v>
      </c>
      <c r="U115">
        <f t="shared" si="47"/>
        <v>32.160375000000002</v>
      </c>
      <c r="V115">
        <f t="shared" si="48"/>
        <v>4.8185998121026561</v>
      </c>
      <c r="W115">
        <f t="shared" si="49"/>
        <v>70.073763327837895</v>
      </c>
      <c r="X115">
        <f t="shared" si="50"/>
        <v>3.3680697974041558</v>
      </c>
      <c r="Y115">
        <f t="shared" si="51"/>
        <v>4.8064634143406106</v>
      </c>
      <c r="Z115">
        <f t="shared" si="52"/>
        <v>1.4505300146985003</v>
      </c>
      <c r="AA115">
        <f t="shared" si="53"/>
        <v>-89.198640390646517</v>
      </c>
      <c r="AB115">
        <f t="shared" si="54"/>
        <v>-8.8401013966181896</v>
      </c>
      <c r="AC115">
        <f t="shared" si="55"/>
        <v>-0.54603529838002318</v>
      </c>
      <c r="AD115">
        <f t="shared" si="56"/>
        <v>127.52968352402374</v>
      </c>
      <c r="AE115">
        <f t="shared" si="57"/>
        <v>42.492222667984024</v>
      </c>
      <c r="AF115">
        <f t="shared" si="58"/>
        <v>2.0087011153696728</v>
      </c>
      <c r="AG115">
        <f t="shared" si="59"/>
        <v>18.692077390451409</v>
      </c>
      <c r="AH115">
        <v>674.73323788743005</v>
      </c>
      <c r="AI115">
        <v>660.08421818181807</v>
      </c>
      <c r="AJ115">
        <v>1.719818412672323</v>
      </c>
      <c r="AK115">
        <v>62.83573271486673</v>
      </c>
      <c r="AL115">
        <f t="shared" si="60"/>
        <v>2.0226449068173813</v>
      </c>
      <c r="AM115">
        <v>32.463673217381817</v>
      </c>
      <c r="AN115">
        <v>33.274603636363629</v>
      </c>
      <c r="AO115">
        <v>2.100533478964572E-4</v>
      </c>
      <c r="AP115">
        <v>97.350239608309039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47404.08552136716</v>
      </c>
      <c r="AV115">
        <f t="shared" si="64"/>
        <v>1199.9962499999999</v>
      </c>
      <c r="AW115">
        <f t="shared" si="65"/>
        <v>1025.9217510930923</v>
      </c>
      <c r="AX115">
        <f t="shared" si="66"/>
        <v>0.85493746425715289</v>
      </c>
      <c r="AY115">
        <f t="shared" si="67"/>
        <v>0.18842930601630503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1670955438.7874999</v>
      </c>
      <c r="BF115">
        <v>635.10487499999999</v>
      </c>
      <c r="BG115">
        <v>653.28462500000001</v>
      </c>
      <c r="BH115">
        <v>33.271437499999998</v>
      </c>
      <c r="BI115">
        <v>32.464849999999998</v>
      </c>
      <c r="BJ115">
        <v>639.86237500000004</v>
      </c>
      <c r="BK115">
        <v>33.119012499999997</v>
      </c>
      <c r="BL115">
        <v>650.02812500000005</v>
      </c>
      <c r="BM115">
        <v>101.13</v>
      </c>
      <c r="BN115">
        <v>0.1000655</v>
      </c>
      <c r="BO115">
        <v>32.115774999999999</v>
      </c>
      <c r="BP115">
        <v>32.160375000000002</v>
      </c>
      <c r="BQ115">
        <v>999.9</v>
      </c>
      <c r="BR115">
        <v>0</v>
      </c>
      <c r="BS115">
        <v>0</v>
      </c>
      <c r="BT115">
        <v>8989.1412500000006</v>
      </c>
      <c r="BU115">
        <v>0</v>
      </c>
      <c r="BV115">
        <v>217.5795</v>
      </c>
      <c r="BW115">
        <v>-18.179937500000001</v>
      </c>
      <c r="BX115">
        <v>656.96287500000005</v>
      </c>
      <c r="BY115">
        <v>675.20499999999993</v>
      </c>
      <c r="BZ115">
        <v>0.80660900000000002</v>
      </c>
      <c r="CA115">
        <v>653.28462500000001</v>
      </c>
      <c r="CB115">
        <v>32.464849999999998</v>
      </c>
      <c r="CC115">
        <v>3.3647425000000002</v>
      </c>
      <c r="CD115">
        <v>3.2831700000000001</v>
      </c>
      <c r="CE115">
        <v>25.952287500000001</v>
      </c>
      <c r="CF115">
        <v>25.538325</v>
      </c>
      <c r="CG115">
        <v>1199.9962499999999</v>
      </c>
      <c r="CH115">
        <v>0.50000149999999999</v>
      </c>
      <c r="CI115">
        <v>0.49999850000000001</v>
      </c>
      <c r="CJ115">
        <v>0</v>
      </c>
      <c r="CK115">
        <v>581.17212500000005</v>
      </c>
      <c r="CL115">
        <v>4.9990899999999998</v>
      </c>
      <c r="CM115">
        <v>6362.6725000000006</v>
      </c>
      <c r="CN115">
        <v>9557.8137500000012</v>
      </c>
      <c r="CO115">
        <v>40.75</v>
      </c>
      <c r="CP115">
        <v>42.436999999999998</v>
      </c>
      <c r="CQ115">
        <v>41.561999999999998</v>
      </c>
      <c r="CR115">
        <v>41.5</v>
      </c>
      <c r="CS115">
        <v>42.186999999999998</v>
      </c>
      <c r="CT115">
        <v>597.5</v>
      </c>
      <c r="CU115">
        <v>597.49625000000003</v>
      </c>
      <c r="CV115">
        <v>0</v>
      </c>
      <c r="CW115">
        <v>1670955473.2</v>
      </c>
      <c r="CX115">
        <v>0</v>
      </c>
      <c r="CY115">
        <v>1670954496.5999999</v>
      </c>
      <c r="CZ115" t="s">
        <v>356</v>
      </c>
      <c r="DA115">
        <v>1670954495.5999999</v>
      </c>
      <c r="DB115">
        <v>1670954496.5999999</v>
      </c>
      <c r="DC115">
        <v>16</v>
      </c>
      <c r="DD115">
        <v>-7.6999999999999999E-2</v>
      </c>
      <c r="DE115">
        <v>-1.0999999999999999E-2</v>
      </c>
      <c r="DF115">
        <v>-4.38</v>
      </c>
      <c r="DG115">
        <v>0.152</v>
      </c>
      <c r="DH115">
        <v>415</v>
      </c>
      <c r="DI115">
        <v>32</v>
      </c>
      <c r="DJ115">
        <v>0.4</v>
      </c>
      <c r="DK115">
        <v>0.41</v>
      </c>
      <c r="DL115">
        <v>-17.995629268292682</v>
      </c>
      <c r="DM115">
        <v>-1.4004000000000221</v>
      </c>
      <c r="DN115">
        <v>0.1395042131436558</v>
      </c>
      <c r="DO115">
        <v>0</v>
      </c>
      <c r="DP115">
        <v>0.78658417073170739</v>
      </c>
      <c r="DQ115">
        <v>0.1882034006968647</v>
      </c>
      <c r="DR115">
        <v>1.9588406215004371E-2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373</v>
      </c>
      <c r="EA115">
        <v>3.29901</v>
      </c>
      <c r="EB115">
        <v>2.6252200000000001</v>
      </c>
      <c r="EC115">
        <v>0.13979800000000001</v>
      </c>
      <c r="ED115">
        <v>0.140739</v>
      </c>
      <c r="EE115">
        <v>0.13807</v>
      </c>
      <c r="EF115">
        <v>0.13435</v>
      </c>
      <c r="EG115">
        <v>26136.3</v>
      </c>
      <c r="EH115">
        <v>26571.3</v>
      </c>
      <c r="EI115">
        <v>28259.3</v>
      </c>
      <c r="EJ115">
        <v>29749.7</v>
      </c>
      <c r="EK115">
        <v>33521.199999999997</v>
      </c>
      <c r="EL115">
        <v>35733.5</v>
      </c>
      <c r="EM115">
        <v>39884.199999999997</v>
      </c>
      <c r="EN115">
        <v>42491.3</v>
      </c>
      <c r="EO115">
        <v>2.2609499999999998</v>
      </c>
      <c r="EP115">
        <v>2.2369500000000002</v>
      </c>
      <c r="EQ115">
        <v>0.13181200000000001</v>
      </c>
      <c r="ER115">
        <v>0</v>
      </c>
      <c r="ES115">
        <v>30.018000000000001</v>
      </c>
      <c r="ET115">
        <v>999.9</v>
      </c>
      <c r="EU115">
        <v>73.2</v>
      </c>
      <c r="EV115">
        <v>32.700000000000003</v>
      </c>
      <c r="EW115">
        <v>35.9574</v>
      </c>
      <c r="EX115">
        <v>57.521799999999999</v>
      </c>
      <c r="EY115">
        <v>-2.8685900000000002</v>
      </c>
      <c r="EZ115">
        <v>2</v>
      </c>
      <c r="FA115">
        <v>0.25814500000000001</v>
      </c>
      <c r="FB115">
        <v>-0.591171</v>
      </c>
      <c r="FC115">
        <v>20.270399999999999</v>
      </c>
      <c r="FD115">
        <v>5.2196899999999999</v>
      </c>
      <c r="FE115">
        <v>12.004</v>
      </c>
      <c r="FF115">
        <v>4.9870999999999999</v>
      </c>
      <c r="FG115">
        <v>3.28443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1.86219</v>
      </c>
      <c r="FN115">
        <v>1.8641700000000001</v>
      </c>
      <c r="FO115">
        <v>1.8602399999999999</v>
      </c>
      <c r="FP115">
        <v>1.86097</v>
      </c>
      <c r="FQ115">
        <v>1.8601399999999999</v>
      </c>
      <c r="FR115">
        <v>1.8617699999999999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-4.7629999999999999</v>
      </c>
      <c r="GH115">
        <v>0.15240000000000001</v>
      </c>
      <c r="GI115">
        <v>-3.43048097447471</v>
      </c>
      <c r="GJ115">
        <v>-2.7043828418459848E-3</v>
      </c>
      <c r="GK115">
        <v>1.1637646390227569E-6</v>
      </c>
      <c r="GL115">
        <v>-2.7935288173591201E-10</v>
      </c>
      <c r="GM115">
        <v>0.15243500000000409</v>
      </c>
      <c r="GN115">
        <v>0</v>
      </c>
      <c r="GO115">
        <v>0</v>
      </c>
      <c r="GP115">
        <v>0</v>
      </c>
      <c r="GQ115">
        <v>5</v>
      </c>
      <c r="GR115">
        <v>2087</v>
      </c>
      <c r="GS115">
        <v>4</v>
      </c>
      <c r="GT115">
        <v>31</v>
      </c>
      <c r="GU115">
        <v>15.8</v>
      </c>
      <c r="GV115">
        <v>15.7</v>
      </c>
      <c r="GW115">
        <v>1.9787600000000001</v>
      </c>
      <c r="GX115">
        <v>2.5463900000000002</v>
      </c>
      <c r="GY115">
        <v>2.04834</v>
      </c>
      <c r="GZ115">
        <v>2.6184099999999999</v>
      </c>
      <c r="HA115">
        <v>2.1972700000000001</v>
      </c>
      <c r="HB115">
        <v>2.3132299999999999</v>
      </c>
      <c r="HC115">
        <v>37.578099999999999</v>
      </c>
      <c r="HD115">
        <v>15.1302</v>
      </c>
      <c r="HE115">
        <v>18</v>
      </c>
      <c r="HF115">
        <v>707.08100000000002</v>
      </c>
      <c r="HG115">
        <v>766.55200000000002</v>
      </c>
      <c r="HH115">
        <v>31.0001</v>
      </c>
      <c r="HI115">
        <v>30.7394</v>
      </c>
      <c r="HJ115">
        <v>30.0002</v>
      </c>
      <c r="HK115">
        <v>30.616399999999999</v>
      </c>
      <c r="HL115">
        <v>30.600999999999999</v>
      </c>
      <c r="HM115">
        <v>39.601199999999999</v>
      </c>
      <c r="HN115">
        <v>10.632899999999999</v>
      </c>
      <c r="HO115">
        <v>100</v>
      </c>
      <c r="HP115">
        <v>31</v>
      </c>
      <c r="HQ115">
        <v>671.82100000000003</v>
      </c>
      <c r="HR115">
        <v>32.457500000000003</v>
      </c>
      <c r="HS115">
        <v>99.570499999999996</v>
      </c>
      <c r="HT115">
        <v>98.563599999999994</v>
      </c>
    </row>
    <row r="116" spans="1:228" x14ac:dyDescent="0.2">
      <c r="A116">
        <v>101</v>
      </c>
      <c r="B116">
        <v>1670955445.0999999</v>
      </c>
      <c r="C116">
        <v>399</v>
      </c>
      <c r="D116" t="s">
        <v>561</v>
      </c>
      <c r="E116" t="s">
        <v>562</v>
      </c>
      <c r="F116">
        <v>4</v>
      </c>
      <c r="G116">
        <v>1670955443.0999999</v>
      </c>
      <c r="H116">
        <f t="shared" si="34"/>
        <v>2.0248926856655204E-3</v>
      </c>
      <c r="I116">
        <f t="shared" si="35"/>
        <v>2.0248926856655203</v>
      </c>
      <c r="J116">
        <f t="shared" si="36"/>
        <v>19.42283308709737</v>
      </c>
      <c r="K116">
        <f t="shared" si="37"/>
        <v>642.23585714285707</v>
      </c>
      <c r="L116">
        <f t="shared" si="38"/>
        <v>401.38049083959407</v>
      </c>
      <c r="M116">
        <f t="shared" si="39"/>
        <v>40.631401866065936</v>
      </c>
      <c r="N116">
        <f t="shared" si="40"/>
        <v>65.012983440685474</v>
      </c>
      <c r="O116">
        <f t="shared" si="41"/>
        <v>0.13847230444285485</v>
      </c>
      <c r="P116">
        <f t="shared" si="42"/>
        <v>3.686264963037178</v>
      </c>
      <c r="Q116">
        <f t="shared" si="43"/>
        <v>0.13564613916375079</v>
      </c>
      <c r="R116">
        <f t="shared" si="44"/>
        <v>8.5027952485587796E-2</v>
      </c>
      <c r="S116">
        <f t="shared" si="45"/>
        <v>226.11482023481361</v>
      </c>
      <c r="T116">
        <f t="shared" si="46"/>
        <v>32.765272478712333</v>
      </c>
      <c r="U116">
        <f t="shared" si="47"/>
        <v>32.160942857142857</v>
      </c>
      <c r="V116">
        <f t="shared" si="48"/>
        <v>4.8187545072447566</v>
      </c>
      <c r="W116">
        <f t="shared" si="49"/>
        <v>70.083776833196353</v>
      </c>
      <c r="X116">
        <f t="shared" si="50"/>
        <v>3.368740917462425</v>
      </c>
      <c r="Y116">
        <f t="shared" si="51"/>
        <v>4.8067342681605663</v>
      </c>
      <c r="Z116">
        <f t="shared" si="52"/>
        <v>1.4500135897823316</v>
      </c>
      <c r="AA116">
        <f t="shared" si="53"/>
        <v>-89.297767437849444</v>
      </c>
      <c r="AB116">
        <f t="shared" si="54"/>
        <v>-8.778361005670666</v>
      </c>
      <c r="AC116">
        <f t="shared" si="55"/>
        <v>-0.54079248088869658</v>
      </c>
      <c r="AD116">
        <f t="shared" si="56"/>
        <v>127.49789931040482</v>
      </c>
      <c r="AE116">
        <f t="shared" si="57"/>
        <v>42.718741880495948</v>
      </c>
      <c r="AF116">
        <f t="shared" si="58"/>
        <v>2.0211556369351524</v>
      </c>
      <c r="AG116">
        <f t="shared" si="59"/>
        <v>19.42283308709737</v>
      </c>
      <c r="AH116">
        <v>681.67747923195373</v>
      </c>
      <c r="AI116">
        <v>666.85686060606054</v>
      </c>
      <c r="AJ116">
        <v>1.682718213891498</v>
      </c>
      <c r="AK116">
        <v>62.83573271486673</v>
      </c>
      <c r="AL116">
        <f t="shared" si="60"/>
        <v>2.0248926856655203</v>
      </c>
      <c r="AM116">
        <v>32.467376845610943</v>
      </c>
      <c r="AN116">
        <v>33.278683636363638</v>
      </c>
      <c r="AO116">
        <v>3.0533553379774342E-4</v>
      </c>
      <c r="AP116">
        <v>97.350239608309039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47578.663223890384</v>
      </c>
      <c r="AV116">
        <f t="shared" si="64"/>
        <v>1199.997142857143</v>
      </c>
      <c r="AW116">
        <f t="shared" si="65"/>
        <v>1025.9226135931679</v>
      </c>
      <c r="AX116">
        <f t="shared" si="66"/>
        <v>0.85493754689322765</v>
      </c>
      <c r="AY116">
        <f t="shared" si="67"/>
        <v>0.18842946550392919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1670955443.0999999</v>
      </c>
      <c r="BF116">
        <v>642.23585714285707</v>
      </c>
      <c r="BG116">
        <v>660.5200000000001</v>
      </c>
      <c r="BH116">
        <v>33.278371428571432</v>
      </c>
      <c r="BI116">
        <v>32.466742857142847</v>
      </c>
      <c r="BJ116">
        <v>647.00471428571416</v>
      </c>
      <c r="BK116">
        <v>33.125942857142853</v>
      </c>
      <c r="BL116">
        <v>649.99142857142863</v>
      </c>
      <c r="BM116">
        <v>101.1292857142857</v>
      </c>
      <c r="BN116">
        <v>9.985419999999999E-2</v>
      </c>
      <c r="BO116">
        <v>32.116771428571433</v>
      </c>
      <c r="BP116">
        <v>32.160942857142857</v>
      </c>
      <c r="BQ116">
        <v>999.89999999999986</v>
      </c>
      <c r="BR116">
        <v>0</v>
      </c>
      <c r="BS116">
        <v>0</v>
      </c>
      <c r="BT116">
        <v>9022.8571428571431</v>
      </c>
      <c r="BU116">
        <v>0</v>
      </c>
      <c r="BV116">
        <v>217.62542857142861</v>
      </c>
      <c r="BW116">
        <v>-18.283885714285709</v>
      </c>
      <c r="BX116">
        <v>664.34428571428566</v>
      </c>
      <c r="BY116">
        <v>682.68457142857153</v>
      </c>
      <c r="BZ116">
        <v>0.81163357142857129</v>
      </c>
      <c r="CA116">
        <v>660.5200000000001</v>
      </c>
      <c r="CB116">
        <v>32.466742857142847</v>
      </c>
      <c r="CC116">
        <v>3.3654099999999998</v>
      </c>
      <c r="CD116">
        <v>3.2833285714285712</v>
      </c>
      <c r="CE116">
        <v>25.955628571428569</v>
      </c>
      <c r="CF116">
        <v>25.539157142857139</v>
      </c>
      <c r="CG116">
        <v>1199.997142857143</v>
      </c>
      <c r="CH116">
        <v>0.49999900000000003</v>
      </c>
      <c r="CI116">
        <v>0.50000100000000003</v>
      </c>
      <c r="CJ116">
        <v>0</v>
      </c>
      <c r="CK116">
        <v>582.88514285714291</v>
      </c>
      <c r="CL116">
        <v>4.9990899999999998</v>
      </c>
      <c r="CM116">
        <v>6383.045714285714</v>
      </c>
      <c r="CN116">
        <v>9557.8200000000015</v>
      </c>
      <c r="CO116">
        <v>40.732000000000014</v>
      </c>
      <c r="CP116">
        <v>42.482000000000014</v>
      </c>
      <c r="CQ116">
        <v>41.561999999999998</v>
      </c>
      <c r="CR116">
        <v>41.5</v>
      </c>
      <c r="CS116">
        <v>42.169285714285706</v>
      </c>
      <c r="CT116">
        <v>597.49714285714276</v>
      </c>
      <c r="CU116">
        <v>597.5</v>
      </c>
      <c r="CV116">
        <v>0</v>
      </c>
      <c r="CW116">
        <v>1670955477.4000001</v>
      </c>
      <c r="CX116">
        <v>0</v>
      </c>
      <c r="CY116">
        <v>1670954496.5999999</v>
      </c>
      <c r="CZ116" t="s">
        <v>356</v>
      </c>
      <c r="DA116">
        <v>1670954495.5999999</v>
      </c>
      <c r="DB116">
        <v>1670954496.5999999</v>
      </c>
      <c r="DC116">
        <v>16</v>
      </c>
      <c r="DD116">
        <v>-7.6999999999999999E-2</v>
      </c>
      <c r="DE116">
        <v>-1.0999999999999999E-2</v>
      </c>
      <c r="DF116">
        <v>-4.38</v>
      </c>
      <c r="DG116">
        <v>0.152</v>
      </c>
      <c r="DH116">
        <v>415</v>
      </c>
      <c r="DI116">
        <v>32</v>
      </c>
      <c r="DJ116">
        <v>0.4</v>
      </c>
      <c r="DK116">
        <v>0.41</v>
      </c>
      <c r="DL116">
        <v>-18.087599999999998</v>
      </c>
      <c r="DM116">
        <v>-1.4095275261323701</v>
      </c>
      <c r="DN116">
        <v>0.1409651747340632</v>
      </c>
      <c r="DO116">
        <v>0</v>
      </c>
      <c r="DP116">
        <v>0.79793009756097555</v>
      </c>
      <c r="DQ116">
        <v>0.1152384041811865</v>
      </c>
      <c r="DR116">
        <v>1.174564880473363E-2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373</v>
      </c>
      <c r="EA116">
        <v>3.2989199999999999</v>
      </c>
      <c r="EB116">
        <v>2.6253199999999999</v>
      </c>
      <c r="EC116">
        <v>0.14078499999999999</v>
      </c>
      <c r="ED116">
        <v>0.14172899999999999</v>
      </c>
      <c r="EE116">
        <v>0.13808400000000001</v>
      </c>
      <c r="EF116">
        <v>0.13434399999999999</v>
      </c>
      <c r="EG116">
        <v>26105.5</v>
      </c>
      <c r="EH116">
        <v>26540.5</v>
      </c>
      <c r="EI116">
        <v>28258.5</v>
      </c>
      <c r="EJ116">
        <v>29749.599999999999</v>
      </c>
      <c r="EK116">
        <v>33519.9</v>
      </c>
      <c r="EL116">
        <v>35733.599999999999</v>
      </c>
      <c r="EM116">
        <v>39883.1</v>
      </c>
      <c r="EN116">
        <v>42491.1</v>
      </c>
      <c r="EO116">
        <v>2.2608700000000002</v>
      </c>
      <c r="EP116">
        <v>2.2370800000000002</v>
      </c>
      <c r="EQ116">
        <v>0.13173399999999999</v>
      </c>
      <c r="ER116">
        <v>0</v>
      </c>
      <c r="ES116">
        <v>30.0167</v>
      </c>
      <c r="ET116">
        <v>999.9</v>
      </c>
      <c r="EU116">
        <v>73.2</v>
      </c>
      <c r="EV116">
        <v>32.700000000000003</v>
      </c>
      <c r="EW116">
        <v>35.954599999999999</v>
      </c>
      <c r="EX116">
        <v>57.911799999999999</v>
      </c>
      <c r="EY116">
        <v>-2.9126599999999998</v>
      </c>
      <c r="EZ116">
        <v>2</v>
      </c>
      <c r="FA116">
        <v>0.258382</v>
      </c>
      <c r="FB116">
        <v>-0.58976300000000004</v>
      </c>
      <c r="FC116">
        <v>20.270399999999999</v>
      </c>
      <c r="FD116">
        <v>5.2195400000000003</v>
      </c>
      <c r="FE116">
        <v>12.004</v>
      </c>
      <c r="FF116">
        <v>4.9870999999999999</v>
      </c>
      <c r="FG116">
        <v>3.2843300000000002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1.86219</v>
      </c>
      <c r="FN116">
        <v>1.8641700000000001</v>
      </c>
      <c r="FO116">
        <v>1.86025</v>
      </c>
      <c r="FP116">
        <v>1.8609599999999999</v>
      </c>
      <c r="FQ116">
        <v>1.86012</v>
      </c>
      <c r="FR116">
        <v>1.8617600000000001</v>
      </c>
      <c r="FS116">
        <v>1.85839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-4.774</v>
      </c>
      <c r="GH116">
        <v>0.15240000000000001</v>
      </c>
      <c r="GI116">
        <v>-3.43048097447471</v>
      </c>
      <c r="GJ116">
        <v>-2.7043828418459848E-3</v>
      </c>
      <c r="GK116">
        <v>1.1637646390227569E-6</v>
      </c>
      <c r="GL116">
        <v>-2.7935288173591201E-10</v>
      </c>
      <c r="GM116">
        <v>0.15243500000000409</v>
      </c>
      <c r="GN116">
        <v>0</v>
      </c>
      <c r="GO116">
        <v>0</v>
      </c>
      <c r="GP116">
        <v>0</v>
      </c>
      <c r="GQ116">
        <v>5</v>
      </c>
      <c r="GR116">
        <v>2087</v>
      </c>
      <c r="GS116">
        <v>4</v>
      </c>
      <c r="GT116">
        <v>31</v>
      </c>
      <c r="GU116">
        <v>15.8</v>
      </c>
      <c r="GV116">
        <v>15.8</v>
      </c>
      <c r="GW116">
        <v>1.9946299999999999</v>
      </c>
      <c r="GX116">
        <v>2.5451700000000002</v>
      </c>
      <c r="GY116">
        <v>2.04956</v>
      </c>
      <c r="GZ116">
        <v>2.6184099999999999</v>
      </c>
      <c r="HA116">
        <v>2.1972700000000001</v>
      </c>
      <c r="HB116">
        <v>2.2705099999999998</v>
      </c>
      <c r="HC116">
        <v>37.578099999999999</v>
      </c>
      <c r="HD116">
        <v>15.1127</v>
      </c>
      <c r="HE116">
        <v>18</v>
      </c>
      <c r="HF116">
        <v>707.03599999999994</v>
      </c>
      <c r="HG116">
        <v>766.69100000000003</v>
      </c>
      <c r="HH116">
        <v>31.000299999999999</v>
      </c>
      <c r="HI116">
        <v>30.741199999999999</v>
      </c>
      <c r="HJ116">
        <v>30.000399999999999</v>
      </c>
      <c r="HK116">
        <v>30.617999999999999</v>
      </c>
      <c r="HL116">
        <v>30.6022</v>
      </c>
      <c r="HM116">
        <v>39.924100000000003</v>
      </c>
      <c r="HN116">
        <v>10.632899999999999</v>
      </c>
      <c r="HO116">
        <v>100</v>
      </c>
      <c r="HP116">
        <v>31</v>
      </c>
      <c r="HQ116">
        <v>678.50900000000001</v>
      </c>
      <c r="HR116">
        <v>32.456099999999999</v>
      </c>
      <c r="HS116">
        <v>99.567700000000002</v>
      </c>
      <c r="HT116">
        <v>98.563199999999995</v>
      </c>
    </row>
    <row r="117" spans="1:228" x14ac:dyDescent="0.2">
      <c r="A117">
        <v>102</v>
      </c>
      <c r="B117">
        <v>1670955449.0999999</v>
      </c>
      <c r="C117">
        <v>403</v>
      </c>
      <c r="D117" t="s">
        <v>563</v>
      </c>
      <c r="E117" t="s">
        <v>564</v>
      </c>
      <c r="F117">
        <v>4</v>
      </c>
      <c r="G117">
        <v>1670955446.7874999</v>
      </c>
      <c r="H117">
        <f t="shared" si="34"/>
        <v>2.0404102781759648E-3</v>
      </c>
      <c r="I117">
        <f t="shared" si="35"/>
        <v>2.040410278175965</v>
      </c>
      <c r="J117">
        <f t="shared" si="36"/>
        <v>19.055964951260489</v>
      </c>
      <c r="K117">
        <f t="shared" si="37"/>
        <v>648.29899999999998</v>
      </c>
      <c r="L117">
        <f t="shared" si="38"/>
        <v>413.51399408706163</v>
      </c>
      <c r="M117">
        <f t="shared" si="39"/>
        <v>41.85983977865434</v>
      </c>
      <c r="N117">
        <f t="shared" si="40"/>
        <v>65.627022680514742</v>
      </c>
      <c r="O117">
        <f t="shared" si="41"/>
        <v>0.13972084045257363</v>
      </c>
      <c r="P117">
        <f t="shared" si="42"/>
        <v>3.6772055943999522</v>
      </c>
      <c r="Q117">
        <f t="shared" si="43"/>
        <v>0.13683712186948405</v>
      </c>
      <c r="R117">
        <f t="shared" si="44"/>
        <v>8.5777334656738785E-2</v>
      </c>
      <c r="S117">
        <f t="shared" si="45"/>
        <v>226.11359023472289</v>
      </c>
      <c r="T117">
        <f t="shared" si="46"/>
        <v>32.764261033744631</v>
      </c>
      <c r="U117">
        <f t="shared" si="47"/>
        <v>32.156262499999997</v>
      </c>
      <c r="V117">
        <f t="shared" si="48"/>
        <v>4.8174796174920029</v>
      </c>
      <c r="W117">
        <f t="shared" si="49"/>
        <v>70.087429661562837</v>
      </c>
      <c r="X117">
        <f t="shared" si="50"/>
        <v>3.3690576903958402</v>
      </c>
      <c r="Y117">
        <f t="shared" si="51"/>
        <v>4.8069357182369181</v>
      </c>
      <c r="Z117">
        <f t="shared" si="52"/>
        <v>1.4484219270961627</v>
      </c>
      <c r="AA117">
        <f t="shared" si="53"/>
        <v>-89.982093267560046</v>
      </c>
      <c r="AB117">
        <f t="shared" si="54"/>
        <v>-7.682013435205052</v>
      </c>
      <c r="AC117">
        <f t="shared" si="55"/>
        <v>-0.47440853710383202</v>
      </c>
      <c r="AD117">
        <f t="shared" si="56"/>
        <v>127.97507499485394</v>
      </c>
      <c r="AE117">
        <f t="shared" si="57"/>
        <v>42.935606452059112</v>
      </c>
      <c r="AF117">
        <f t="shared" si="58"/>
        <v>2.029256394481517</v>
      </c>
      <c r="AG117">
        <f t="shared" si="59"/>
        <v>19.055964951260489</v>
      </c>
      <c r="AH117">
        <v>688.60646633530416</v>
      </c>
      <c r="AI117">
        <v>673.75926060606059</v>
      </c>
      <c r="AJ117">
        <v>1.730591514340162</v>
      </c>
      <c r="AK117">
        <v>62.83573271486673</v>
      </c>
      <c r="AL117">
        <f t="shared" si="60"/>
        <v>2.040410278175965</v>
      </c>
      <c r="AM117">
        <v>32.465810834439672</v>
      </c>
      <c r="AN117">
        <v>33.284716363636342</v>
      </c>
      <c r="AO117">
        <v>7.256566990721551E-5</v>
      </c>
      <c r="AP117">
        <v>97.350239608309039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47416.10058796269</v>
      </c>
      <c r="AV117">
        <f t="shared" si="64"/>
        <v>1199.99125</v>
      </c>
      <c r="AW117">
        <f t="shared" si="65"/>
        <v>1025.9175135931207</v>
      </c>
      <c r="AX117">
        <f t="shared" si="66"/>
        <v>0.85493749524683671</v>
      </c>
      <c r="AY117">
        <f t="shared" si="67"/>
        <v>0.18842936582639488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1670955446.7874999</v>
      </c>
      <c r="BF117">
        <v>648.29899999999998</v>
      </c>
      <c r="BG117">
        <v>666.68012500000009</v>
      </c>
      <c r="BH117">
        <v>33.2813625</v>
      </c>
      <c r="BI117">
        <v>32.466500000000003</v>
      </c>
      <c r="BJ117">
        <v>653.07724999999994</v>
      </c>
      <c r="BK117">
        <v>33.128925000000002</v>
      </c>
      <c r="BL117">
        <v>650.00462500000003</v>
      </c>
      <c r="BM117">
        <v>101.129375</v>
      </c>
      <c r="BN117">
        <v>0.10018525</v>
      </c>
      <c r="BO117">
        <v>32.117512499999997</v>
      </c>
      <c r="BP117">
        <v>32.156262499999997</v>
      </c>
      <c r="BQ117">
        <v>999.9</v>
      </c>
      <c r="BR117">
        <v>0</v>
      </c>
      <c r="BS117">
        <v>0</v>
      </c>
      <c r="BT117">
        <v>8991.5625</v>
      </c>
      <c r="BU117">
        <v>0</v>
      </c>
      <c r="BV117">
        <v>217.627375</v>
      </c>
      <c r="BW117">
        <v>-18.381250000000001</v>
      </c>
      <c r="BX117">
        <v>670.61812499999996</v>
      </c>
      <c r="BY117">
        <v>689.05137500000001</v>
      </c>
      <c r="BZ117">
        <v>0.81487599999999993</v>
      </c>
      <c r="CA117">
        <v>666.68012500000009</v>
      </c>
      <c r="CB117">
        <v>32.466500000000003</v>
      </c>
      <c r="CC117">
        <v>3.3657225</v>
      </c>
      <c r="CD117">
        <v>3.28331375</v>
      </c>
      <c r="CE117">
        <v>25.9572</v>
      </c>
      <c r="CF117">
        <v>25.539075</v>
      </c>
      <c r="CG117">
        <v>1199.99125</v>
      </c>
      <c r="CH117">
        <v>0.49999975000000002</v>
      </c>
      <c r="CI117">
        <v>0.50000025000000003</v>
      </c>
      <c r="CJ117">
        <v>0</v>
      </c>
      <c r="CK117">
        <v>584.37262499999997</v>
      </c>
      <c r="CL117">
        <v>4.9990899999999998</v>
      </c>
      <c r="CM117">
        <v>6399.6012499999997</v>
      </c>
      <c r="CN117">
        <v>9557.8012500000004</v>
      </c>
      <c r="CO117">
        <v>40.75</v>
      </c>
      <c r="CP117">
        <v>42.492125000000001</v>
      </c>
      <c r="CQ117">
        <v>41.561999999999998</v>
      </c>
      <c r="CR117">
        <v>41.523249999999997</v>
      </c>
      <c r="CS117">
        <v>42.186999999999998</v>
      </c>
      <c r="CT117">
        <v>597.49625000000003</v>
      </c>
      <c r="CU117">
        <v>597.495</v>
      </c>
      <c r="CV117">
        <v>0</v>
      </c>
      <c r="CW117">
        <v>1670955481.5999999</v>
      </c>
      <c r="CX117">
        <v>0</v>
      </c>
      <c r="CY117">
        <v>1670954496.5999999</v>
      </c>
      <c r="CZ117" t="s">
        <v>356</v>
      </c>
      <c r="DA117">
        <v>1670954495.5999999</v>
      </c>
      <c r="DB117">
        <v>1670954496.5999999</v>
      </c>
      <c r="DC117">
        <v>16</v>
      </c>
      <c r="DD117">
        <v>-7.6999999999999999E-2</v>
      </c>
      <c r="DE117">
        <v>-1.0999999999999999E-2</v>
      </c>
      <c r="DF117">
        <v>-4.38</v>
      </c>
      <c r="DG117">
        <v>0.152</v>
      </c>
      <c r="DH117">
        <v>415</v>
      </c>
      <c r="DI117">
        <v>32</v>
      </c>
      <c r="DJ117">
        <v>0.4</v>
      </c>
      <c r="DK117">
        <v>0.41</v>
      </c>
      <c r="DL117">
        <v>-18.183665853658539</v>
      </c>
      <c r="DM117">
        <v>-1.3868655052265231</v>
      </c>
      <c r="DN117">
        <v>0.13994385391528111</v>
      </c>
      <c r="DO117">
        <v>0</v>
      </c>
      <c r="DP117">
        <v>0.80498670731707322</v>
      </c>
      <c r="DQ117">
        <v>8.2495567944250905E-2</v>
      </c>
      <c r="DR117">
        <v>8.3202413521627529E-3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3.2989099999999998</v>
      </c>
      <c r="EB117">
        <v>2.6254300000000002</v>
      </c>
      <c r="EC117">
        <v>0.14177699999999999</v>
      </c>
      <c r="ED117">
        <v>0.142705</v>
      </c>
      <c r="EE117">
        <v>0.138101</v>
      </c>
      <c r="EF117">
        <v>0.134351</v>
      </c>
      <c r="EG117">
        <v>26075</v>
      </c>
      <c r="EH117">
        <v>26510.2</v>
      </c>
      <c r="EI117">
        <v>28258.1</v>
      </c>
      <c r="EJ117">
        <v>29749.599999999999</v>
      </c>
      <c r="EK117">
        <v>33518.699999999997</v>
      </c>
      <c r="EL117">
        <v>35733.300000000003</v>
      </c>
      <c r="EM117">
        <v>39882.400000000001</v>
      </c>
      <c r="EN117">
        <v>42490.9</v>
      </c>
      <c r="EO117">
        <v>2.26092</v>
      </c>
      <c r="EP117">
        <v>2.23692</v>
      </c>
      <c r="EQ117">
        <v>0.13211400000000001</v>
      </c>
      <c r="ER117">
        <v>0</v>
      </c>
      <c r="ES117">
        <v>30.0167</v>
      </c>
      <c r="ET117">
        <v>999.9</v>
      </c>
      <c r="EU117">
        <v>73.2</v>
      </c>
      <c r="EV117">
        <v>32.700000000000003</v>
      </c>
      <c r="EW117">
        <v>35.9559</v>
      </c>
      <c r="EX117">
        <v>57.881799999999998</v>
      </c>
      <c r="EY117">
        <v>-2.9567299999999999</v>
      </c>
      <c r="EZ117">
        <v>2</v>
      </c>
      <c r="FA117">
        <v>0.25837700000000002</v>
      </c>
      <c r="FB117">
        <v>-0.588418</v>
      </c>
      <c r="FC117">
        <v>20.270199999999999</v>
      </c>
      <c r="FD117">
        <v>5.2192400000000001</v>
      </c>
      <c r="FE117">
        <v>12.004</v>
      </c>
      <c r="FF117">
        <v>4.9868499999999996</v>
      </c>
      <c r="FG117">
        <v>3.2842199999999999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1.8622000000000001</v>
      </c>
      <c r="FN117">
        <v>1.8641700000000001</v>
      </c>
      <c r="FO117">
        <v>1.86022</v>
      </c>
      <c r="FP117">
        <v>1.8609599999999999</v>
      </c>
      <c r="FQ117">
        <v>1.8601399999999999</v>
      </c>
      <c r="FR117">
        <v>1.86182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-4.7839999999999998</v>
      </c>
      <c r="GH117">
        <v>0.15240000000000001</v>
      </c>
      <c r="GI117">
        <v>-3.43048097447471</v>
      </c>
      <c r="GJ117">
        <v>-2.7043828418459848E-3</v>
      </c>
      <c r="GK117">
        <v>1.1637646390227569E-6</v>
      </c>
      <c r="GL117">
        <v>-2.7935288173591201E-10</v>
      </c>
      <c r="GM117">
        <v>0.15243500000000409</v>
      </c>
      <c r="GN117">
        <v>0</v>
      </c>
      <c r="GO117">
        <v>0</v>
      </c>
      <c r="GP117">
        <v>0</v>
      </c>
      <c r="GQ117">
        <v>5</v>
      </c>
      <c r="GR117">
        <v>2087</v>
      </c>
      <c r="GS117">
        <v>4</v>
      </c>
      <c r="GT117">
        <v>31</v>
      </c>
      <c r="GU117">
        <v>15.9</v>
      </c>
      <c r="GV117">
        <v>15.9</v>
      </c>
      <c r="GW117">
        <v>2.01172</v>
      </c>
      <c r="GX117">
        <v>2.5390600000000001</v>
      </c>
      <c r="GY117">
        <v>2.04834</v>
      </c>
      <c r="GZ117">
        <v>2.6184099999999999</v>
      </c>
      <c r="HA117">
        <v>2.1972700000000001</v>
      </c>
      <c r="HB117">
        <v>2.35107</v>
      </c>
      <c r="HC117">
        <v>37.578099999999999</v>
      </c>
      <c r="HD117">
        <v>15.138999999999999</v>
      </c>
      <c r="HE117">
        <v>18</v>
      </c>
      <c r="HF117">
        <v>707.09100000000001</v>
      </c>
      <c r="HG117">
        <v>766.56299999999999</v>
      </c>
      <c r="HH117">
        <v>31.000299999999999</v>
      </c>
      <c r="HI117">
        <v>30.742899999999999</v>
      </c>
      <c r="HJ117">
        <v>30.000299999999999</v>
      </c>
      <c r="HK117">
        <v>30.6191</v>
      </c>
      <c r="HL117">
        <v>30.6037</v>
      </c>
      <c r="HM117">
        <v>40.2498</v>
      </c>
      <c r="HN117">
        <v>10.632899999999999</v>
      </c>
      <c r="HO117">
        <v>100</v>
      </c>
      <c r="HP117">
        <v>31</v>
      </c>
      <c r="HQ117">
        <v>685.197</v>
      </c>
      <c r="HR117">
        <v>32.445599999999999</v>
      </c>
      <c r="HS117">
        <v>99.566199999999995</v>
      </c>
      <c r="HT117">
        <v>98.562899999999999</v>
      </c>
    </row>
    <row r="118" spans="1:228" x14ac:dyDescent="0.2">
      <c r="A118">
        <v>103</v>
      </c>
      <c r="B118">
        <v>1670955453.0999999</v>
      </c>
      <c r="C118">
        <v>407</v>
      </c>
      <c r="D118" t="s">
        <v>565</v>
      </c>
      <c r="E118" t="s">
        <v>566</v>
      </c>
      <c r="F118">
        <v>4</v>
      </c>
      <c r="G118">
        <v>1670955451.0999999</v>
      </c>
      <c r="H118">
        <f t="shared" si="34"/>
        <v>2.0382798772471816E-3</v>
      </c>
      <c r="I118">
        <f t="shared" si="35"/>
        <v>2.0382798772471817</v>
      </c>
      <c r="J118">
        <f t="shared" si="36"/>
        <v>19.580329115855708</v>
      </c>
      <c r="K118">
        <f t="shared" si="37"/>
        <v>655.46157142857157</v>
      </c>
      <c r="L118">
        <f t="shared" si="38"/>
        <v>413.81379358856526</v>
      </c>
      <c r="M118">
        <f t="shared" si="39"/>
        <v>41.890267693238009</v>
      </c>
      <c r="N118">
        <f t="shared" si="40"/>
        <v>66.35221231188082</v>
      </c>
      <c r="O118">
        <f t="shared" si="41"/>
        <v>0.13931835000967241</v>
      </c>
      <c r="P118">
        <f t="shared" si="42"/>
        <v>3.6855306212543812</v>
      </c>
      <c r="Q118">
        <f t="shared" si="43"/>
        <v>0.13645737137629008</v>
      </c>
      <c r="R118">
        <f t="shared" si="44"/>
        <v>8.5538011276133225E-2</v>
      </c>
      <c r="S118">
        <f t="shared" si="45"/>
        <v>226.11745123497155</v>
      </c>
      <c r="T118">
        <f t="shared" si="46"/>
        <v>32.765149734926339</v>
      </c>
      <c r="U118">
        <f t="shared" si="47"/>
        <v>32.166971428571429</v>
      </c>
      <c r="V118">
        <f t="shared" si="48"/>
        <v>4.8203970719418487</v>
      </c>
      <c r="W118">
        <f t="shared" si="49"/>
        <v>70.089133611995308</v>
      </c>
      <c r="X118">
        <f t="shared" si="50"/>
        <v>3.3694829097204928</v>
      </c>
      <c r="Y118">
        <f t="shared" si="51"/>
        <v>4.8074255395615673</v>
      </c>
      <c r="Z118">
        <f t="shared" si="52"/>
        <v>1.4509141622213559</v>
      </c>
      <c r="AA118">
        <f t="shared" si="53"/>
        <v>-89.888142586600708</v>
      </c>
      <c r="AB118">
        <f t="shared" si="54"/>
        <v>-9.4692039197413358</v>
      </c>
      <c r="AC118">
        <f t="shared" si="55"/>
        <v>-0.58349279903702811</v>
      </c>
      <c r="AD118">
        <f t="shared" si="56"/>
        <v>126.17661192959248</v>
      </c>
      <c r="AE118">
        <f t="shared" si="57"/>
        <v>42.966995296001251</v>
      </c>
      <c r="AF118">
        <f t="shared" si="58"/>
        <v>2.0344425845904612</v>
      </c>
      <c r="AG118">
        <f t="shared" si="59"/>
        <v>19.580329115855708</v>
      </c>
      <c r="AH118">
        <v>695.4746181905947</v>
      </c>
      <c r="AI118">
        <v>680.55343636363625</v>
      </c>
      <c r="AJ118">
        <v>1.691208566438428</v>
      </c>
      <c r="AK118">
        <v>62.83573271486673</v>
      </c>
      <c r="AL118">
        <f t="shared" si="60"/>
        <v>2.0382798772471817</v>
      </c>
      <c r="AM118">
        <v>32.468411868826379</v>
      </c>
      <c r="AN118">
        <v>33.286853939393929</v>
      </c>
      <c r="AO118">
        <v>1.1587604270209429E-5</v>
      </c>
      <c r="AP118">
        <v>97.350239608309039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47565.10080611497</v>
      </c>
      <c r="AV118">
        <f t="shared" si="64"/>
        <v>1200.01</v>
      </c>
      <c r="AW118">
        <f t="shared" si="65"/>
        <v>1025.9337135932494</v>
      </c>
      <c r="AX118">
        <f t="shared" si="66"/>
        <v>0.85493763684740076</v>
      </c>
      <c r="AY118">
        <f t="shared" si="67"/>
        <v>0.18842963911548366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1670955451.0999999</v>
      </c>
      <c r="BF118">
        <v>655.46157142857157</v>
      </c>
      <c r="BG118">
        <v>673.86385714285711</v>
      </c>
      <c r="BH118">
        <v>33.285500000000013</v>
      </c>
      <c r="BI118">
        <v>32.468528571428571</v>
      </c>
      <c r="BJ118">
        <v>660.25085714285717</v>
      </c>
      <c r="BK118">
        <v>33.13305714285714</v>
      </c>
      <c r="BL118">
        <v>649.98085714285719</v>
      </c>
      <c r="BM118">
        <v>101.12985714285711</v>
      </c>
      <c r="BN118">
        <v>9.9894842857142854E-2</v>
      </c>
      <c r="BO118">
        <v>32.119314285714282</v>
      </c>
      <c r="BP118">
        <v>32.166971428571429</v>
      </c>
      <c r="BQ118">
        <v>999.89999999999986</v>
      </c>
      <c r="BR118">
        <v>0</v>
      </c>
      <c r="BS118">
        <v>0</v>
      </c>
      <c r="BT118">
        <v>9020.2685714285708</v>
      </c>
      <c r="BU118">
        <v>0</v>
      </c>
      <c r="BV118">
        <v>217.65899999999999</v>
      </c>
      <c r="BW118">
        <v>-18.40212857142857</v>
      </c>
      <c r="BX118">
        <v>678.03014285714289</v>
      </c>
      <c r="BY118">
        <v>696.47728571428581</v>
      </c>
      <c r="BZ118">
        <v>0.81698114285714296</v>
      </c>
      <c r="CA118">
        <v>673.86385714285711</v>
      </c>
      <c r="CB118">
        <v>32.468528571428571</v>
      </c>
      <c r="CC118">
        <v>3.366154285714285</v>
      </c>
      <c r="CD118">
        <v>3.283531428571429</v>
      </c>
      <c r="CE118">
        <v>25.959385714285709</v>
      </c>
      <c r="CF118">
        <v>25.54015714285714</v>
      </c>
      <c r="CG118">
        <v>1200.01</v>
      </c>
      <c r="CH118">
        <v>0.49999528571428581</v>
      </c>
      <c r="CI118">
        <v>0.50000500000000003</v>
      </c>
      <c r="CJ118">
        <v>0</v>
      </c>
      <c r="CK118">
        <v>586.1350000000001</v>
      </c>
      <c r="CL118">
        <v>4.9990899999999998</v>
      </c>
      <c r="CM118">
        <v>6418.8914285714282</v>
      </c>
      <c r="CN118">
        <v>9557.9057142857146</v>
      </c>
      <c r="CO118">
        <v>40.75</v>
      </c>
      <c r="CP118">
        <v>42.5</v>
      </c>
      <c r="CQ118">
        <v>41.561999999999998</v>
      </c>
      <c r="CR118">
        <v>41.526571428571422</v>
      </c>
      <c r="CS118">
        <v>42.186999999999998</v>
      </c>
      <c r="CT118">
        <v>597.5</v>
      </c>
      <c r="CU118">
        <v>597.51</v>
      </c>
      <c r="CV118">
        <v>0</v>
      </c>
      <c r="CW118">
        <v>1670955485.2</v>
      </c>
      <c r="CX118">
        <v>0</v>
      </c>
      <c r="CY118">
        <v>1670954496.5999999</v>
      </c>
      <c r="CZ118" t="s">
        <v>356</v>
      </c>
      <c r="DA118">
        <v>1670954495.5999999</v>
      </c>
      <c r="DB118">
        <v>1670954496.5999999</v>
      </c>
      <c r="DC118">
        <v>16</v>
      </c>
      <c r="DD118">
        <v>-7.6999999999999999E-2</v>
      </c>
      <c r="DE118">
        <v>-1.0999999999999999E-2</v>
      </c>
      <c r="DF118">
        <v>-4.38</v>
      </c>
      <c r="DG118">
        <v>0.152</v>
      </c>
      <c r="DH118">
        <v>415</v>
      </c>
      <c r="DI118">
        <v>32</v>
      </c>
      <c r="DJ118">
        <v>0.4</v>
      </c>
      <c r="DK118">
        <v>0.41</v>
      </c>
      <c r="DL118">
        <v>-18.26398536585366</v>
      </c>
      <c r="DM118">
        <v>-1.184820209059247</v>
      </c>
      <c r="DN118">
        <v>0.122363962415561</v>
      </c>
      <c r="DO118">
        <v>0</v>
      </c>
      <c r="DP118">
        <v>0.80992104878048787</v>
      </c>
      <c r="DQ118">
        <v>6.0412557491291749E-2</v>
      </c>
      <c r="DR118">
        <v>6.086507288521897E-3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3.29901</v>
      </c>
      <c r="EB118">
        <v>2.6252900000000001</v>
      </c>
      <c r="EC118">
        <v>0.142759</v>
      </c>
      <c r="ED118">
        <v>0.14368700000000001</v>
      </c>
      <c r="EE118">
        <v>0.13810700000000001</v>
      </c>
      <c r="EF118">
        <v>0.134354</v>
      </c>
      <c r="EG118">
        <v>26045.4</v>
      </c>
      <c r="EH118">
        <v>26480.1</v>
      </c>
      <c r="EI118">
        <v>28258.400000000001</v>
      </c>
      <c r="EJ118">
        <v>29749.9</v>
      </c>
      <c r="EK118">
        <v>33518.9</v>
      </c>
      <c r="EL118">
        <v>35733.599999999999</v>
      </c>
      <c r="EM118">
        <v>39882.800000000003</v>
      </c>
      <c r="EN118">
        <v>42491.4</v>
      </c>
      <c r="EO118">
        <v>2.2610999999999999</v>
      </c>
      <c r="EP118">
        <v>2.2368999999999999</v>
      </c>
      <c r="EQ118">
        <v>0.13231499999999999</v>
      </c>
      <c r="ER118">
        <v>0</v>
      </c>
      <c r="ES118">
        <v>30.0167</v>
      </c>
      <c r="ET118">
        <v>999.9</v>
      </c>
      <c r="EU118">
        <v>73.2</v>
      </c>
      <c r="EV118">
        <v>32.700000000000003</v>
      </c>
      <c r="EW118">
        <v>35.957299999999996</v>
      </c>
      <c r="EX118">
        <v>57.491799999999998</v>
      </c>
      <c r="EY118">
        <v>-2.9246799999999999</v>
      </c>
      <c r="EZ118">
        <v>2</v>
      </c>
      <c r="FA118">
        <v>0.25858700000000001</v>
      </c>
      <c r="FB118">
        <v>-0.58690600000000004</v>
      </c>
      <c r="FC118">
        <v>20.270399999999999</v>
      </c>
      <c r="FD118">
        <v>5.2189399999999999</v>
      </c>
      <c r="FE118">
        <v>12.004</v>
      </c>
      <c r="FF118">
        <v>4.98705</v>
      </c>
      <c r="FG118">
        <v>3.2842500000000001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1.8622000000000001</v>
      </c>
      <c r="FN118">
        <v>1.8641700000000001</v>
      </c>
      <c r="FO118">
        <v>1.86022</v>
      </c>
      <c r="FP118">
        <v>1.8609599999999999</v>
      </c>
      <c r="FQ118">
        <v>1.8601799999999999</v>
      </c>
      <c r="FR118">
        <v>1.8618399999999999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-4.7939999999999996</v>
      </c>
      <c r="GH118">
        <v>0.15240000000000001</v>
      </c>
      <c r="GI118">
        <v>-3.43048097447471</v>
      </c>
      <c r="GJ118">
        <v>-2.7043828418459848E-3</v>
      </c>
      <c r="GK118">
        <v>1.1637646390227569E-6</v>
      </c>
      <c r="GL118">
        <v>-2.7935288173591201E-10</v>
      </c>
      <c r="GM118">
        <v>0.15243500000000409</v>
      </c>
      <c r="GN118">
        <v>0</v>
      </c>
      <c r="GO118">
        <v>0</v>
      </c>
      <c r="GP118">
        <v>0</v>
      </c>
      <c r="GQ118">
        <v>5</v>
      </c>
      <c r="GR118">
        <v>2087</v>
      </c>
      <c r="GS118">
        <v>4</v>
      </c>
      <c r="GT118">
        <v>31</v>
      </c>
      <c r="GU118">
        <v>16</v>
      </c>
      <c r="GV118">
        <v>15.9</v>
      </c>
      <c r="GW118">
        <v>2.02759</v>
      </c>
      <c r="GX118">
        <v>2.5317400000000001</v>
      </c>
      <c r="GY118">
        <v>2.04834</v>
      </c>
      <c r="GZ118">
        <v>2.6184099999999999</v>
      </c>
      <c r="HA118">
        <v>2.1972700000000001</v>
      </c>
      <c r="HB118">
        <v>2.3535200000000001</v>
      </c>
      <c r="HC118">
        <v>37.578099999999999</v>
      </c>
      <c r="HD118">
        <v>15.156499999999999</v>
      </c>
      <c r="HE118">
        <v>18</v>
      </c>
      <c r="HF118">
        <v>707.25400000000002</v>
      </c>
      <c r="HG118">
        <v>766.55600000000004</v>
      </c>
      <c r="HH118">
        <v>31.000399999999999</v>
      </c>
      <c r="HI118">
        <v>30.7439</v>
      </c>
      <c r="HJ118">
        <v>30.0002</v>
      </c>
      <c r="HK118">
        <v>30.620699999999999</v>
      </c>
      <c r="HL118">
        <v>30.604900000000001</v>
      </c>
      <c r="HM118">
        <v>40.572000000000003</v>
      </c>
      <c r="HN118">
        <v>10.632899999999999</v>
      </c>
      <c r="HO118">
        <v>100</v>
      </c>
      <c r="HP118">
        <v>31</v>
      </c>
      <c r="HQ118">
        <v>691.88300000000004</v>
      </c>
      <c r="HR118">
        <v>32.442100000000003</v>
      </c>
      <c r="HS118">
        <v>99.567300000000003</v>
      </c>
      <c r="HT118">
        <v>98.563999999999993</v>
      </c>
    </row>
    <row r="119" spans="1:228" x14ac:dyDescent="0.2">
      <c r="A119">
        <v>104</v>
      </c>
      <c r="B119">
        <v>1670955457.5999999</v>
      </c>
      <c r="C119">
        <v>411.5</v>
      </c>
      <c r="D119" t="s">
        <v>567</v>
      </c>
      <c r="E119" t="s">
        <v>568</v>
      </c>
      <c r="F119">
        <v>4</v>
      </c>
      <c r="G119">
        <v>1670955455.3499999</v>
      </c>
      <c r="H119">
        <f t="shared" si="34"/>
        <v>2.0488438769875133E-3</v>
      </c>
      <c r="I119">
        <f t="shared" si="35"/>
        <v>2.0488438769875135</v>
      </c>
      <c r="J119">
        <f t="shared" si="36"/>
        <v>19.871367307247557</v>
      </c>
      <c r="K119">
        <f t="shared" si="37"/>
        <v>662.42499999999995</v>
      </c>
      <c r="L119">
        <f t="shared" si="38"/>
        <v>418.36504316926158</v>
      </c>
      <c r="M119">
        <f t="shared" si="39"/>
        <v>42.350292396756139</v>
      </c>
      <c r="N119">
        <f t="shared" si="40"/>
        <v>67.056014595299686</v>
      </c>
      <c r="O119">
        <f t="shared" si="41"/>
        <v>0.14001233037422756</v>
      </c>
      <c r="P119">
        <f t="shared" si="42"/>
        <v>3.6855210502183997</v>
      </c>
      <c r="Q119">
        <f t="shared" si="43"/>
        <v>0.13712308937234816</v>
      </c>
      <c r="R119">
        <f t="shared" si="44"/>
        <v>8.5956551868625081E-2</v>
      </c>
      <c r="S119">
        <f t="shared" si="45"/>
        <v>226.11446060966847</v>
      </c>
      <c r="T119">
        <f t="shared" si="46"/>
        <v>32.770249050092552</v>
      </c>
      <c r="U119">
        <f t="shared" si="47"/>
        <v>32.17</v>
      </c>
      <c r="V119">
        <f t="shared" si="48"/>
        <v>4.8212224305309617</v>
      </c>
      <c r="W119">
        <f t="shared" si="49"/>
        <v>70.068853177558253</v>
      </c>
      <c r="X119">
        <f t="shared" si="50"/>
        <v>3.3699032148249923</v>
      </c>
      <c r="Y119">
        <f t="shared" si="51"/>
        <v>4.8094168264542247</v>
      </c>
      <c r="Z119">
        <f t="shared" si="52"/>
        <v>1.4513192157059693</v>
      </c>
      <c r="AA119">
        <f t="shared" si="53"/>
        <v>-90.35401497514934</v>
      </c>
      <c r="AB119">
        <f t="shared" si="54"/>
        <v>-8.6158603733897472</v>
      </c>
      <c r="AC119">
        <f t="shared" si="55"/>
        <v>-0.53093812370701021</v>
      </c>
      <c r="AD119">
        <f t="shared" si="56"/>
        <v>126.61364713742236</v>
      </c>
      <c r="AE119">
        <f t="shared" si="57"/>
        <v>43.383296422342383</v>
      </c>
      <c r="AF119">
        <f t="shared" si="58"/>
        <v>2.0439972835780971</v>
      </c>
      <c r="AG119">
        <f t="shared" si="59"/>
        <v>19.871367307247557</v>
      </c>
      <c r="AH119">
        <v>703.30869278983175</v>
      </c>
      <c r="AI119">
        <v>688.21928484848468</v>
      </c>
      <c r="AJ119">
        <v>1.7027693976122411</v>
      </c>
      <c r="AK119">
        <v>62.83573271486673</v>
      </c>
      <c r="AL119">
        <f t="shared" si="60"/>
        <v>2.0488438769875135</v>
      </c>
      <c r="AM119">
        <v>32.469242215652237</v>
      </c>
      <c r="AN119">
        <v>33.291470303030287</v>
      </c>
      <c r="AO119">
        <v>7.8250213633218095E-5</v>
      </c>
      <c r="AP119">
        <v>97.350239608309039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47563.774759163658</v>
      </c>
      <c r="AV119">
        <f t="shared" si="64"/>
        <v>1199.9962499999999</v>
      </c>
      <c r="AW119">
        <f t="shared" si="65"/>
        <v>1025.9217510930923</v>
      </c>
      <c r="AX119">
        <f t="shared" si="66"/>
        <v>0.85493746425715278</v>
      </c>
      <c r="AY119">
        <f t="shared" si="67"/>
        <v>0.18842930601630503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1670955455.3499999</v>
      </c>
      <c r="BF119">
        <v>662.42499999999995</v>
      </c>
      <c r="BG119">
        <v>681.00749999999994</v>
      </c>
      <c r="BH119">
        <v>33.290199999999999</v>
      </c>
      <c r="BI119">
        <v>32.469450000000002</v>
      </c>
      <c r="BJ119">
        <v>667.22500000000002</v>
      </c>
      <c r="BK119">
        <v>33.1377375</v>
      </c>
      <c r="BL119">
        <v>650.02387499999998</v>
      </c>
      <c r="BM119">
        <v>101.128125</v>
      </c>
      <c r="BN119">
        <v>9.9960587500000003E-2</v>
      </c>
      <c r="BO119">
        <v>32.126637500000001</v>
      </c>
      <c r="BP119">
        <v>32.17</v>
      </c>
      <c r="BQ119">
        <v>999.9</v>
      </c>
      <c r="BR119">
        <v>0</v>
      </c>
      <c r="BS119">
        <v>0</v>
      </c>
      <c r="BT119">
        <v>9020.39</v>
      </c>
      <c r="BU119">
        <v>0</v>
      </c>
      <c r="BV119">
        <v>217.629875</v>
      </c>
      <c r="BW119">
        <v>-18.5825125</v>
      </c>
      <c r="BX119">
        <v>685.236625</v>
      </c>
      <c r="BY119">
        <v>703.86149999999998</v>
      </c>
      <c r="BZ119">
        <v>0.82074074999999991</v>
      </c>
      <c r="CA119">
        <v>681.00749999999994</v>
      </c>
      <c r="CB119">
        <v>32.469450000000002</v>
      </c>
      <c r="CC119">
        <v>3.3665737500000001</v>
      </c>
      <c r="CD119">
        <v>3.2835749999999999</v>
      </c>
      <c r="CE119">
        <v>25.961475</v>
      </c>
      <c r="CF119">
        <v>25.540400000000002</v>
      </c>
      <c r="CG119">
        <v>1199.9962499999999</v>
      </c>
      <c r="CH119">
        <v>0.50000149999999999</v>
      </c>
      <c r="CI119">
        <v>0.49999850000000001</v>
      </c>
      <c r="CJ119">
        <v>0</v>
      </c>
      <c r="CK119">
        <v>588.00625000000002</v>
      </c>
      <c r="CL119">
        <v>4.9990899999999998</v>
      </c>
      <c r="CM119">
        <v>6438.1787500000009</v>
      </c>
      <c r="CN119">
        <v>9557.8262500000001</v>
      </c>
      <c r="CO119">
        <v>40.75</v>
      </c>
      <c r="CP119">
        <v>42.5</v>
      </c>
      <c r="CQ119">
        <v>41.561999999999998</v>
      </c>
      <c r="CR119">
        <v>41.530999999999999</v>
      </c>
      <c r="CS119">
        <v>42.186999999999998</v>
      </c>
      <c r="CT119">
        <v>597.5</v>
      </c>
      <c r="CU119">
        <v>597.49624999999992</v>
      </c>
      <c r="CV119">
        <v>0</v>
      </c>
      <c r="CW119">
        <v>1670955490</v>
      </c>
      <c r="CX119">
        <v>0</v>
      </c>
      <c r="CY119">
        <v>1670954496.5999999</v>
      </c>
      <c r="CZ119" t="s">
        <v>356</v>
      </c>
      <c r="DA119">
        <v>1670954495.5999999</v>
      </c>
      <c r="DB119">
        <v>1670954496.5999999</v>
      </c>
      <c r="DC119">
        <v>16</v>
      </c>
      <c r="DD119">
        <v>-7.6999999999999999E-2</v>
      </c>
      <c r="DE119">
        <v>-1.0999999999999999E-2</v>
      </c>
      <c r="DF119">
        <v>-4.38</v>
      </c>
      <c r="DG119">
        <v>0.152</v>
      </c>
      <c r="DH119">
        <v>415</v>
      </c>
      <c r="DI119">
        <v>32</v>
      </c>
      <c r="DJ119">
        <v>0.4</v>
      </c>
      <c r="DK119">
        <v>0.41</v>
      </c>
      <c r="DL119">
        <v>-18.355668292682932</v>
      </c>
      <c r="DM119">
        <v>-1.360979790940807</v>
      </c>
      <c r="DN119">
        <v>0.14022456108411019</v>
      </c>
      <c r="DO119">
        <v>0</v>
      </c>
      <c r="DP119">
        <v>0.81376646341463443</v>
      </c>
      <c r="DQ119">
        <v>4.9749094076652907E-2</v>
      </c>
      <c r="DR119">
        <v>5.013602045253856E-3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3.2990499999999998</v>
      </c>
      <c r="EB119">
        <v>2.6254900000000001</v>
      </c>
      <c r="EC119">
        <v>0.14385100000000001</v>
      </c>
      <c r="ED119">
        <v>0.14477799999999999</v>
      </c>
      <c r="EE119">
        <v>0.13811899999999999</v>
      </c>
      <c r="EF119">
        <v>0.134355</v>
      </c>
      <c r="EG119">
        <v>26011.8</v>
      </c>
      <c r="EH119">
        <v>26446.2</v>
      </c>
      <c r="EI119">
        <v>28258</v>
      </c>
      <c r="EJ119">
        <v>29749.7</v>
      </c>
      <c r="EK119">
        <v>33517.800000000003</v>
      </c>
      <c r="EL119">
        <v>35733.599999999999</v>
      </c>
      <c r="EM119">
        <v>39882</v>
      </c>
      <c r="EN119">
        <v>42491.3</v>
      </c>
      <c r="EO119">
        <v>2.2609499999999998</v>
      </c>
      <c r="EP119">
        <v>2.2368999999999999</v>
      </c>
      <c r="EQ119">
        <v>0.132386</v>
      </c>
      <c r="ER119">
        <v>0</v>
      </c>
      <c r="ES119">
        <v>30.0185</v>
      </c>
      <c r="ET119">
        <v>999.9</v>
      </c>
      <c r="EU119">
        <v>73.2</v>
      </c>
      <c r="EV119">
        <v>32.700000000000003</v>
      </c>
      <c r="EW119">
        <v>35.954999999999998</v>
      </c>
      <c r="EX119">
        <v>57.671799999999998</v>
      </c>
      <c r="EY119">
        <v>-2.9046500000000002</v>
      </c>
      <c r="EZ119">
        <v>2</v>
      </c>
      <c r="FA119">
        <v>0.25864799999999999</v>
      </c>
      <c r="FB119">
        <v>-0.585395</v>
      </c>
      <c r="FC119">
        <v>20.270399999999999</v>
      </c>
      <c r="FD119">
        <v>5.2189399999999999</v>
      </c>
      <c r="FE119">
        <v>12.004</v>
      </c>
      <c r="FF119">
        <v>4.9871999999999996</v>
      </c>
      <c r="FG119">
        <v>3.28443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1.8622000000000001</v>
      </c>
      <c r="FN119">
        <v>1.8641700000000001</v>
      </c>
      <c r="FO119">
        <v>1.86025</v>
      </c>
      <c r="FP119">
        <v>1.86097</v>
      </c>
      <c r="FQ119">
        <v>1.86016</v>
      </c>
      <c r="FR119">
        <v>1.8617999999999999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-4.8049999999999997</v>
      </c>
      <c r="GH119">
        <v>0.1525</v>
      </c>
      <c r="GI119">
        <v>-3.43048097447471</v>
      </c>
      <c r="GJ119">
        <v>-2.7043828418459848E-3</v>
      </c>
      <c r="GK119">
        <v>1.1637646390227569E-6</v>
      </c>
      <c r="GL119">
        <v>-2.7935288173591201E-10</v>
      </c>
      <c r="GM119">
        <v>0.15243500000000409</v>
      </c>
      <c r="GN119">
        <v>0</v>
      </c>
      <c r="GO119">
        <v>0</v>
      </c>
      <c r="GP119">
        <v>0</v>
      </c>
      <c r="GQ119">
        <v>5</v>
      </c>
      <c r="GR119">
        <v>2087</v>
      </c>
      <c r="GS119">
        <v>4</v>
      </c>
      <c r="GT119">
        <v>31</v>
      </c>
      <c r="GU119">
        <v>16</v>
      </c>
      <c r="GV119">
        <v>16</v>
      </c>
      <c r="GW119">
        <v>2.0471200000000001</v>
      </c>
      <c r="GX119">
        <v>2.5463900000000002</v>
      </c>
      <c r="GY119">
        <v>2.04834</v>
      </c>
      <c r="GZ119">
        <v>2.6184099999999999</v>
      </c>
      <c r="HA119">
        <v>2.1972700000000001</v>
      </c>
      <c r="HB119">
        <v>2.3071299999999999</v>
      </c>
      <c r="HC119">
        <v>37.578099999999999</v>
      </c>
      <c r="HD119">
        <v>15.1127</v>
      </c>
      <c r="HE119">
        <v>18</v>
      </c>
      <c r="HF119">
        <v>707.14300000000003</v>
      </c>
      <c r="HG119">
        <v>766.58699999999999</v>
      </c>
      <c r="HH119">
        <v>31.000399999999999</v>
      </c>
      <c r="HI119">
        <v>30.746500000000001</v>
      </c>
      <c r="HJ119">
        <v>30</v>
      </c>
      <c r="HK119">
        <v>30.621700000000001</v>
      </c>
      <c r="HL119">
        <v>30.607299999999999</v>
      </c>
      <c r="HM119">
        <v>40.962000000000003</v>
      </c>
      <c r="HN119">
        <v>10.632899999999999</v>
      </c>
      <c r="HO119">
        <v>100</v>
      </c>
      <c r="HP119">
        <v>31</v>
      </c>
      <c r="HQ119">
        <v>698.56200000000001</v>
      </c>
      <c r="HR119">
        <v>32.434399999999997</v>
      </c>
      <c r="HS119">
        <v>99.565399999999997</v>
      </c>
      <c r="HT119">
        <v>98.563699999999997</v>
      </c>
    </row>
    <row r="120" spans="1:228" x14ac:dyDescent="0.2">
      <c r="A120">
        <v>105</v>
      </c>
      <c r="B120">
        <v>1670955461.0999999</v>
      </c>
      <c r="C120">
        <v>415</v>
      </c>
      <c r="D120" t="s">
        <v>569</v>
      </c>
      <c r="E120" t="s">
        <v>570</v>
      </c>
      <c r="F120">
        <v>4</v>
      </c>
      <c r="G120">
        <v>1670955458.7249999</v>
      </c>
      <c r="H120">
        <f t="shared" si="34"/>
        <v>2.0568812874448886E-3</v>
      </c>
      <c r="I120">
        <f t="shared" si="35"/>
        <v>2.0568812874448885</v>
      </c>
      <c r="J120">
        <f t="shared" si="36"/>
        <v>19.696799254126212</v>
      </c>
      <c r="K120">
        <f t="shared" si="37"/>
        <v>667.97587500000009</v>
      </c>
      <c r="L120">
        <f t="shared" si="38"/>
        <v>426.89949863176332</v>
      </c>
      <c r="M120">
        <f t="shared" si="39"/>
        <v>43.215093952633126</v>
      </c>
      <c r="N120">
        <f t="shared" si="40"/>
        <v>67.619288119888907</v>
      </c>
      <c r="O120">
        <f t="shared" si="41"/>
        <v>0.14070600689491683</v>
      </c>
      <c r="P120">
        <f t="shared" si="42"/>
        <v>3.6843292286480978</v>
      </c>
      <c r="Q120">
        <f t="shared" si="43"/>
        <v>0.13778746481955811</v>
      </c>
      <c r="R120">
        <f t="shared" si="44"/>
        <v>8.6374342861258641E-2</v>
      </c>
      <c r="S120">
        <f t="shared" si="45"/>
        <v>226.11466010964114</v>
      </c>
      <c r="T120">
        <f t="shared" si="46"/>
        <v>32.77256383154468</v>
      </c>
      <c r="U120">
        <f t="shared" si="47"/>
        <v>32.1664125</v>
      </c>
      <c r="V120">
        <f t="shared" si="48"/>
        <v>4.8202447639016297</v>
      </c>
      <c r="W120">
        <f t="shared" si="49"/>
        <v>70.06042515115962</v>
      </c>
      <c r="X120">
        <f t="shared" si="50"/>
        <v>3.3702219905873436</v>
      </c>
      <c r="Y120">
        <f t="shared" si="51"/>
        <v>4.8104503838163772</v>
      </c>
      <c r="Z120">
        <f t="shared" si="52"/>
        <v>1.4500227733142861</v>
      </c>
      <c r="AA120">
        <f t="shared" si="53"/>
        <v>-90.708464776319587</v>
      </c>
      <c r="AB120">
        <f t="shared" si="54"/>
        <v>-7.1456983265612788</v>
      </c>
      <c r="AC120">
        <f t="shared" si="55"/>
        <v>-0.44048472579298498</v>
      </c>
      <c r="AD120">
        <f t="shared" si="56"/>
        <v>127.82001228096726</v>
      </c>
      <c r="AE120">
        <f t="shared" si="57"/>
        <v>43.546612621761398</v>
      </c>
      <c r="AF120">
        <f t="shared" si="58"/>
        <v>2.0519581770732676</v>
      </c>
      <c r="AG120">
        <f t="shared" si="59"/>
        <v>19.696799254126212</v>
      </c>
      <c r="AH120">
        <v>709.32195312636691</v>
      </c>
      <c r="AI120">
        <v>694.21937575757568</v>
      </c>
      <c r="AJ120">
        <v>1.7258469139146211</v>
      </c>
      <c r="AK120">
        <v>62.83573271486673</v>
      </c>
      <c r="AL120">
        <f t="shared" si="60"/>
        <v>2.0568812874448885</v>
      </c>
      <c r="AM120">
        <v>32.469018571113139</v>
      </c>
      <c r="AN120">
        <v>33.294787272727277</v>
      </c>
      <c r="AO120">
        <v>1.7800531917492388E-5</v>
      </c>
      <c r="AP120">
        <v>97.350239608309039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47541.824002761066</v>
      </c>
      <c r="AV120">
        <f t="shared" si="64"/>
        <v>1199.9974999999999</v>
      </c>
      <c r="AW120">
        <f t="shared" si="65"/>
        <v>1025.9228010930783</v>
      </c>
      <c r="AX120">
        <f t="shared" si="66"/>
        <v>0.85493744869725008</v>
      </c>
      <c r="AY120">
        <f t="shared" si="67"/>
        <v>0.18842927598569259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1670955458.7249999</v>
      </c>
      <c r="BF120">
        <v>667.97587500000009</v>
      </c>
      <c r="BG120">
        <v>686.63212499999997</v>
      </c>
      <c r="BH120">
        <v>33.292675000000003</v>
      </c>
      <c r="BI120">
        <v>32.468775000000001</v>
      </c>
      <c r="BJ120">
        <v>672.78399999999999</v>
      </c>
      <c r="BK120">
        <v>33.140225000000001</v>
      </c>
      <c r="BL120">
        <v>650.05899999999997</v>
      </c>
      <c r="BM120">
        <v>101.13012500000001</v>
      </c>
      <c r="BN120">
        <v>0.10001017500000001</v>
      </c>
      <c r="BO120">
        <v>32.130437499999999</v>
      </c>
      <c r="BP120">
        <v>32.1664125</v>
      </c>
      <c r="BQ120">
        <v>999.9</v>
      </c>
      <c r="BR120">
        <v>0</v>
      </c>
      <c r="BS120">
        <v>0</v>
      </c>
      <c r="BT120">
        <v>9016.09375</v>
      </c>
      <c r="BU120">
        <v>0</v>
      </c>
      <c r="BV120">
        <v>217.626</v>
      </c>
      <c r="BW120">
        <v>-18.656124999999999</v>
      </c>
      <c r="BX120">
        <v>690.98050000000012</v>
      </c>
      <c r="BY120">
        <v>709.67425000000003</v>
      </c>
      <c r="BZ120">
        <v>0.82390512500000002</v>
      </c>
      <c r="CA120">
        <v>686.63212499999997</v>
      </c>
      <c r="CB120">
        <v>32.468775000000001</v>
      </c>
      <c r="CC120">
        <v>3.3668925000000001</v>
      </c>
      <c r="CD120">
        <v>3.2835725</v>
      </c>
      <c r="CE120">
        <v>25.963075</v>
      </c>
      <c r="CF120">
        <v>25.540375000000001</v>
      </c>
      <c r="CG120">
        <v>1199.9974999999999</v>
      </c>
      <c r="CH120">
        <v>0.50000149999999999</v>
      </c>
      <c r="CI120">
        <v>0.49999850000000001</v>
      </c>
      <c r="CJ120">
        <v>0</v>
      </c>
      <c r="CK120">
        <v>589.36749999999995</v>
      </c>
      <c r="CL120">
        <v>4.9990899999999998</v>
      </c>
      <c r="CM120">
        <v>6452.8074999999999</v>
      </c>
      <c r="CN120">
        <v>9557.8312499999993</v>
      </c>
      <c r="CO120">
        <v>40.75</v>
      </c>
      <c r="CP120">
        <v>42.5</v>
      </c>
      <c r="CQ120">
        <v>41.561999999999998</v>
      </c>
      <c r="CR120">
        <v>41.538749999999993</v>
      </c>
      <c r="CS120">
        <v>42.186999999999998</v>
      </c>
      <c r="CT120">
        <v>597.50125000000003</v>
      </c>
      <c r="CU120">
        <v>597.49624999999992</v>
      </c>
      <c r="CV120">
        <v>0</v>
      </c>
      <c r="CW120">
        <v>1670955493.5999999</v>
      </c>
      <c r="CX120">
        <v>0</v>
      </c>
      <c r="CY120">
        <v>1670954496.5999999</v>
      </c>
      <c r="CZ120" t="s">
        <v>356</v>
      </c>
      <c r="DA120">
        <v>1670954495.5999999</v>
      </c>
      <c r="DB120">
        <v>1670954496.5999999</v>
      </c>
      <c r="DC120">
        <v>16</v>
      </c>
      <c r="DD120">
        <v>-7.6999999999999999E-2</v>
      </c>
      <c r="DE120">
        <v>-1.0999999999999999E-2</v>
      </c>
      <c r="DF120">
        <v>-4.38</v>
      </c>
      <c r="DG120">
        <v>0.152</v>
      </c>
      <c r="DH120">
        <v>415</v>
      </c>
      <c r="DI120">
        <v>32</v>
      </c>
      <c r="DJ120">
        <v>0.4</v>
      </c>
      <c r="DK120">
        <v>0.41</v>
      </c>
      <c r="DL120">
        <v>-18.45196341463415</v>
      </c>
      <c r="DM120">
        <v>-1.4263149825784289</v>
      </c>
      <c r="DN120">
        <v>0.1467093505525798</v>
      </c>
      <c r="DO120">
        <v>0</v>
      </c>
      <c r="DP120">
        <v>0.81720195121951222</v>
      </c>
      <c r="DQ120">
        <v>4.8423972125436608E-2</v>
      </c>
      <c r="DR120">
        <v>4.884573785991074E-3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3.29901</v>
      </c>
      <c r="EB120">
        <v>2.6251799999999998</v>
      </c>
      <c r="EC120">
        <v>0.14471100000000001</v>
      </c>
      <c r="ED120">
        <v>0.14562900000000001</v>
      </c>
      <c r="EE120">
        <v>0.13813300000000001</v>
      </c>
      <c r="EF120">
        <v>0.134354</v>
      </c>
      <c r="EG120">
        <v>25985.5</v>
      </c>
      <c r="EH120">
        <v>26419.9</v>
      </c>
      <c r="EI120">
        <v>28257.8</v>
      </c>
      <c r="EJ120">
        <v>29749.8</v>
      </c>
      <c r="EK120">
        <v>33517.5</v>
      </c>
      <c r="EL120">
        <v>35733.699999999997</v>
      </c>
      <c r="EM120">
        <v>39882.199999999997</v>
      </c>
      <c r="EN120">
        <v>42491.4</v>
      </c>
      <c r="EO120">
        <v>2.2609499999999998</v>
      </c>
      <c r="EP120">
        <v>2.2367699999999999</v>
      </c>
      <c r="EQ120">
        <v>0.131965</v>
      </c>
      <c r="ER120">
        <v>0</v>
      </c>
      <c r="ES120">
        <v>30.020800000000001</v>
      </c>
      <c r="ET120">
        <v>999.9</v>
      </c>
      <c r="EU120">
        <v>73.2</v>
      </c>
      <c r="EV120">
        <v>32.700000000000003</v>
      </c>
      <c r="EW120">
        <v>35.9574</v>
      </c>
      <c r="EX120">
        <v>56.891800000000003</v>
      </c>
      <c r="EY120">
        <v>-2.9126599999999998</v>
      </c>
      <c r="EZ120">
        <v>2</v>
      </c>
      <c r="FA120">
        <v>0.258745</v>
      </c>
      <c r="FB120">
        <v>-0.58487699999999998</v>
      </c>
      <c r="FC120">
        <v>20.270399999999999</v>
      </c>
      <c r="FD120">
        <v>5.2183400000000004</v>
      </c>
      <c r="FE120">
        <v>12.004</v>
      </c>
      <c r="FF120">
        <v>4.98705</v>
      </c>
      <c r="FG120">
        <v>3.2842199999999999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1.86219</v>
      </c>
      <c r="FN120">
        <v>1.8641700000000001</v>
      </c>
      <c r="FO120">
        <v>1.8602300000000001</v>
      </c>
      <c r="FP120">
        <v>1.86097</v>
      </c>
      <c r="FQ120">
        <v>1.86015</v>
      </c>
      <c r="FR120">
        <v>1.8617999999999999</v>
      </c>
      <c r="FS120">
        <v>1.85839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-4.8140000000000001</v>
      </c>
      <c r="GH120">
        <v>0.15240000000000001</v>
      </c>
      <c r="GI120">
        <v>-3.43048097447471</v>
      </c>
      <c r="GJ120">
        <v>-2.7043828418459848E-3</v>
      </c>
      <c r="GK120">
        <v>1.1637646390227569E-6</v>
      </c>
      <c r="GL120">
        <v>-2.7935288173591201E-10</v>
      </c>
      <c r="GM120">
        <v>0.15243500000000409</v>
      </c>
      <c r="GN120">
        <v>0</v>
      </c>
      <c r="GO120">
        <v>0</v>
      </c>
      <c r="GP120">
        <v>0</v>
      </c>
      <c r="GQ120">
        <v>5</v>
      </c>
      <c r="GR120">
        <v>2087</v>
      </c>
      <c r="GS120">
        <v>4</v>
      </c>
      <c r="GT120">
        <v>31</v>
      </c>
      <c r="GU120">
        <v>16.100000000000001</v>
      </c>
      <c r="GV120">
        <v>16.100000000000001</v>
      </c>
      <c r="GW120">
        <v>2.0605500000000001</v>
      </c>
      <c r="GX120">
        <v>2.5415000000000001</v>
      </c>
      <c r="GY120">
        <v>2.04834</v>
      </c>
      <c r="GZ120">
        <v>2.6184099999999999</v>
      </c>
      <c r="HA120">
        <v>2.1972700000000001</v>
      </c>
      <c r="HB120">
        <v>2.32666</v>
      </c>
      <c r="HC120">
        <v>37.578099999999999</v>
      </c>
      <c r="HD120">
        <v>15.121499999999999</v>
      </c>
      <c r="HE120">
        <v>18</v>
      </c>
      <c r="HF120">
        <v>707.16899999999998</v>
      </c>
      <c r="HG120">
        <v>766.47</v>
      </c>
      <c r="HH120">
        <v>31.000299999999999</v>
      </c>
      <c r="HI120">
        <v>30.746600000000001</v>
      </c>
      <c r="HJ120">
        <v>30.0002</v>
      </c>
      <c r="HK120">
        <v>30.623999999999999</v>
      </c>
      <c r="HL120">
        <v>30.607600000000001</v>
      </c>
      <c r="HM120">
        <v>41.222799999999999</v>
      </c>
      <c r="HN120">
        <v>10.632899999999999</v>
      </c>
      <c r="HO120">
        <v>100</v>
      </c>
      <c r="HP120">
        <v>31</v>
      </c>
      <c r="HQ120">
        <v>705.24</v>
      </c>
      <c r="HR120">
        <v>32.420400000000001</v>
      </c>
      <c r="HS120">
        <v>99.565399999999997</v>
      </c>
      <c r="HT120">
        <v>98.563800000000001</v>
      </c>
    </row>
    <row r="121" spans="1:228" x14ac:dyDescent="0.2">
      <c r="A121">
        <v>106</v>
      </c>
      <c r="B121">
        <v>1670955465.0999999</v>
      </c>
      <c r="C121">
        <v>419</v>
      </c>
      <c r="D121" t="s">
        <v>571</v>
      </c>
      <c r="E121" t="s">
        <v>572</v>
      </c>
      <c r="F121">
        <v>4</v>
      </c>
      <c r="G121">
        <v>1670955463.0999999</v>
      </c>
      <c r="H121">
        <f t="shared" si="34"/>
        <v>2.0689775785527331E-3</v>
      </c>
      <c r="I121">
        <f t="shared" si="35"/>
        <v>2.0689775785527331</v>
      </c>
      <c r="J121">
        <f t="shared" si="36"/>
        <v>19.93505892649468</v>
      </c>
      <c r="K121">
        <f t="shared" si="37"/>
        <v>675.29685714285711</v>
      </c>
      <c r="L121">
        <f t="shared" si="38"/>
        <v>432.62248634194293</v>
      </c>
      <c r="M121">
        <f t="shared" si="39"/>
        <v>43.79375541974786</v>
      </c>
      <c r="N121">
        <f t="shared" si="40"/>
        <v>68.359334826770208</v>
      </c>
      <c r="O121">
        <f t="shared" si="41"/>
        <v>0.14153963202357545</v>
      </c>
      <c r="P121">
        <f t="shared" si="42"/>
        <v>3.6686516013247452</v>
      </c>
      <c r="Q121">
        <f t="shared" si="43"/>
        <v>0.13857446242301827</v>
      </c>
      <c r="R121">
        <f t="shared" si="44"/>
        <v>8.6870273927883324E-2</v>
      </c>
      <c r="S121">
        <f t="shared" si="45"/>
        <v>226.11440666307146</v>
      </c>
      <c r="T121">
        <f t="shared" si="46"/>
        <v>32.778638549123059</v>
      </c>
      <c r="U121">
        <f t="shared" si="47"/>
        <v>32.169242857142862</v>
      </c>
      <c r="V121">
        <f t="shared" si="48"/>
        <v>4.8210160793519083</v>
      </c>
      <c r="W121">
        <f t="shared" si="49"/>
        <v>70.048176544579661</v>
      </c>
      <c r="X121">
        <f t="shared" si="50"/>
        <v>3.3707826589787975</v>
      </c>
      <c r="Y121">
        <f t="shared" si="51"/>
        <v>4.8120919419416772</v>
      </c>
      <c r="Z121">
        <f t="shared" si="52"/>
        <v>1.4502334203731109</v>
      </c>
      <c r="AA121">
        <f t="shared" si="53"/>
        <v>-91.241911214175531</v>
      </c>
      <c r="AB121">
        <f t="shared" si="54"/>
        <v>-6.4816755389950318</v>
      </c>
      <c r="AC121">
        <f t="shared" si="55"/>
        <v>-0.40127707374428956</v>
      </c>
      <c r="AD121">
        <f t="shared" si="56"/>
        <v>127.9895428361566</v>
      </c>
      <c r="AE121">
        <f t="shared" si="57"/>
        <v>43.559937541885589</v>
      </c>
      <c r="AF121">
        <f t="shared" si="58"/>
        <v>2.0650056097557674</v>
      </c>
      <c r="AG121">
        <f t="shared" si="59"/>
        <v>19.93505892649468</v>
      </c>
      <c r="AH121">
        <v>716.24944877693724</v>
      </c>
      <c r="AI121">
        <v>701.10624848484861</v>
      </c>
      <c r="AJ121">
        <v>1.709651392299071</v>
      </c>
      <c r="AK121">
        <v>62.83573271486673</v>
      </c>
      <c r="AL121">
        <f t="shared" si="60"/>
        <v>2.0689775785527331</v>
      </c>
      <c r="AM121">
        <v>32.468856852598122</v>
      </c>
      <c r="AN121">
        <v>33.298969696969692</v>
      </c>
      <c r="AO121">
        <v>1.11874696051905E-4</v>
      </c>
      <c r="AP121">
        <v>97.350239608309039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47259.830618926586</v>
      </c>
      <c r="AV121">
        <f t="shared" si="64"/>
        <v>1199.997142857143</v>
      </c>
      <c r="AW121">
        <f t="shared" si="65"/>
        <v>1025.922399307291</v>
      </c>
      <c r="AX121">
        <f t="shared" si="66"/>
        <v>0.85493736832123846</v>
      </c>
      <c r="AY121">
        <f t="shared" si="67"/>
        <v>0.18842912085999014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1670955463.0999999</v>
      </c>
      <c r="BF121">
        <v>675.29685714285711</v>
      </c>
      <c r="BG121">
        <v>693.9697142857143</v>
      </c>
      <c r="BH121">
        <v>33.298728571428569</v>
      </c>
      <c r="BI121">
        <v>32.469542857142862</v>
      </c>
      <c r="BJ121">
        <v>680.1161428571429</v>
      </c>
      <c r="BK121">
        <v>33.146271428571417</v>
      </c>
      <c r="BL121">
        <v>650.01814285714295</v>
      </c>
      <c r="BM121">
        <v>101.1284285714286</v>
      </c>
      <c r="BN121">
        <v>0.1001409142857143</v>
      </c>
      <c r="BO121">
        <v>32.136471428571433</v>
      </c>
      <c r="BP121">
        <v>32.169242857142862</v>
      </c>
      <c r="BQ121">
        <v>999.89999999999986</v>
      </c>
      <c r="BR121">
        <v>0</v>
      </c>
      <c r="BS121">
        <v>0</v>
      </c>
      <c r="BT121">
        <v>8962.1428571428569</v>
      </c>
      <c r="BU121">
        <v>0</v>
      </c>
      <c r="BV121">
        <v>217.626</v>
      </c>
      <c r="BW121">
        <v>-18.67287142857143</v>
      </c>
      <c r="BX121">
        <v>698.55771428571427</v>
      </c>
      <c r="BY121">
        <v>717.25871428571429</v>
      </c>
      <c r="BZ121">
        <v>0.82917457142857132</v>
      </c>
      <c r="CA121">
        <v>693.9697142857143</v>
      </c>
      <c r="CB121">
        <v>32.469542857142862</v>
      </c>
      <c r="CC121">
        <v>3.3674428571428572</v>
      </c>
      <c r="CD121">
        <v>3.2835885714285711</v>
      </c>
      <c r="CE121">
        <v>25.96582857142857</v>
      </c>
      <c r="CF121">
        <v>25.540471428571429</v>
      </c>
      <c r="CG121">
        <v>1199.997142857143</v>
      </c>
      <c r="CH121">
        <v>0.50000299999999986</v>
      </c>
      <c r="CI121">
        <v>0.49999700000000008</v>
      </c>
      <c r="CJ121">
        <v>0</v>
      </c>
      <c r="CK121">
        <v>590.97142857142865</v>
      </c>
      <c r="CL121">
        <v>4.9990899999999998</v>
      </c>
      <c r="CM121">
        <v>6471.551428571428</v>
      </c>
      <c r="CN121">
        <v>9557.85</v>
      </c>
      <c r="CO121">
        <v>40.75</v>
      </c>
      <c r="CP121">
        <v>42.5</v>
      </c>
      <c r="CQ121">
        <v>41.561999999999998</v>
      </c>
      <c r="CR121">
        <v>41.561999999999998</v>
      </c>
      <c r="CS121">
        <v>42.186999999999998</v>
      </c>
      <c r="CT121">
        <v>597.50428571428586</v>
      </c>
      <c r="CU121">
        <v>597.49285714285713</v>
      </c>
      <c r="CV121">
        <v>0</v>
      </c>
      <c r="CW121">
        <v>1670955497.2</v>
      </c>
      <c r="CX121">
        <v>0</v>
      </c>
      <c r="CY121">
        <v>1670954496.5999999</v>
      </c>
      <c r="CZ121" t="s">
        <v>356</v>
      </c>
      <c r="DA121">
        <v>1670954495.5999999</v>
      </c>
      <c r="DB121">
        <v>1670954496.5999999</v>
      </c>
      <c r="DC121">
        <v>16</v>
      </c>
      <c r="DD121">
        <v>-7.6999999999999999E-2</v>
      </c>
      <c r="DE121">
        <v>-1.0999999999999999E-2</v>
      </c>
      <c r="DF121">
        <v>-4.38</v>
      </c>
      <c r="DG121">
        <v>0.152</v>
      </c>
      <c r="DH121">
        <v>415</v>
      </c>
      <c r="DI121">
        <v>32</v>
      </c>
      <c r="DJ121">
        <v>0.4</v>
      </c>
      <c r="DK121">
        <v>0.41</v>
      </c>
      <c r="DL121">
        <v>-18.53311463414634</v>
      </c>
      <c r="DM121">
        <v>-1.2366397212543969</v>
      </c>
      <c r="DN121">
        <v>0.13047573470502999</v>
      </c>
      <c r="DO121">
        <v>0</v>
      </c>
      <c r="DP121">
        <v>0.82084675609756108</v>
      </c>
      <c r="DQ121">
        <v>5.1760557491287593E-2</v>
      </c>
      <c r="DR121">
        <v>5.2174712956564876E-3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3.2989899999999999</v>
      </c>
      <c r="EB121">
        <v>2.62507</v>
      </c>
      <c r="EC121">
        <v>0.145677</v>
      </c>
      <c r="ED121">
        <v>0.146596</v>
      </c>
      <c r="EE121">
        <v>0.13813300000000001</v>
      </c>
      <c r="EF121">
        <v>0.134354</v>
      </c>
      <c r="EG121">
        <v>25956.1</v>
      </c>
      <c r="EH121">
        <v>26389.8</v>
      </c>
      <c r="EI121">
        <v>28257.8</v>
      </c>
      <c r="EJ121">
        <v>29749.599999999999</v>
      </c>
      <c r="EK121">
        <v>33517.599999999999</v>
      </c>
      <c r="EL121">
        <v>35733.5</v>
      </c>
      <c r="EM121">
        <v>39882.300000000003</v>
      </c>
      <c r="EN121">
        <v>42491.1</v>
      </c>
      <c r="EO121">
        <v>2.26098</v>
      </c>
      <c r="EP121">
        <v>2.2368800000000002</v>
      </c>
      <c r="EQ121">
        <v>0.13256799999999999</v>
      </c>
      <c r="ER121">
        <v>0</v>
      </c>
      <c r="ES121">
        <v>30.024100000000001</v>
      </c>
      <c r="ET121">
        <v>999.9</v>
      </c>
      <c r="EU121">
        <v>73.2</v>
      </c>
      <c r="EV121">
        <v>32.700000000000003</v>
      </c>
      <c r="EW121">
        <v>35.957999999999998</v>
      </c>
      <c r="EX121">
        <v>57.221800000000002</v>
      </c>
      <c r="EY121">
        <v>-2.9407000000000001</v>
      </c>
      <c r="EZ121">
        <v>2</v>
      </c>
      <c r="FA121">
        <v>0.258714</v>
      </c>
      <c r="FB121">
        <v>-0.58303899999999997</v>
      </c>
      <c r="FC121">
        <v>20.270199999999999</v>
      </c>
      <c r="FD121">
        <v>5.2181899999999999</v>
      </c>
      <c r="FE121">
        <v>12.004</v>
      </c>
      <c r="FF121">
        <v>4.9874000000000001</v>
      </c>
      <c r="FG121">
        <v>3.2843300000000002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1.8622099999999999</v>
      </c>
      <c r="FN121">
        <v>1.8641700000000001</v>
      </c>
      <c r="FO121">
        <v>1.8602300000000001</v>
      </c>
      <c r="FP121">
        <v>1.86097</v>
      </c>
      <c r="FQ121">
        <v>1.86015</v>
      </c>
      <c r="FR121">
        <v>1.8617999999999999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-4.8250000000000002</v>
      </c>
      <c r="GH121">
        <v>0.1525</v>
      </c>
      <c r="GI121">
        <v>-3.43048097447471</v>
      </c>
      <c r="GJ121">
        <v>-2.7043828418459848E-3</v>
      </c>
      <c r="GK121">
        <v>1.1637646390227569E-6</v>
      </c>
      <c r="GL121">
        <v>-2.7935288173591201E-10</v>
      </c>
      <c r="GM121">
        <v>0.15243500000000409</v>
      </c>
      <c r="GN121">
        <v>0</v>
      </c>
      <c r="GO121">
        <v>0</v>
      </c>
      <c r="GP121">
        <v>0</v>
      </c>
      <c r="GQ121">
        <v>5</v>
      </c>
      <c r="GR121">
        <v>2087</v>
      </c>
      <c r="GS121">
        <v>4</v>
      </c>
      <c r="GT121">
        <v>31</v>
      </c>
      <c r="GU121">
        <v>16.2</v>
      </c>
      <c r="GV121">
        <v>16.100000000000001</v>
      </c>
      <c r="GW121">
        <v>2.0764200000000002</v>
      </c>
      <c r="GX121">
        <v>2.5463900000000002</v>
      </c>
      <c r="GY121">
        <v>2.04834</v>
      </c>
      <c r="GZ121">
        <v>2.6184099999999999</v>
      </c>
      <c r="HA121">
        <v>2.1972700000000001</v>
      </c>
      <c r="HB121">
        <v>2.3120099999999999</v>
      </c>
      <c r="HC121">
        <v>37.578099999999999</v>
      </c>
      <c r="HD121">
        <v>15.121499999999999</v>
      </c>
      <c r="HE121">
        <v>18</v>
      </c>
      <c r="HF121">
        <v>707.19500000000005</v>
      </c>
      <c r="HG121">
        <v>766.60199999999998</v>
      </c>
      <c r="HH121">
        <v>31.000399999999999</v>
      </c>
      <c r="HI121">
        <v>30.748899999999999</v>
      </c>
      <c r="HJ121">
        <v>30.0001</v>
      </c>
      <c r="HK121">
        <v>30.624400000000001</v>
      </c>
      <c r="HL121">
        <v>30.610199999999999</v>
      </c>
      <c r="HM121">
        <v>41.542499999999997</v>
      </c>
      <c r="HN121">
        <v>10.632899999999999</v>
      </c>
      <c r="HO121">
        <v>100</v>
      </c>
      <c r="HP121">
        <v>31</v>
      </c>
      <c r="HQ121">
        <v>711.92600000000004</v>
      </c>
      <c r="HR121">
        <v>32.419899999999998</v>
      </c>
      <c r="HS121">
        <v>99.565600000000003</v>
      </c>
      <c r="HT121">
        <v>98.563199999999995</v>
      </c>
    </row>
    <row r="122" spans="1:228" x14ac:dyDescent="0.2">
      <c r="A122">
        <v>107</v>
      </c>
      <c r="B122">
        <v>1670955469.0999999</v>
      </c>
      <c r="C122">
        <v>423</v>
      </c>
      <c r="D122" t="s">
        <v>573</v>
      </c>
      <c r="E122" t="s">
        <v>574</v>
      </c>
      <c r="F122">
        <v>4</v>
      </c>
      <c r="G122">
        <v>1670955466.7874999</v>
      </c>
      <c r="H122">
        <f t="shared" si="34"/>
        <v>2.0661933542797735E-3</v>
      </c>
      <c r="I122">
        <f t="shared" si="35"/>
        <v>2.0661933542797737</v>
      </c>
      <c r="J122">
        <f t="shared" si="36"/>
        <v>19.693704774181796</v>
      </c>
      <c r="K122">
        <f t="shared" si="37"/>
        <v>681.42512499999998</v>
      </c>
      <c r="L122">
        <f t="shared" si="38"/>
        <v>440.41297984295454</v>
      </c>
      <c r="M122">
        <f t="shared" si="39"/>
        <v>44.582452075128508</v>
      </c>
      <c r="N122">
        <f t="shared" si="40"/>
        <v>68.979808426477163</v>
      </c>
      <c r="O122">
        <f t="shared" si="41"/>
        <v>0.14096198034341179</v>
      </c>
      <c r="P122">
        <f t="shared" si="42"/>
        <v>3.6666748171591106</v>
      </c>
      <c r="Q122">
        <f t="shared" si="43"/>
        <v>0.13801914323325495</v>
      </c>
      <c r="R122">
        <f t="shared" si="44"/>
        <v>8.6521249702981529E-2</v>
      </c>
      <c r="S122">
        <f t="shared" si="45"/>
        <v>226.11574760975139</v>
      </c>
      <c r="T122">
        <f t="shared" si="46"/>
        <v>32.780496585089715</v>
      </c>
      <c r="U122">
        <f t="shared" si="47"/>
        <v>32.183399999999999</v>
      </c>
      <c r="V122">
        <f t="shared" si="48"/>
        <v>4.8248757293831899</v>
      </c>
      <c r="W122">
        <f t="shared" si="49"/>
        <v>70.044666548844333</v>
      </c>
      <c r="X122">
        <f t="shared" si="50"/>
        <v>3.3707931158780902</v>
      </c>
      <c r="Y122">
        <f t="shared" si="51"/>
        <v>4.8123480087203081</v>
      </c>
      <c r="Z122">
        <f t="shared" si="52"/>
        <v>1.4540826135050997</v>
      </c>
      <c r="AA122">
        <f t="shared" si="53"/>
        <v>-91.119126923738008</v>
      </c>
      <c r="AB122">
        <f t="shared" si="54"/>
        <v>-9.0907065740031801</v>
      </c>
      <c r="AC122">
        <f t="shared" si="55"/>
        <v>-0.56314600512089563</v>
      </c>
      <c r="AD122">
        <f t="shared" si="56"/>
        <v>125.34276810688931</v>
      </c>
      <c r="AE122">
        <f t="shared" si="57"/>
        <v>43.815706615221806</v>
      </c>
      <c r="AF122">
        <f t="shared" si="58"/>
        <v>2.060526805994265</v>
      </c>
      <c r="AG122">
        <f t="shared" si="59"/>
        <v>19.693704774181796</v>
      </c>
      <c r="AH122">
        <v>723.26060065099648</v>
      </c>
      <c r="AI122">
        <v>708.06752121212105</v>
      </c>
      <c r="AJ122">
        <v>1.7494412365134611</v>
      </c>
      <c r="AK122">
        <v>62.83573271486673</v>
      </c>
      <c r="AL122">
        <f t="shared" si="60"/>
        <v>2.0661933542797737</v>
      </c>
      <c r="AM122">
        <v>32.470839790293198</v>
      </c>
      <c r="AN122">
        <v>33.300576969696969</v>
      </c>
      <c r="AO122">
        <v>-1.061394916659057E-5</v>
      </c>
      <c r="AP122">
        <v>97.350239608309039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47224.263450848157</v>
      </c>
      <c r="AV122">
        <f t="shared" si="64"/>
        <v>1200.0025000000001</v>
      </c>
      <c r="AW122">
        <f t="shared" si="65"/>
        <v>1025.9271510931355</v>
      </c>
      <c r="AX122">
        <f t="shared" si="66"/>
        <v>0.85493751145779728</v>
      </c>
      <c r="AY122">
        <f t="shared" si="67"/>
        <v>0.18842939711354884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1670955466.7874999</v>
      </c>
      <c r="BF122">
        <v>681.42512499999998</v>
      </c>
      <c r="BG122">
        <v>700.20849999999996</v>
      </c>
      <c r="BH122">
        <v>33.298774999999999</v>
      </c>
      <c r="BI122">
        <v>32.471375000000002</v>
      </c>
      <c r="BJ122">
        <v>686.25350000000003</v>
      </c>
      <c r="BK122">
        <v>33.146299999999997</v>
      </c>
      <c r="BL122">
        <v>650.00812499999995</v>
      </c>
      <c r="BM122">
        <v>101.128625</v>
      </c>
      <c r="BN122">
        <v>0.10011737499999999</v>
      </c>
      <c r="BO122">
        <v>32.137412500000003</v>
      </c>
      <c r="BP122">
        <v>32.183399999999999</v>
      </c>
      <c r="BQ122">
        <v>999.9</v>
      </c>
      <c r="BR122">
        <v>0</v>
      </c>
      <c r="BS122">
        <v>0</v>
      </c>
      <c r="BT122">
        <v>8955.3125</v>
      </c>
      <c r="BU122">
        <v>0</v>
      </c>
      <c r="BV122">
        <v>217.626</v>
      </c>
      <c r="BW122">
        <v>-18.783637500000001</v>
      </c>
      <c r="BX122">
        <v>704.89712499999996</v>
      </c>
      <c r="BY122">
        <v>723.70849999999996</v>
      </c>
      <c r="BZ122">
        <v>0.82735574999999995</v>
      </c>
      <c r="CA122">
        <v>700.20849999999996</v>
      </c>
      <c r="CB122">
        <v>32.471375000000002</v>
      </c>
      <c r="CC122">
        <v>3.3674512499999998</v>
      </c>
      <c r="CD122">
        <v>3.2837825</v>
      </c>
      <c r="CE122">
        <v>25.9658625</v>
      </c>
      <c r="CF122">
        <v>25.541474999999998</v>
      </c>
      <c r="CG122">
        <v>1200.0025000000001</v>
      </c>
      <c r="CH122">
        <v>0.49999975000000002</v>
      </c>
      <c r="CI122">
        <v>0.50000025000000003</v>
      </c>
      <c r="CJ122">
        <v>0</v>
      </c>
      <c r="CK122">
        <v>592.51649999999995</v>
      </c>
      <c r="CL122">
        <v>4.9990899999999998</v>
      </c>
      <c r="CM122">
        <v>6487.9112500000001</v>
      </c>
      <c r="CN122">
        <v>9557.8712500000001</v>
      </c>
      <c r="CO122">
        <v>40.75</v>
      </c>
      <c r="CP122">
        <v>42.5</v>
      </c>
      <c r="CQ122">
        <v>41.561999999999998</v>
      </c>
      <c r="CR122">
        <v>41.561999999999998</v>
      </c>
      <c r="CS122">
        <v>42.186999999999998</v>
      </c>
      <c r="CT122">
        <v>597.50125000000003</v>
      </c>
      <c r="CU122">
        <v>597.50125000000003</v>
      </c>
      <c r="CV122">
        <v>0</v>
      </c>
      <c r="CW122">
        <v>1670955501.4000001</v>
      </c>
      <c r="CX122">
        <v>0</v>
      </c>
      <c r="CY122">
        <v>1670954496.5999999</v>
      </c>
      <c r="CZ122" t="s">
        <v>356</v>
      </c>
      <c r="DA122">
        <v>1670954495.5999999</v>
      </c>
      <c r="DB122">
        <v>1670954496.5999999</v>
      </c>
      <c r="DC122">
        <v>16</v>
      </c>
      <c r="DD122">
        <v>-7.6999999999999999E-2</v>
      </c>
      <c r="DE122">
        <v>-1.0999999999999999E-2</v>
      </c>
      <c r="DF122">
        <v>-4.38</v>
      </c>
      <c r="DG122">
        <v>0.152</v>
      </c>
      <c r="DH122">
        <v>415</v>
      </c>
      <c r="DI122">
        <v>32</v>
      </c>
      <c r="DJ122">
        <v>0.4</v>
      </c>
      <c r="DK122">
        <v>0.41</v>
      </c>
      <c r="DL122">
        <v>-18.612326829268291</v>
      </c>
      <c r="DM122">
        <v>-1.331046689895486</v>
      </c>
      <c r="DN122">
        <v>0.13970640124376191</v>
      </c>
      <c r="DO122">
        <v>0</v>
      </c>
      <c r="DP122">
        <v>0.82333587804878028</v>
      </c>
      <c r="DQ122">
        <v>4.2845121951221692E-2</v>
      </c>
      <c r="DR122">
        <v>4.559841418910934E-3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3.2988900000000001</v>
      </c>
      <c r="EB122">
        <v>2.6251199999999999</v>
      </c>
      <c r="EC122">
        <v>0.14666100000000001</v>
      </c>
      <c r="ED122">
        <v>0.14755299999999999</v>
      </c>
      <c r="EE122">
        <v>0.13814299999999999</v>
      </c>
      <c r="EF122">
        <v>0.13436200000000001</v>
      </c>
      <c r="EG122">
        <v>25926.400000000001</v>
      </c>
      <c r="EH122">
        <v>26360.1</v>
      </c>
      <c r="EI122">
        <v>28258.1</v>
      </c>
      <c r="EJ122">
        <v>29749.5</v>
      </c>
      <c r="EK122">
        <v>33517.4</v>
      </c>
      <c r="EL122">
        <v>35733.199999999997</v>
      </c>
      <c r="EM122">
        <v>39882.400000000001</v>
      </c>
      <c r="EN122">
        <v>42491</v>
      </c>
      <c r="EO122">
        <v>2.2608999999999999</v>
      </c>
      <c r="EP122">
        <v>2.2368000000000001</v>
      </c>
      <c r="EQ122">
        <v>0.132799</v>
      </c>
      <c r="ER122">
        <v>0</v>
      </c>
      <c r="ES122">
        <v>30.027899999999999</v>
      </c>
      <c r="ET122">
        <v>999.9</v>
      </c>
      <c r="EU122">
        <v>73.2</v>
      </c>
      <c r="EV122">
        <v>32.700000000000003</v>
      </c>
      <c r="EW122">
        <v>35.958300000000001</v>
      </c>
      <c r="EX122">
        <v>57.641800000000003</v>
      </c>
      <c r="EY122">
        <v>-2.9367000000000001</v>
      </c>
      <c r="EZ122">
        <v>2</v>
      </c>
      <c r="FA122">
        <v>0.25886199999999998</v>
      </c>
      <c r="FB122">
        <v>-0.58086300000000002</v>
      </c>
      <c r="FC122">
        <v>20.270299999999999</v>
      </c>
      <c r="FD122">
        <v>5.2181899999999999</v>
      </c>
      <c r="FE122">
        <v>12.004</v>
      </c>
      <c r="FF122">
        <v>4.9872500000000004</v>
      </c>
      <c r="FG122">
        <v>3.2843800000000001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1.8622099999999999</v>
      </c>
      <c r="FN122">
        <v>1.8641700000000001</v>
      </c>
      <c r="FO122">
        <v>1.8602700000000001</v>
      </c>
      <c r="FP122">
        <v>1.8609599999999999</v>
      </c>
      <c r="FQ122">
        <v>1.8601799999999999</v>
      </c>
      <c r="FR122">
        <v>1.86182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-4.835</v>
      </c>
      <c r="GH122">
        <v>0.15240000000000001</v>
      </c>
      <c r="GI122">
        <v>-3.43048097447471</v>
      </c>
      <c r="GJ122">
        <v>-2.7043828418459848E-3</v>
      </c>
      <c r="GK122">
        <v>1.1637646390227569E-6</v>
      </c>
      <c r="GL122">
        <v>-2.7935288173591201E-10</v>
      </c>
      <c r="GM122">
        <v>0.15243500000000409</v>
      </c>
      <c r="GN122">
        <v>0</v>
      </c>
      <c r="GO122">
        <v>0</v>
      </c>
      <c r="GP122">
        <v>0</v>
      </c>
      <c r="GQ122">
        <v>5</v>
      </c>
      <c r="GR122">
        <v>2087</v>
      </c>
      <c r="GS122">
        <v>4</v>
      </c>
      <c r="GT122">
        <v>31</v>
      </c>
      <c r="GU122">
        <v>16.2</v>
      </c>
      <c r="GV122">
        <v>16.2</v>
      </c>
      <c r="GW122">
        <v>2.0922900000000002</v>
      </c>
      <c r="GX122">
        <v>2.5415000000000001</v>
      </c>
      <c r="GY122">
        <v>2.04834</v>
      </c>
      <c r="GZ122">
        <v>2.6184099999999999</v>
      </c>
      <c r="HA122">
        <v>2.1972700000000001</v>
      </c>
      <c r="HB122">
        <v>2.2790499999999998</v>
      </c>
      <c r="HC122">
        <v>37.578099999999999</v>
      </c>
      <c r="HD122">
        <v>15.1127</v>
      </c>
      <c r="HE122">
        <v>18</v>
      </c>
      <c r="HF122">
        <v>707.15800000000002</v>
      </c>
      <c r="HG122">
        <v>766.53</v>
      </c>
      <c r="HH122">
        <v>31.000599999999999</v>
      </c>
      <c r="HI122">
        <v>30.749600000000001</v>
      </c>
      <c r="HJ122">
        <v>30.000299999999999</v>
      </c>
      <c r="HK122">
        <v>30.6267</v>
      </c>
      <c r="HL122">
        <v>30.610299999999999</v>
      </c>
      <c r="HM122">
        <v>41.866500000000002</v>
      </c>
      <c r="HN122">
        <v>10.632899999999999</v>
      </c>
      <c r="HO122">
        <v>100</v>
      </c>
      <c r="HP122">
        <v>31</v>
      </c>
      <c r="HQ122">
        <v>718.61099999999999</v>
      </c>
      <c r="HR122">
        <v>32.400399999999998</v>
      </c>
      <c r="HS122">
        <v>99.566100000000006</v>
      </c>
      <c r="HT122">
        <v>98.563000000000002</v>
      </c>
    </row>
    <row r="123" spans="1:228" x14ac:dyDescent="0.2">
      <c r="A123">
        <v>108</v>
      </c>
      <c r="B123">
        <v>1670955473.5999999</v>
      </c>
      <c r="C123">
        <v>427.5</v>
      </c>
      <c r="D123" t="s">
        <v>575</v>
      </c>
      <c r="E123" t="s">
        <v>576</v>
      </c>
      <c r="F123">
        <v>4</v>
      </c>
      <c r="G123">
        <v>1670955471.3499999</v>
      </c>
      <c r="H123">
        <f t="shared" si="34"/>
        <v>2.0704850661554808E-3</v>
      </c>
      <c r="I123">
        <f t="shared" si="35"/>
        <v>2.0704850661554808</v>
      </c>
      <c r="J123">
        <f t="shared" si="36"/>
        <v>20.415461963610053</v>
      </c>
      <c r="K123">
        <f t="shared" si="37"/>
        <v>688.99387499999989</v>
      </c>
      <c r="L123">
        <f t="shared" si="38"/>
        <v>440.05191923822707</v>
      </c>
      <c r="M123">
        <f t="shared" si="39"/>
        <v>44.544952770653623</v>
      </c>
      <c r="N123">
        <f t="shared" si="40"/>
        <v>69.744496681832644</v>
      </c>
      <c r="O123">
        <f t="shared" si="41"/>
        <v>0.14125377951002552</v>
      </c>
      <c r="P123">
        <f t="shared" si="42"/>
        <v>3.6832470886495798</v>
      </c>
      <c r="Q123">
        <f t="shared" si="43"/>
        <v>0.13831188049165369</v>
      </c>
      <c r="R123">
        <f t="shared" si="44"/>
        <v>8.6704140029546864E-2</v>
      </c>
      <c r="S123">
        <f t="shared" si="45"/>
        <v>226.1148048597509</v>
      </c>
      <c r="T123">
        <f t="shared" si="46"/>
        <v>32.782216946860522</v>
      </c>
      <c r="U123">
        <f t="shared" si="47"/>
        <v>32.184399999999997</v>
      </c>
      <c r="V123">
        <f t="shared" si="48"/>
        <v>4.825148460224483</v>
      </c>
      <c r="W123">
        <f t="shared" si="49"/>
        <v>70.031240858189619</v>
      </c>
      <c r="X123">
        <f t="shared" si="50"/>
        <v>3.3711666570069188</v>
      </c>
      <c r="Y123">
        <f t="shared" si="51"/>
        <v>4.8138039761902727</v>
      </c>
      <c r="Z123">
        <f t="shared" si="52"/>
        <v>1.4539818032175642</v>
      </c>
      <c r="AA123">
        <f t="shared" si="53"/>
        <v>-91.308391417456704</v>
      </c>
      <c r="AB123">
        <f t="shared" si="54"/>
        <v>-8.2680090496380441</v>
      </c>
      <c r="AC123">
        <f t="shared" si="55"/>
        <v>-0.50989342008470906</v>
      </c>
      <c r="AD123">
        <f t="shared" si="56"/>
        <v>126.02851097257144</v>
      </c>
      <c r="AE123">
        <f t="shared" si="57"/>
        <v>43.930660861999371</v>
      </c>
      <c r="AF123">
        <f t="shared" si="58"/>
        <v>2.0678714797490647</v>
      </c>
      <c r="AG123">
        <f t="shared" si="59"/>
        <v>20.415461963610053</v>
      </c>
      <c r="AH123">
        <v>731.01723521070244</v>
      </c>
      <c r="AI123">
        <v>715.70750303030275</v>
      </c>
      <c r="AJ123">
        <v>1.699193864752873</v>
      </c>
      <c r="AK123">
        <v>62.83573271486673</v>
      </c>
      <c r="AL123">
        <f t="shared" si="60"/>
        <v>2.0704850661554808</v>
      </c>
      <c r="AM123">
        <v>32.472732955224203</v>
      </c>
      <c r="AN123">
        <v>33.304057575757582</v>
      </c>
      <c r="AO123">
        <v>1.6612853575882671E-5</v>
      </c>
      <c r="AP123">
        <v>97.350239608309039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47520.47462900442</v>
      </c>
      <c r="AV123">
        <f t="shared" si="64"/>
        <v>1199.9974999999999</v>
      </c>
      <c r="AW123">
        <f t="shared" si="65"/>
        <v>1025.9228760931351</v>
      </c>
      <c r="AX123">
        <f t="shared" si="66"/>
        <v>0.85493751119742756</v>
      </c>
      <c r="AY123">
        <f t="shared" si="67"/>
        <v>0.18842939661103536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1670955471.3499999</v>
      </c>
      <c r="BF123">
        <v>688.99387499999989</v>
      </c>
      <c r="BG123">
        <v>707.83425</v>
      </c>
      <c r="BH123">
        <v>33.303175000000003</v>
      </c>
      <c r="BI123">
        <v>32.472800000000007</v>
      </c>
      <c r="BJ123">
        <v>693.83375000000001</v>
      </c>
      <c r="BK123">
        <v>33.150737500000012</v>
      </c>
      <c r="BL123">
        <v>649.9849999999999</v>
      </c>
      <c r="BM123">
        <v>101.12675</v>
      </c>
      <c r="BN123">
        <v>9.9834462499999999E-2</v>
      </c>
      <c r="BO123">
        <v>32.142762500000003</v>
      </c>
      <c r="BP123">
        <v>32.184399999999997</v>
      </c>
      <c r="BQ123">
        <v>999.9</v>
      </c>
      <c r="BR123">
        <v>0</v>
      </c>
      <c r="BS123">
        <v>0</v>
      </c>
      <c r="BT123">
        <v>9012.65625</v>
      </c>
      <c r="BU123">
        <v>0</v>
      </c>
      <c r="BV123">
        <v>217.62899999999999</v>
      </c>
      <c r="BW123">
        <v>-18.840250000000001</v>
      </c>
      <c r="BX123">
        <v>712.73012500000004</v>
      </c>
      <c r="BY123">
        <v>731.59100000000001</v>
      </c>
      <c r="BZ123">
        <v>0.83036799999999999</v>
      </c>
      <c r="CA123">
        <v>707.83425</v>
      </c>
      <c r="CB123">
        <v>32.472800000000007</v>
      </c>
      <c r="CC123">
        <v>3.3678425000000001</v>
      </c>
      <c r="CD123">
        <v>3.2838687499999999</v>
      </c>
      <c r="CE123">
        <v>25.967837500000002</v>
      </c>
      <c r="CF123">
        <v>25.541924999999999</v>
      </c>
      <c r="CG123">
        <v>1199.9974999999999</v>
      </c>
      <c r="CH123">
        <v>0.50000149999999999</v>
      </c>
      <c r="CI123">
        <v>0.49999850000000001</v>
      </c>
      <c r="CJ123">
        <v>0</v>
      </c>
      <c r="CK123">
        <v>594.39337499999999</v>
      </c>
      <c r="CL123">
        <v>4.9990899999999998</v>
      </c>
      <c r="CM123">
        <v>6507.1612499999992</v>
      </c>
      <c r="CN123">
        <v>9557.8374999999996</v>
      </c>
      <c r="CO123">
        <v>40.75</v>
      </c>
      <c r="CP123">
        <v>42.5</v>
      </c>
      <c r="CQ123">
        <v>41.577749999999988</v>
      </c>
      <c r="CR123">
        <v>41.561999999999998</v>
      </c>
      <c r="CS123">
        <v>42.186999999999998</v>
      </c>
      <c r="CT123">
        <v>597.49874999999997</v>
      </c>
      <c r="CU123">
        <v>597.49874999999997</v>
      </c>
      <c r="CV123">
        <v>0</v>
      </c>
      <c r="CW123">
        <v>1670955505.5999999</v>
      </c>
      <c r="CX123">
        <v>0</v>
      </c>
      <c r="CY123">
        <v>1670954496.5999999</v>
      </c>
      <c r="CZ123" t="s">
        <v>356</v>
      </c>
      <c r="DA123">
        <v>1670954495.5999999</v>
      </c>
      <c r="DB123">
        <v>1670954496.5999999</v>
      </c>
      <c r="DC123">
        <v>16</v>
      </c>
      <c r="DD123">
        <v>-7.6999999999999999E-2</v>
      </c>
      <c r="DE123">
        <v>-1.0999999999999999E-2</v>
      </c>
      <c r="DF123">
        <v>-4.38</v>
      </c>
      <c r="DG123">
        <v>0.152</v>
      </c>
      <c r="DH123">
        <v>415</v>
      </c>
      <c r="DI123">
        <v>32</v>
      </c>
      <c r="DJ123">
        <v>0.4</v>
      </c>
      <c r="DK123">
        <v>0.41</v>
      </c>
      <c r="DL123">
        <v>-18.692160000000001</v>
      </c>
      <c r="DM123">
        <v>-0.94879924953091821</v>
      </c>
      <c r="DN123">
        <v>9.9854521179563629E-2</v>
      </c>
      <c r="DO123">
        <v>0</v>
      </c>
      <c r="DP123">
        <v>0.82576855000000005</v>
      </c>
      <c r="DQ123">
        <v>3.5461891181985478E-2</v>
      </c>
      <c r="DR123">
        <v>3.8150629152741392E-3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3.2990499999999998</v>
      </c>
      <c r="EB123">
        <v>2.6252399999999998</v>
      </c>
      <c r="EC123">
        <v>0.147728</v>
      </c>
      <c r="ED123">
        <v>0.14863000000000001</v>
      </c>
      <c r="EE123">
        <v>0.13814699999999999</v>
      </c>
      <c r="EF123">
        <v>0.13435900000000001</v>
      </c>
      <c r="EG123">
        <v>25893.7</v>
      </c>
      <c r="EH123">
        <v>26326.7</v>
      </c>
      <c r="EI123">
        <v>28257.8</v>
      </c>
      <c r="EJ123">
        <v>29749.5</v>
      </c>
      <c r="EK123">
        <v>33517.199999999997</v>
      </c>
      <c r="EL123">
        <v>35733.300000000003</v>
      </c>
      <c r="EM123">
        <v>39882.400000000001</v>
      </c>
      <c r="EN123">
        <v>42490.9</v>
      </c>
      <c r="EO123">
        <v>2.26092</v>
      </c>
      <c r="EP123">
        <v>2.2368800000000002</v>
      </c>
      <c r="EQ123">
        <v>0.13276199999999999</v>
      </c>
      <c r="ER123">
        <v>0</v>
      </c>
      <c r="ES123">
        <v>30.0319</v>
      </c>
      <c r="ET123">
        <v>999.9</v>
      </c>
      <c r="EU123">
        <v>73.2</v>
      </c>
      <c r="EV123">
        <v>32.700000000000003</v>
      </c>
      <c r="EW123">
        <v>35.9604</v>
      </c>
      <c r="EX123">
        <v>57.341799999999999</v>
      </c>
      <c r="EY123">
        <v>-2.9126599999999998</v>
      </c>
      <c r="EZ123">
        <v>2</v>
      </c>
      <c r="FA123">
        <v>0.25894099999999998</v>
      </c>
      <c r="FB123">
        <v>-0.57929200000000003</v>
      </c>
      <c r="FC123">
        <v>20.270299999999999</v>
      </c>
      <c r="FD123">
        <v>5.2178899999999997</v>
      </c>
      <c r="FE123">
        <v>12.004</v>
      </c>
      <c r="FF123">
        <v>4.9867999999999997</v>
      </c>
      <c r="FG123">
        <v>3.2843300000000002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1.8622000000000001</v>
      </c>
      <c r="FN123">
        <v>1.8641799999999999</v>
      </c>
      <c r="FO123">
        <v>1.86026</v>
      </c>
      <c r="FP123">
        <v>1.8609599999999999</v>
      </c>
      <c r="FQ123">
        <v>1.8601700000000001</v>
      </c>
      <c r="FR123">
        <v>1.8617999999999999</v>
      </c>
      <c r="FS123">
        <v>1.85839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-4.8449999999999998</v>
      </c>
      <c r="GH123">
        <v>0.1525</v>
      </c>
      <c r="GI123">
        <v>-3.43048097447471</v>
      </c>
      <c r="GJ123">
        <v>-2.7043828418459848E-3</v>
      </c>
      <c r="GK123">
        <v>1.1637646390227569E-6</v>
      </c>
      <c r="GL123">
        <v>-2.7935288173591201E-10</v>
      </c>
      <c r="GM123">
        <v>0.15243500000000409</v>
      </c>
      <c r="GN123">
        <v>0</v>
      </c>
      <c r="GO123">
        <v>0</v>
      </c>
      <c r="GP123">
        <v>0</v>
      </c>
      <c r="GQ123">
        <v>5</v>
      </c>
      <c r="GR123">
        <v>2087</v>
      </c>
      <c r="GS123">
        <v>4</v>
      </c>
      <c r="GT123">
        <v>31</v>
      </c>
      <c r="GU123">
        <v>16.3</v>
      </c>
      <c r="GV123">
        <v>16.3</v>
      </c>
      <c r="GW123">
        <v>2.1118199999999998</v>
      </c>
      <c r="GX123">
        <v>2.5378400000000001</v>
      </c>
      <c r="GY123">
        <v>2.04834</v>
      </c>
      <c r="GZ123">
        <v>2.6184099999999999</v>
      </c>
      <c r="HA123">
        <v>2.1972700000000001</v>
      </c>
      <c r="HB123">
        <v>2.3327599999999999</v>
      </c>
      <c r="HC123">
        <v>37.578099999999999</v>
      </c>
      <c r="HD123">
        <v>15.121499999999999</v>
      </c>
      <c r="HE123">
        <v>18</v>
      </c>
      <c r="HF123">
        <v>707.19100000000003</v>
      </c>
      <c r="HG123">
        <v>766.63800000000003</v>
      </c>
      <c r="HH123">
        <v>31.000499999999999</v>
      </c>
      <c r="HI123">
        <v>30.751999999999999</v>
      </c>
      <c r="HJ123">
        <v>30.0002</v>
      </c>
      <c r="HK123">
        <v>30.627700000000001</v>
      </c>
      <c r="HL123">
        <v>30.6128</v>
      </c>
      <c r="HM123">
        <v>42.249699999999997</v>
      </c>
      <c r="HN123">
        <v>10.632899999999999</v>
      </c>
      <c r="HO123">
        <v>100</v>
      </c>
      <c r="HP123">
        <v>31</v>
      </c>
      <c r="HQ123">
        <v>725.298</v>
      </c>
      <c r="HR123">
        <v>32.387300000000003</v>
      </c>
      <c r="HS123">
        <v>99.565700000000007</v>
      </c>
      <c r="HT123">
        <v>98.562799999999996</v>
      </c>
    </row>
    <row r="124" spans="1:228" x14ac:dyDescent="0.2">
      <c r="A124">
        <v>109</v>
      </c>
      <c r="B124">
        <v>1670955477.5999999</v>
      </c>
      <c r="C124">
        <v>431.5</v>
      </c>
      <c r="D124" t="s">
        <v>577</v>
      </c>
      <c r="E124" t="s">
        <v>578</v>
      </c>
      <c r="F124">
        <v>4</v>
      </c>
      <c r="G124">
        <v>1670955475.5999999</v>
      </c>
      <c r="H124">
        <f t="shared" si="34"/>
        <v>2.0678701246365496E-3</v>
      </c>
      <c r="I124">
        <f t="shared" si="35"/>
        <v>2.0678701246365496</v>
      </c>
      <c r="J124">
        <f t="shared" si="36"/>
        <v>20.535059903197137</v>
      </c>
      <c r="K124">
        <f t="shared" si="37"/>
        <v>696.0038571428571</v>
      </c>
      <c r="L124">
        <f t="shared" si="38"/>
        <v>444.6352963507594</v>
      </c>
      <c r="M124">
        <f t="shared" si="39"/>
        <v>45.008962724096286</v>
      </c>
      <c r="N124">
        <f t="shared" si="40"/>
        <v>70.454172035091048</v>
      </c>
      <c r="O124">
        <f t="shared" si="41"/>
        <v>0.14073211406357267</v>
      </c>
      <c r="P124">
        <f t="shared" si="42"/>
        <v>3.6715560811181289</v>
      </c>
      <c r="Q124">
        <f t="shared" si="43"/>
        <v>0.13780257162671825</v>
      </c>
      <c r="R124">
        <f t="shared" si="44"/>
        <v>8.6384735819873715E-2</v>
      </c>
      <c r="S124">
        <f t="shared" si="45"/>
        <v>226.11571209161218</v>
      </c>
      <c r="T124">
        <f t="shared" si="46"/>
        <v>32.784896319669677</v>
      </c>
      <c r="U124">
        <f t="shared" si="47"/>
        <v>32.197299999999998</v>
      </c>
      <c r="V124">
        <f t="shared" si="48"/>
        <v>4.8286678913834225</v>
      </c>
      <c r="W124">
        <f t="shared" si="49"/>
        <v>70.030694678043076</v>
      </c>
      <c r="X124">
        <f t="shared" si="50"/>
        <v>3.371180188845285</v>
      </c>
      <c r="Y124">
        <f t="shared" si="51"/>
        <v>4.8138608425117626</v>
      </c>
      <c r="Z124">
        <f t="shared" si="52"/>
        <v>1.4574877025381374</v>
      </c>
      <c r="AA124">
        <f t="shared" si="53"/>
        <v>-91.193072496471842</v>
      </c>
      <c r="AB124">
        <f t="shared" si="54"/>
        <v>-10.753848032660464</v>
      </c>
      <c r="AC124">
        <f t="shared" si="55"/>
        <v>-0.66535133481461928</v>
      </c>
      <c r="AD124">
        <f t="shared" si="56"/>
        <v>123.50344022766524</v>
      </c>
      <c r="AE124">
        <f t="shared" si="57"/>
        <v>44.140785088467716</v>
      </c>
      <c r="AF124">
        <f t="shared" si="58"/>
        <v>2.0659580322650166</v>
      </c>
      <c r="AG124">
        <f t="shared" si="59"/>
        <v>20.535059903197137</v>
      </c>
      <c r="AH124">
        <v>737.9368384291746</v>
      </c>
      <c r="AI124">
        <v>722.54148484848474</v>
      </c>
      <c r="AJ124">
        <v>1.708332491488848</v>
      </c>
      <c r="AK124">
        <v>62.83573271486673</v>
      </c>
      <c r="AL124">
        <f t="shared" si="60"/>
        <v>2.0678701246365496</v>
      </c>
      <c r="AM124">
        <v>32.473551772514639</v>
      </c>
      <c r="AN124">
        <v>33.304066666666657</v>
      </c>
      <c r="AO124">
        <v>-3.195309826630858E-5</v>
      </c>
      <c r="AP124">
        <v>97.350239608309039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47310.862313654325</v>
      </c>
      <c r="AV124">
        <f t="shared" si="64"/>
        <v>1200.004285714286</v>
      </c>
      <c r="AW124">
        <f t="shared" si="65"/>
        <v>1025.9284850215611</v>
      </c>
      <c r="AX124">
        <f t="shared" si="66"/>
        <v>0.85493735083695244</v>
      </c>
      <c r="AY124">
        <f t="shared" si="67"/>
        <v>0.18842908711531803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1670955475.5999999</v>
      </c>
      <c r="BF124">
        <v>696.0038571428571</v>
      </c>
      <c r="BG124">
        <v>714.93585714285723</v>
      </c>
      <c r="BH124">
        <v>33.303271428571428</v>
      </c>
      <c r="BI124">
        <v>32.473714285714287</v>
      </c>
      <c r="BJ124">
        <v>700.85385714285701</v>
      </c>
      <c r="BK124">
        <v>33.150785714285711</v>
      </c>
      <c r="BL124">
        <v>650.02371428571428</v>
      </c>
      <c r="BM124">
        <v>101.1265714285714</v>
      </c>
      <c r="BN124">
        <v>0.1001262571428571</v>
      </c>
      <c r="BO124">
        <v>32.142971428571428</v>
      </c>
      <c r="BP124">
        <v>32.197299999999998</v>
      </c>
      <c r="BQ124">
        <v>999.89999999999986</v>
      </c>
      <c r="BR124">
        <v>0</v>
      </c>
      <c r="BS124">
        <v>0</v>
      </c>
      <c r="BT124">
        <v>8972.3214285714294</v>
      </c>
      <c r="BU124">
        <v>0</v>
      </c>
      <c r="BV124">
        <v>217.6390000000001</v>
      </c>
      <c r="BW124">
        <v>-18.932128571428571</v>
      </c>
      <c r="BX124">
        <v>719.98128571428572</v>
      </c>
      <c r="BY124">
        <v>738.93157142857126</v>
      </c>
      <c r="BZ124">
        <v>0.82953542857142859</v>
      </c>
      <c r="CA124">
        <v>714.93585714285723</v>
      </c>
      <c r="CB124">
        <v>32.473714285714287</v>
      </c>
      <c r="CC124">
        <v>3.367841428571428</v>
      </c>
      <c r="CD124">
        <v>3.2839499999999999</v>
      </c>
      <c r="CE124">
        <v>25.967828571428569</v>
      </c>
      <c r="CF124">
        <v>25.54232857142858</v>
      </c>
      <c r="CG124">
        <v>1200.004285714286</v>
      </c>
      <c r="CH124">
        <v>0.50000299999999998</v>
      </c>
      <c r="CI124">
        <v>0.49999700000000002</v>
      </c>
      <c r="CJ124">
        <v>0</v>
      </c>
      <c r="CK124">
        <v>595.94799999999998</v>
      </c>
      <c r="CL124">
        <v>4.9990899999999998</v>
      </c>
      <c r="CM124">
        <v>6524.812857142856</v>
      </c>
      <c r="CN124">
        <v>9557.8742857142879</v>
      </c>
      <c r="CO124">
        <v>40.75</v>
      </c>
      <c r="CP124">
        <v>42.5</v>
      </c>
      <c r="CQ124">
        <v>41.561999999999998</v>
      </c>
      <c r="CR124">
        <v>41.561999999999998</v>
      </c>
      <c r="CS124">
        <v>42.186999999999998</v>
      </c>
      <c r="CT124">
        <v>597.50857142857149</v>
      </c>
      <c r="CU124">
        <v>597.49571428571414</v>
      </c>
      <c r="CV124">
        <v>0</v>
      </c>
      <c r="CW124">
        <v>1670955509.8</v>
      </c>
      <c r="CX124">
        <v>0</v>
      </c>
      <c r="CY124">
        <v>1670954496.5999999</v>
      </c>
      <c r="CZ124" t="s">
        <v>356</v>
      </c>
      <c r="DA124">
        <v>1670954495.5999999</v>
      </c>
      <c r="DB124">
        <v>1670954496.5999999</v>
      </c>
      <c r="DC124">
        <v>16</v>
      </c>
      <c r="DD124">
        <v>-7.6999999999999999E-2</v>
      </c>
      <c r="DE124">
        <v>-1.0999999999999999E-2</v>
      </c>
      <c r="DF124">
        <v>-4.38</v>
      </c>
      <c r="DG124">
        <v>0.152</v>
      </c>
      <c r="DH124">
        <v>415</v>
      </c>
      <c r="DI124">
        <v>32</v>
      </c>
      <c r="DJ124">
        <v>0.4</v>
      </c>
      <c r="DK124">
        <v>0.41</v>
      </c>
      <c r="DL124">
        <v>-18.769531707317071</v>
      </c>
      <c r="DM124">
        <v>-1.014635540069682</v>
      </c>
      <c r="DN124">
        <v>0.1080821400354655</v>
      </c>
      <c r="DO124">
        <v>0</v>
      </c>
      <c r="DP124">
        <v>0.82783965853658537</v>
      </c>
      <c r="DQ124">
        <v>2.0612278745643749E-2</v>
      </c>
      <c r="DR124">
        <v>2.621147278222742E-3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3.29888</v>
      </c>
      <c r="EB124">
        <v>2.6251000000000002</v>
      </c>
      <c r="EC124">
        <v>0.14868700000000001</v>
      </c>
      <c r="ED124">
        <v>0.14957300000000001</v>
      </c>
      <c r="EE124">
        <v>0.13815</v>
      </c>
      <c r="EF124">
        <v>0.13436200000000001</v>
      </c>
      <c r="EG124">
        <v>25865.1</v>
      </c>
      <c r="EH124">
        <v>26297.1</v>
      </c>
      <c r="EI124">
        <v>28258.400000000001</v>
      </c>
      <c r="EJ124">
        <v>29749.1</v>
      </c>
      <c r="EK124">
        <v>33517.9</v>
      </c>
      <c r="EL124">
        <v>35732.699999999997</v>
      </c>
      <c r="EM124">
        <v>39883.199999999997</v>
      </c>
      <c r="EN124">
        <v>42490.3</v>
      </c>
      <c r="EO124">
        <v>2.26078</v>
      </c>
      <c r="EP124">
        <v>2.2368000000000001</v>
      </c>
      <c r="EQ124">
        <v>0.133298</v>
      </c>
      <c r="ER124">
        <v>0</v>
      </c>
      <c r="ES124">
        <v>30.036000000000001</v>
      </c>
      <c r="ET124">
        <v>999.9</v>
      </c>
      <c r="EU124">
        <v>73.2</v>
      </c>
      <c r="EV124">
        <v>32.700000000000003</v>
      </c>
      <c r="EW124">
        <v>35.956800000000001</v>
      </c>
      <c r="EX124">
        <v>57.461799999999997</v>
      </c>
      <c r="EY124">
        <v>-2.9447100000000002</v>
      </c>
      <c r="EZ124">
        <v>2</v>
      </c>
      <c r="FA124">
        <v>0.25911099999999998</v>
      </c>
      <c r="FB124">
        <v>-0.57698799999999995</v>
      </c>
      <c r="FC124">
        <v>20.270299999999999</v>
      </c>
      <c r="FD124">
        <v>5.21699</v>
      </c>
      <c r="FE124">
        <v>12.004</v>
      </c>
      <c r="FF124">
        <v>4.9869500000000002</v>
      </c>
      <c r="FG124">
        <v>3.2843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1.8641700000000001</v>
      </c>
      <c r="FO124">
        <v>1.8602300000000001</v>
      </c>
      <c r="FP124">
        <v>1.8609599999999999</v>
      </c>
      <c r="FQ124">
        <v>1.8601700000000001</v>
      </c>
      <c r="FR124">
        <v>1.8617900000000001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-4.8550000000000004</v>
      </c>
      <c r="GH124">
        <v>0.1525</v>
      </c>
      <c r="GI124">
        <v>-3.43048097447471</v>
      </c>
      <c r="GJ124">
        <v>-2.7043828418459848E-3</v>
      </c>
      <c r="GK124">
        <v>1.1637646390227569E-6</v>
      </c>
      <c r="GL124">
        <v>-2.7935288173591201E-10</v>
      </c>
      <c r="GM124">
        <v>0.15243500000000409</v>
      </c>
      <c r="GN124">
        <v>0</v>
      </c>
      <c r="GO124">
        <v>0</v>
      </c>
      <c r="GP124">
        <v>0</v>
      </c>
      <c r="GQ124">
        <v>5</v>
      </c>
      <c r="GR124">
        <v>2087</v>
      </c>
      <c r="GS124">
        <v>4</v>
      </c>
      <c r="GT124">
        <v>31</v>
      </c>
      <c r="GU124">
        <v>16.399999999999999</v>
      </c>
      <c r="GV124">
        <v>16.399999999999999</v>
      </c>
      <c r="GW124">
        <v>2.1276899999999999</v>
      </c>
      <c r="GX124">
        <v>2.5354000000000001</v>
      </c>
      <c r="GY124">
        <v>2.04834</v>
      </c>
      <c r="GZ124">
        <v>2.6184099999999999</v>
      </c>
      <c r="HA124">
        <v>2.1972700000000001</v>
      </c>
      <c r="HB124">
        <v>2.33643</v>
      </c>
      <c r="HC124">
        <v>37.578099999999999</v>
      </c>
      <c r="HD124">
        <v>15.051399999999999</v>
      </c>
      <c r="HE124">
        <v>18</v>
      </c>
      <c r="HF124">
        <v>707.09100000000001</v>
      </c>
      <c r="HG124">
        <v>766.57799999999997</v>
      </c>
      <c r="HH124">
        <v>31.000599999999999</v>
      </c>
      <c r="HI124">
        <v>30.753900000000002</v>
      </c>
      <c r="HJ124">
        <v>30.000299999999999</v>
      </c>
      <c r="HK124">
        <v>30.6297</v>
      </c>
      <c r="HL124">
        <v>30.613900000000001</v>
      </c>
      <c r="HM124">
        <v>42.569000000000003</v>
      </c>
      <c r="HN124">
        <v>10.9176</v>
      </c>
      <c r="HO124">
        <v>100</v>
      </c>
      <c r="HP124">
        <v>31</v>
      </c>
      <c r="HQ124">
        <v>731.97699999999998</v>
      </c>
      <c r="HR124">
        <v>32.377699999999997</v>
      </c>
      <c r="HS124">
        <v>99.567700000000002</v>
      </c>
      <c r="HT124">
        <v>98.561499999999995</v>
      </c>
    </row>
    <row r="125" spans="1:228" x14ac:dyDescent="0.2">
      <c r="A125">
        <v>110</v>
      </c>
      <c r="B125">
        <v>1670955481.5999999</v>
      </c>
      <c r="C125">
        <v>435.5</v>
      </c>
      <c r="D125" t="s">
        <v>579</v>
      </c>
      <c r="E125" t="s">
        <v>580</v>
      </c>
      <c r="F125">
        <v>4</v>
      </c>
      <c r="G125">
        <v>1670955479.2874999</v>
      </c>
      <c r="H125">
        <f t="shared" si="34"/>
        <v>2.0702900955095515E-3</v>
      </c>
      <c r="I125">
        <f t="shared" si="35"/>
        <v>2.0702900955095513</v>
      </c>
      <c r="J125">
        <f t="shared" si="36"/>
        <v>20.590726652328694</v>
      </c>
      <c r="K125">
        <f t="shared" si="37"/>
        <v>702.11775</v>
      </c>
      <c r="L125">
        <f t="shared" si="38"/>
        <v>450.09544965097876</v>
      </c>
      <c r="M125">
        <f t="shared" si="39"/>
        <v>45.561997616790173</v>
      </c>
      <c r="N125">
        <f t="shared" si="40"/>
        <v>71.073562900963026</v>
      </c>
      <c r="O125">
        <f t="shared" si="41"/>
        <v>0.14081037219560516</v>
      </c>
      <c r="P125">
        <f t="shared" si="42"/>
        <v>3.6778363528283635</v>
      </c>
      <c r="Q125">
        <f t="shared" si="43"/>
        <v>0.1378825030994961</v>
      </c>
      <c r="R125">
        <f t="shared" si="44"/>
        <v>8.643455126684263E-2</v>
      </c>
      <c r="S125">
        <f t="shared" si="45"/>
        <v>226.11513148464135</v>
      </c>
      <c r="T125">
        <f t="shared" si="46"/>
        <v>32.785919361245021</v>
      </c>
      <c r="U125">
        <f t="shared" si="47"/>
        <v>32.201425</v>
      </c>
      <c r="V125">
        <f t="shared" si="48"/>
        <v>4.8297937622830194</v>
      </c>
      <c r="W125">
        <f t="shared" si="49"/>
        <v>70.026056365960031</v>
      </c>
      <c r="X125">
        <f t="shared" si="50"/>
        <v>3.3714460268979027</v>
      </c>
      <c r="Y125">
        <f t="shared" si="51"/>
        <v>4.8145593252867762</v>
      </c>
      <c r="Z125">
        <f t="shared" si="52"/>
        <v>1.4583477353851166</v>
      </c>
      <c r="AA125">
        <f t="shared" si="53"/>
        <v>-91.29979321197122</v>
      </c>
      <c r="AB125">
        <f t="shared" si="54"/>
        <v>-11.081346308142139</v>
      </c>
      <c r="AC125">
        <f t="shared" si="55"/>
        <v>-0.68446573750333906</v>
      </c>
      <c r="AD125">
        <f t="shared" si="56"/>
        <v>123.04952622702467</v>
      </c>
      <c r="AE125">
        <f t="shared" si="57"/>
        <v>44.329326015678348</v>
      </c>
      <c r="AF125">
        <f t="shared" si="58"/>
        <v>2.092227311543728</v>
      </c>
      <c r="AG125">
        <f t="shared" si="59"/>
        <v>20.590726652328694</v>
      </c>
      <c r="AH125">
        <v>744.88712735077911</v>
      </c>
      <c r="AI125">
        <v>729.42547272727245</v>
      </c>
      <c r="AJ125">
        <v>1.719196120823995</v>
      </c>
      <c r="AK125">
        <v>62.83573271486673</v>
      </c>
      <c r="AL125">
        <f t="shared" si="60"/>
        <v>2.0702900955095513</v>
      </c>
      <c r="AM125">
        <v>32.473687986611701</v>
      </c>
      <c r="AN125">
        <v>33.304650909090917</v>
      </c>
      <c r="AO125">
        <v>6.1423383467519699E-5</v>
      </c>
      <c r="AP125">
        <v>97.350239608309039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47423.039954860047</v>
      </c>
      <c r="AV125">
        <f t="shared" si="64"/>
        <v>1200</v>
      </c>
      <c r="AW125">
        <f t="shared" si="65"/>
        <v>1025.9249385930784</v>
      </c>
      <c r="AX125">
        <f t="shared" si="66"/>
        <v>0.85493744882756528</v>
      </c>
      <c r="AY125">
        <f t="shared" si="67"/>
        <v>0.18842927623720113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1670955479.2874999</v>
      </c>
      <c r="BF125">
        <v>702.11775</v>
      </c>
      <c r="BG125">
        <v>721.14175</v>
      </c>
      <c r="BH125">
        <v>33.305662499999997</v>
      </c>
      <c r="BI125">
        <v>32.465525</v>
      </c>
      <c r="BJ125">
        <v>706.977125</v>
      </c>
      <c r="BK125">
        <v>33.153225000000013</v>
      </c>
      <c r="BL125">
        <v>649.9971250000001</v>
      </c>
      <c r="BM125">
        <v>101.1275</v>
      </c>
      <c r="BN125">
        <v>9.99122125E-2</v>
      </c>
      <c r="BO125">
        <v>32.145537500000003</v>
      </c>
      <c r="BP125">
        <v>32.201425</v>
      </c>
      <c r="BQ125">
        <v>999.9</v>
      </c>
      <c r="BR125">
        <v>0</v>
      </c>
      <c r="BS125">
        <v>0</v>
      </c>
      <c r="BT125">
        <v>8993.90625</v>
      </c>
      <c r="BU125">
        <v>0</v>
      </c>
      <c r="BV125">
        <v>217.635875</v>
      </c>
      <c r="BW125">
        <v>-19.023975</v>
      </c>
      <c r="BX125">
        <v>726.30787499999997</v>
      </c>
      <c r="BY125">
        <v>745.33950000000004</v>
      </c>
      <c r="BZ125">
        <v>0.84013650000000006</v>
      </c>
      <c r="CA125">
        <v>721.14175</v>
      </c>
      <c r="CB125">
        <v>32.465525</v>
      </c>
      <c r="CC125">
        <v>3.3681174999999999</v>
      </c>
      <c r="CD125">
        <v>3.2831575000000002</v>
      </c>
      <c r="CE125">
        <v>25.969225000000002</v>
      </c>
      <c r="CF125">
        <v>25.538250000000001</v>
      </c>
      <c r="CG125">
        <v>1200</v>
      </c>
      <c r="CH125">
        <v>0.50000149999999999</v>
      </c>
      <c r="CI125">
        <v>0.49999850000000001</v>
      </c>
      <c r="CJ125">
        <v>0</v>
      </c>
      <c r="CK125">
        <v>597.28862500000002</v>
      </c>
      <c r="CL125">
        <v>4.9990899999999998</v>
      </c>
      <c r="CM125">
        <v>6540.4150000000009</v>
      </c>
      <c r="CN125">
        <v>9557.85</v>
      </c>
      <c r="CO125">
        <v>40.75</v>
      </c>
      <c r="CP125">
        <v>42.5</v>
      </c>
      <c r="CQ125">
        <v>41.577749999999988</v>
      </c>
      <c r="CR125">
        <v>41.561999999999998</v>
      </c>
      <c r="CS125">
        <v>42.186999999999998</v>
      </c>
      <c r="CT125">
        <v>597.50250000000005</v>
      </c>
      <c r="CU125">
        <v>597.49749999999995</v>
      </c>
      <c r="CV125">
        <v>0</v>
      </c>
      <c r="CW125">
        <v>1670955514</v>
      </c>
      <c r="CX125">
        <v>0</v>
      </c>
      <c r="CY125">
        <v>1670954496.5999999</v>
      </c>
      <c r="CZ125" t="s">
        <v>356</v>
      </c>
      <c r="DA125">
        <v>1670954495.5999999</v>
      </c>
      <c r="DB125">
        <v>1670954496.5999999</v>
      </c>
      <c r="DC125">
        <v>16</v>
      </c>
      <c r="DD125">
        <v>-7.6999999999999999E-2</v>
      </c>
      <c r="DE125">
        <v>-1.0999999999999999E-2</v>
      </c>
      <c r="DF125">
        <v>-4.38</v>
      </c>
      <c r="DG125">
        <v>0.152</v>
      </c>
      <c r="DH125">
        <v>415</v>
      </c>
      <c r="DI125">
        <v>32</v>
      </c>
      <c r="DJ125">
        <v>0.4</v>
      </c>
      <c r="DK125">
        <v>0.41</v>
      </c>
      <c r="DL125">
        <v>-18.834452500000001</v>
      </c>
      <c r="DM125">
        <v>-1.1947463414633801</v>
      </c>
      <c r="DN125">
        <v>0.1213026256671717</v>
      </c>
      <c r="DO125">
        <v>0</v>
      </c>
      <c r="DP125">
        <v>0.83004120000000015</v>
      </c>
      <c r="DQ125">
        <v>2.292767729831004E-2</v>
      </c>
      <c r="DR125">
        <v>3.4321287723510581E-3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3.29901</v>
      </c>
      <c r="EB125">
        <v>2.6251799999999998</v>
      </c>
      <c r="EC125">
        <v>0.149642</v>
      </c>
      <c r="ED125">
        <v>0.15052499999999999</v>
      </c>
      <c r="EE125">
        <v>0.13814699999999999</v>
      </c>
      <c r="EF125">
        <v>0.13427700000000001</v>
      </c>
      <c r="EG125">
        <v>25835.9</v>
      </c>
      <c r="EH125">
        <v>26268</v>
      </c>
      <c r="EI125">
        <v>28258.2</v>
      </c>
      <c r="EJ125">
        <v>29749.4</v>
      </c>
      <c r="EK125">
        <v>33517.699999999997</v>
      </c>
      <c r="EL125">
        <v>35736.9</v>
      </c>
      <c r="EM125">
        <v>39882.699999999997</v>
      </c>
      <c r="EN125">
        <v>42491</v>
      </c>
      <c r="EO125">
        <v>2.2608000000000001</v>
      </c>
      <c r="EP125">
        <v>2.23665</v>
      </c>
      <c r="EQ125">
        <v>0.13325699999999999</v>
      </c>
      <c r="ER125">
        <v>0</v>
      </c>
      <c r="ES125">
        <v>30.039300000000001</v>
      </c>
      <c r="ET125">
        <v>999.9</v>
      </c>
      <c r="EU125">
        <v>73.2</v>
      </c>
      <c r="EV125">
        <v>32.700000000000003</v>
      </c>
      <c r="EW125">
        <v>35.9572</v>
      </c>
      <c r="EX125">
        <v>57.701799999999999</v>
      </c>
      <c r="EY125">
        <v>-2.9887800000000002</v>
      </c>
      <c r="EZ125">
        <v>2</v>
      </c>
      <c r="FA125">
        <v>0.25930900000000001</v>
      </c>
      <c r="FB125">
        <v>-0.57472500000000004</v>
      </c>
      <c r="FC125">
        <v>20.270399999999999</v>
      </c>
      <c r="FD125">
        <v>5.2178899999999997</v>
      </c>
      <c r="FE125">
        <v>12.004</v>
      </c>
      <c r="FF125">
        <v>4.9867999999999997</v>
      </c>
      <c r="FG125">
        <v>3.2843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1.86219</v>
      </c>
      <c r="FN125">
        <v>1.8641799999999999</v>
      </c>
      <c r="FO125">
        <v>1.8602300000000001</v>
      </c>
      <c r="FP125">
        <v>1.8609599999999999</v>
      </c>
      <c r="FQ125">
        <v>1.86015</v>
      </c>
      <c r="FR125">
        <v>1.8617900000000001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-4.8650000000000002</v>
      </c>
      <c r="GH125">
        <v>0.15240000000000001</v>
      </c>
      <c r="GI125">
        <v>-3.43048097447471</v>
      </c>
      <c r="GJ125">
        <v>-2.7043828418459848E-3</v>
      </c>
      <c r="GK125">
        <v>1.1637646390227569E-6</v>
      </c>
      <c r="GL125">
        <v>-2.7935288173591201E-10</v>
      </c>
      <c r="GM125">
        <v>0.15243500000000409</v>
      </c>
      <c r="GN125">
        <v>0</v>
      </c>
      <c r="GO125">
        <v>0</v>
      </c>
      <c r="GP125">
        <v>0</v>
      </c>
      <c r="GQ125">
        <v>5</v>
      </c>
      <c r="GR125">
        <v>2087</v>
      </c>
      <c r="GS125">
        <v>4</v>
      </c>
      <c r="GT125">
        <v>31</v>
      </c>
      <c r="GU125">
        <v>16.399999999999999</v>
      </c>
      <c r="GV125">
        <v>16.399999999999999</v>
      </c>
      <c r="GW125">
        <v>2.1435499999999998</v>
      </c>
      <c r="GX125">
        <v>2.5390600000000001</v>
      </c>
      <c r="GY125">
        <v>2.04834</v>
      </c>
      <c r="GZ125">
        <v>2.6171899999999999</v>
      </c>
      <c r="HA125">
        <v>2.1972700000000001</v>
      </c>
      <c r="HB125">
        <v>2.3339799999999999</v>
      </c>
      <c r="HC125">
        <v>37.578099999999999</v>
      </c>
      <c r="HD125">
        <v>15.103899999999999</v>
      </c>
      <c r="HE125">
        <v>18</v>
      </c>
      <c r="HF125">
        <v>707.125</v>
      </c>
      <c r="HG125">
        <v>766.45299999999997</v>
      </c>
      <c r="HH125">
        <v>31.000599999999999</v>
      </c>
      <c r="HI125">
        <v>30.7546</v>
      </c>
      <c r="HJ125">
        <v>30.0001</v>
      </c>
      <c r="HK125">
        <v>30.631</v>
      </c>
      <c r="HL125">
        <v>30.615400000000001</v>
      </c>
      <c r="HM125">
        <v>42.8889</v>
      </c>
      <c r="HN125">
        <v>10.9176</v>
      </c>
      <c r="HO125">
        <v>100</v>
      </c>
      <c r="HP125">
        <v>31</v>
      </c>
      <c r="HQ125">
        <v>738.65499999999997</v>
      </c>
      <c r="HR125">
        <v>32.369500000000002</v>
      </c>
      <c r="HS125">
        <v>99.566800000000001</v>
      </c>
      <c r="HT125">
        <v>98.562799999999996</v>
      </c>
    </row>
    <row r="126" spans="1:228" x14ac:dyDescent="0.2">
      <c r="A126">
        <v>111</v>
      </c>
      <c r="B126">
        <v>1670955485.0999999</v>
      </c>
      <c r="C126">
        <v>439</v>
      </c>
      <c r="D126" t="s">
        <v>581</v>
      </c>
      <c r="E126" t="s">
        <v>582</v>
      </c>
      <c r="F126">
        <v>4</v>
      </c>
      <c r="G126">
        <v>1670955482.7249999</v>
      </c>
      <c r="H126">
        <f t="shared" si="34"/>
        <v>2.120181359694624E-3</v>
      </c>
      <c r="I126">
        <f t="shared" si="35"/>
        <v>2.120181359694624</v>
      </c>
      <c r="J126">
        <f t="shared" si="36"/>
        <v>20.507638220819576</v>
      </c>
      <c r="K126">
        <f t="shared" si="37"/>
        <v>707.84199999999998</v>
      </c>
      <c r="L126">
        <f t="shared" si="38"/>
        <v>461.96763488632803</v>
      </c>
      <c r="M126">
        <f t="shared" si="39"/>
        <v>46.764189245350465</v>
      </c>
      <c r="N126">
        <f t="shared" si="40"/>
        <v>71.653628401808646</v>
      </c>
      <c r="O126">
        <f t="shared" si="41"/>
        <v>0.14415954245511314</v>
      </c>
      <c r="P126">
        <f t="shared" si="42"/>
        <v>3.6727383967816252</v>
      </c>
      <c r="Q126">
        <f t="shared" si="43"/>
        <v>0.14108821336484009</v>
      </c>
      <c r="R126">
        <f t="shared" si="44"/>
        <v>8.8450630068343278E-2</v>
      </c>
      <c r="S126">
        <f t="shared" si="45"/>
        <v>226.11409873439402</v>
      </c>
      <c r="T126">
        <f t="shared" si="46"/>
        <v>32.782047206567832</v>
      </c>
      <c r="U126">
        <f t="shared" si="47"/>
        <v>32.203575000000001</v>
      </c>
      <c r="V126">
        <f t="shared" si="48"/>
        <v>4.8303806704257513</v>
      </c>
      <c r="W126">
        <f t="shared" si="49"/>
        <v>69.990025752223374</v>
      </c>
      <c r="X126">
        <f t="shared" si="50"/>
        <v>3.3708093640167034</v>
      </c>
      <c r="Y126">
        <f t="shared" si="51"/>
        <v>4.8161281951087478</v>
      </c>
      <c r="Z126">
        <f t="shared" si="52"/>
        <v>1.4595713064090479</v>
      </c>
      <c r="AA126">
        <f t="shared" si="53"/>
        <v>-93.499997962532916</v>
      </c>
      <c r="AB126">
        <f t="shared" si="54"/>
        <v>-10.350694252182457</v>
      </c>
      <c r="AC126">
        <f t="shared" si="55"/>
        <v>-0.64024760411414494</v>
      </c>
      <c r="AD126">
        <f t="shared" si="56"/>
        <v>121.62315891556452</v>
      </c>
      <c r="AE126">
        <f t="shared" si="57"/>
        <v>44.386280497125952</v>
      </c>
      <c r="AF126">
        <f t="shared" si="58"/>
        <v>2.1585880645748352</v>
      </c>
      <c r="AG126">
        <f t="shared" si="59"/>
        <v>20.507638220819576</v>
      </c>
      <c r="AH126">
        <v>750.90904986438011</v>
      </c>
      <c r="AI126">
        <v>735.46036363636324</v>
      </c>
      <c r="AJ126">
        <v>1.7253771761587</v>
      </c>
      <c r="AK126">
        <v>62.83573271486673</v>
      </c>
      <c r="AL126">
        <f t="shared" si="60"/>
        <v>2.120181359694624</v>
      </c>
      <c r="AM126">
        <v>32.439453243344069</v>
      </c>
      <c r="AN126">
        <v>33.29129575757576</v>
      </c>
      <c r="AO126">
        <v>-8.5023024857599488E-5</v>
      </c>
      <c r="AP126">
        <v>97.350239608309039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47330.771801836512</v>
      </c>
      <c r="AV126">
        <f t="shared" si="64"/>
        <v>1199.9962499999999</v>
      </c>
      <c r="AW126">
        <f t="shared" si="65"/>
        <v>1025.9215635929502</v>
      </c>
      <c r="AX126">
        <f t="shared" si="66"/>
        <v>0.8549373080065461</v>
      </c>
      <c r="AY126">
        <f t="shared" si="67"/>
        <v>0.18842900445263394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1670955482.7249999</v>
      </c>
      <c r="BF126">
        <v>707.84199999999998</v>
      </c>
      <c r="BG126">
        <v>726.91325000000006</v>
      </c>
      <c r="BH126">
        <v>33.299087499999999</v>
      </c>
      <c r="BI126">
        <v>32.432337500000003</v>
      </c>
      <c r="BJ126">
        <v>712.70974999999999</v>
      </c>
      <c r="BK126">
        <v>33.146625</v>
      </c>
      <c r="BL126">
        <v>650.02762499999994</v>
      </c>
      <c r="BM126">
        <v>101.12824999999999</v>
      </c>
      <c r="BN126">
        <v>0.100030325</v>
      </c>
      <c r="BO126">
        <v>32.151299999999999</v>
      </c>
      <c r="BP126">
        <v>32.203575000000001</v>
      </c>
      <c r="BQ126">
        <v>999.9</v>
      </c>
      <c r="BR126">
        <v>0</v>
      </c>
      <c r="BS126">
        <v>0</v>
      </c>
      <c r="BT126">
        <v>8976.25</v>
      </c>
      <c r="BU126">
        <v>0</v>
      </c>
      <c r="BV126">
        <v>217.642</v>
      </c>
      <c r="BW126">
        <v>-19.0713875</v>
      </c>
      <c r="BX126">
        <v>732.22412499999996</v>
      </c>
      <c r="BY126">
        <v>751.27874999999995</v>
      </c>
      <c r="BZ126">
        <v>0.86672537499999991</v>
      </c>
      <c r="CA126">
        <v>726.91325000000006</v>
      </c>
      <c r="CB126">
        <v>32.432337500000003</v>
      </c>
      <c r="CC126">
        <v>3.3674737499999998</v>
      </c>
      <c r="CD126">
        <v>3.2798262500000002</v>
      </c>
      <c r="CE126">
        <v>25.965987500000001</v>
      </c>
      <c r="CF126">
        <v>25.521149999999999</v>
      </c>
      <c r="CG126">
        <v>1199.9962499999999</v>
      </c>
      <c r="CH126">
        <v>0.50000500000000003</v>
      </c>
      <c r="CI126">
        <v>0.49999500000000002</v>
      </c>
      <c r="CJ126">
        <v>0</v>
      </c>
      <c r="CK126">
        <v>598.52099999999996</v>
      </c>
      <c r="CL126">
        <v>4.9990899999999998</v>
      </c>
      <c r="CM126">
        <v>6554.4925000000003</v>
      </c>
      <c r="CN126">
        <v>9557.848750000001</v>
      </c>
      <c r="CO126">
        <v>40.75</v>
      </c>
      <c r="CP126">
        <v>42.5</v>
      </c>
      <c r="CQ126">
        <v>41.601374999999997</v>
      </c>
      <c r="CR126">
        <v>41.561999999999998</v>
      </c>
      <c r="CS126">
        <v>42.186999999999998</v>
      </c>
      <c r="CT126">
        <v>597.50624999999991</v>
      </c>
      <c r="CU126">
        <v>597.49</v>
      </c>
      <c r="CV126">
        <v>0</v>
      </c>
      <c r="CW126">
        <v>1670955517</v>
      </c>
      <c r="CX126">
        <v>0</v>
      </c>
      <c r="CY126">
        <v>1670954496.5999999</v>
      </c>
      <c r="CZ126" t="s">
        <v>356</v>
      </c>
      <c r="DA126">
        <v>1670954495.5999999</v>
      </c>
      <c r="DB126">
        <v>1670954496.5999999</v>
      </c>
      <c r="DC126">
        <v>16</v>
      </c>
      <c r="DD126">
        <v>-7.6999999999999999E-2</v>
      </c>
      <c r="DE126">
        <v>-1.0999999999999999E-2</v>
      </c>
      <c r="DF126">
        <v>-4.38</v>
      </c>
      <c r="DG126">
        <v>0.152</v>
      </c>
      <c r="DH126">
        <v>415</v>
      </c>
      <c r="DI126">
        <v>32</v>
      </c>
      <c r="DJ126">
        <v>0.4</v>
      </c>
      <c r="DK126">
        <v>0.41</v>
      </c>
      <c r="DL126">
        <v>-18.913937499999999</v>
      </c>
      <c r="DM126">
        <v>-1.111991369605974</v>
      </c>
      <c r="DN126">
        <v>0.11313061629704881</v>
      </c>
      <c r="DO126">
        <v>0</v>
      </c>
      <c r="DP126">
        <v>0.83734615000000012</v>
      </c>
      <c r="DQ126">
        <v>0.12172741463414551</v>
      </c>
      <c r="DR126">
        <v>1.4858135001658191E-2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373</v>
      </c>
      <c r="EA126">
        <v>3.2989299999999999</v>
      </c>
      <c r="EB126">
        <v>2.6251799999999998</v>
      </c>
      <c r="EC126">
        <v>0.150476</v>
      </c>
      <c r="ED126">
        <v>0.15135199999999999</v>
      </c>
      <c r="EE126">
        <v>0.13810900000000001</v>
      </c>
      <c r="EF126">
        <v>0.13420899999999999</v>
      </c>
      <c r="EG126">
        <v>25810.2</v>
      </c>
      <c r="EH126">
        <v>26242.400000000001</v>
      </c>
      <c r="EI126">
        <v>28257.9</v>
      </c>
      <c r="EJ126">
        <v>29749.5</v>
      </c>
      <c r="EK126">
        <v>33518.9</v>
      </c>
      <c r="EL126">
        <v>35739.699999999997</v>
      </c>
      <c r="EM126">
        <v>39882.400000000001</v>
      </c>
      <c r="EN126">
        <v>42491</v>
      </c>
      <c r="EO126">
        <v>2.2607300000000001</v>
      </c>
      <c r="EP126">
        <v>2.2368199999999998</v>
      </c>
      <c r="EQ126">
        <v>0.133157</v>
      </c>
      <c r="ER126">
        <v>0</v>
      </c>
      <c r="ES126">
        <v>30.042999999999999</v>
      </c>
      <c r="ET126">
        <v>999.9</v>
      </c>
      <c r="EU126">
        <v>73.2</v>
      </c>
      <c r="EV126">
        <v>32.700000000000003</v>
      </c>
      <c r="EW126">
        <v>35.9574</v>
      </c>
      <c r="EX126">
        <v>57.701799999999999</v>
      </c>
      <c r="EY126">
        <v>-2.9807700000000001</v>
      </c>
      <c r="EZ126">
        <v>2</v>
      </c>
      <c r="FA126">
        <v>0.25911800000000001</v>
      </c>
      <c r="FB126">
        <v>-0.57398400000000005</v>
      </c>
      <c r="FC126">
        <v>20.270499999999998</v>
      </c>
      <c r="FD126">
        <v>5.2175900000000004</v>
      </c>
      <c r="FE126">
        <v>12.004</v>
      </c>
      <c r="FF126">
        <v>4.9867999999999997</v>
      </c>
      <c r="FG126">
        <v>3.2842199999999999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1.86219</v>
      </c>
      <c r="FN126">
        <v>1.8641700000000001</v>
      </c>
      <c r="FO126">
        <v>1.8602000000000001</v>
      </c>
      <c r="FP126">
        <v>1.8609599999999999</v>
      </c>
      <c r="FQ126">
        <v>1.8601399999999999</v>
      </c>
      <c r="FR126">
        <v>1.86181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-4.8739999999999997</v>
      </c>
      <c r="GH126">
        <v>0.1525</v>
      </c>
      <c r="GI126">
        <v>-3.43048097447471</v>
      </c>
      <c r="GJ126">
        <v>-2.7043828418459848E-3</v>
      </c>
      <c r="GK126">
        <v>1.1637646390227569E-6</v>
      </c>
      <c r="GL126">
        <v>-2.7935288173591201E-10</v>
      </c>
      <c r="GM126">
        <v>0.15243500000000409</v>
      </c>
      <c r="GN126">
        <v>0</v>
      </c>
      <c r="GO126">
        <v>0</v>
      </c>
      <c r="GP126">
        <v>0</v>
      </c>
      <c r="GQ126">
        <v>5</v>
      </c>
      <c r="GR126">
        <v>2087</v>
      </c>
      <c r="GS126">
        <v>4</v>
      </c>
      <c r="GT126">
        <v>31</v>
      </c>
      <c r="GU126">
        <v>16.5</v>
      </c>
      <c r="GV126">
        <v>16.5</v>
      </c>
      <c r="GW126">
        <v>2.1569799999999999</v>
      </c>
      <c r="GX126">
        <v>2.5329600000000001</v>
      </c>
      <c r="GY126">
        <v>2.04834</v>
      </c>
      <c r="GZ126">
        <v>2.6184099999999999</v>
      </c>
      <c r="HA126">
        <v>2.1972700000000001</v>
      </c>
      <c r="HB126">
        <v>2.35107</v>
      </c>
      <c r="HC126">
        <v>37.578099999999999</v>
      </c>
      <c r="HD126">
        <v>15.121499999999999</v>
      </c>
      <c r="HE126">
        <v>18</v>
      </c>
      <c r="HF126">
        <v>707.08</v>
      </c>
      <c r="HG126">
        <v>766.65099999999995</v>
      </c>
      <c r="HH126">
        <v>31.000499999999999</v>
      </c>
      <c r="HI126">
        <v>30.756900000000002</v>
      </c>
      <c r="HJ126">
        <v>30.0001</v>
      </c>
      <c r="HK126">
        <v>30.632300000000001</v>
      </c>
      <c r="HL126">
        <v>30.617599999999999</v>
      </c>
      <c r="HM126">
        <v>43.142299999999999</v>
      </c>
      <c r="HN126">
        <v>10.9176</v>
      </c>
      <c r="HO126">
        <v>100</v>
      </c>
      <c r="HP126">
        <v>31</v>
      </c>
      <c r="HQ126">
        <v>741.995</v>
      </c>
      <c r="HR126">
        <v>32.3795</v>
      </c>
      <c r="HS126">
        <v>99.565899999999999</v>
      </c>
      <c r="HT126">
        <v>98.562799999999996</v>
      </c>
    </row>
    <row r="127" spans="1:228" x14ac:dyDescent="0.2">
      <c r="A127">
        <v>112</v>
      </c>
      <c r="B127">
        <v>1670955489.0999999</v>
      </c>
      <c r="C127">
        <v>443</v>
      </c>
      <c r="D127" t="s">
        <v>583</v>
      </c>
      <c r="E127" t="s">
        <v>584</v>
      </c>
      <c r="F127">
        <v>4</v>
      </c>
      <c r="G127">
        <v>1670955487.0999999</v>
      </c>
      <c r="H127">
        <f t="shared" si="34"/>
        <v>2.1386865115859579E-3</v>
      </c>
      <c r="I127">
        <f t="shared" si="35"/>
        <v>2.1386865115859579</v>
      </c>
      <c r="J127">
        <f t="shared" si="36"/>
        <v>21.01002985412148</v>
      </c>
      <c r="K127">
        <f t="shared" si="37"/>
        <v>715.08685714285718</v>
      </c>
      <c r="L127">
        <f t="shared" si="38"/>
        <v>465.17914854138422</v>
      </c>
      <c r="M127">
        <f t="shared" si="39"/>
        <v>47.089382912592946</v>
      </c>
      <c r="N127">
        <f t="shared" si="40"/>
        <v>72.387162961512161</v>
      </c>
      <c r="O127">
        <f t="shared" si="41"/>
        <v>0.14527093008887987</v>
      </c>
      <c r="P127">
        <f t="shared" si="42"/>
        <v>3.6760557541710597</v>
      </c>
      <c r="Q127">
        <f t="shared" si="43"/>
        <v>0.14215536297725753</v>
      </c>
      <c r="R127">
        <f t="shared" si="44"/>
        <v>8.9121457965344125E-2</v>
      </c>
      <c r="S127">
        <f t="shared" si="45"/>
        <v>226.11573223468864</v>
      </c>
      <c r="T127">
        <f t="shared" si="46"/>
        <v>32.780311184125821</v>
      </c>
      <c r="U127">
        <f t="shared" si="47"/>
        <v>32.203471428571433</v>
      </c>
      <c r="V127">
        <f t="shared" si="48"/>
        <v>4.8303523960189274</v>
      </c>
      <c r="W127">
        <f t="shared" si="49"/>
        <v>69.943510394932602</v>
      </c>
      <c r="X127">
        <f t="shared" si="50"/>
        <v>3.3690779364859491</v>
      </c>
      <c r="Y127">
        <f t="shared" si="51"/>
        <v>4.8168556560324411</v>
      </c>
      <c r="Z127">
        <f t="shared" si="52"/>
        <v>1.4612744595329783</v>
      </c>
      <c r="AA127">
        <f t="shared" si="53"/>
        <v>-94.316075160940741</v>
      </c>
      <c r="AB127">
        <f t="shared" si="54"/>
        <v>-9.8100841320344454</v>
      </c>
      <c r="AC127">
        <f t="shared" si="55"/>
        <v>-0.60626793656561984</v>
      </c>
      <c r="AD127">
        <f t="shared" si="56"/>
        <v>121.38330500514785</v>
      </c>
      <c r="AE127">
        <f t="shared" si="57"/>
        <v>44.535379795517699</v>
      </c>
      <c r="AF127">
        <f t="shared" si="58"/>
        <v>2.1503736538519878</v>
      </c>
      <c r="AG127">
        <f t="shared" si="59"/>
        <v>21.01002985412148</v>
      </c>
      <c r="AH127">
        <v>757.84270613337844</v>
      </c>
      <c r="AI127">
        <v>742.26141818181839</v>
      </c>
      <c r="AJ127">
        <v>1.7036318348622319</v>
      </c>
      <c r="AK127">
        <v>62.83573271486673</v>
      </c>
      <c r="AL127">
        <f t="shared" si="60"/>
        <v>2.1386865115859579</v>
      </c>
      <c r="AM127">
        <v>32.418240110838582</v>
      </c>
      <c r="AN127">
        <v>33.277914545454543</v>
      </c>
      <c r="AO127">
        <v>-1.4240535111918111E-4</v>
      </c>
      <c r="AP127">
        <v>97.350239608309039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47389.81757915832</v>
      </c>
      <c r="AV127">
        <f t="shared" si="64"/>
        <v>1200.002857142857</v>
      </c>
      <c r="AW127">
        <f t="shared" si="65"/>
        <v>1025.9274135931028</v>
      </c>
      <c r="AX127">
        <f t="shared" si="66"/>
        <v>0.85493747576216728</v>
      </c>
      <c r="AY127">
        <f t="shared" si="67"/>
        <v>0.18842932822098288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1670955487.0999999</v>
      </c>
      <c r="BF127">
        <v>715.08685714285718</v>
      </c>
      <c r="BG127">
        <v>734.22514285714294</v>
      </c>
      <c r="BH127">
        <v>33.281914285714286</v>
      </c>
      <c r="BI127">
        <v>32.418399999999998</v>
      </c>
      <c r="BJ127">
        <v>719.96542857142845</v>
      </c>
      <c r="BK127">
        <v>33.129485714285721</v>
      </c>
      <c r="BL127">
        <v>649.99199999999996</v>
      </c>
      <c r="BM127">
        <v>101.1284285714286</v>
      </c>
      <c r="BN127">
        <v>0.1000617</v>
      </c>
      <c r="BO127">
        <v>32.153971428571431</v>
      </c>
      <c r="BP127">
        <v>32.203471428571433</v>
      </c>
      <c r="BQ127">
        <v>999.89999999999986</v>
      </c>
      <c r="BR127">
        <v>0</v>
      </c>
      <c r="BS127">
        <v>0</v>
      </c>
      <c r="BT127">
        <v>8987.6785714285706</v>
      </c>
      <c r="BU127">
        <v>0</v>
      </c>
      <c r="BV127">
        <v>217.7184285714286</v>
      </c>
      <c r="BW127">
        <v>-19.138114285714281</v>
      </c>
      <c r="BX127">
        <v>739.70557142857149</v>
      </c>
      <c r="BY127">
        <v>758.82500000000005</v>
      </c>
      <c r="BZ127">
        <v>0.86350257142857134</v>
      </c>
      <c r="CA127">
        <v>734.22514285714294</v>
      </c>
      <c r="CB127">
        <v>32.418399999999998</v>
      </c>
      <c r="CC127">
        <v>3.3657499999999998</v>
      </c>
      <c r="CD127">
        <v>3.2784242857142858</v>
      </c>
      <c r="CE127">
        <v>25.957328571428569</v>
      </c>
      <c r="CF127">
        <v>25.513957142857141</v>
      </c>
      <c r="CG127">
        <v>1200.002857142857</v>
      </c>
      <c r="CH127">
        <v>0.50000100000000003</v>
      </c>
      <c r="CI127">
        <v>0.49999900000000008</v>
      </c>
      <c r="CJ127">
        <v>0</v>
      </c>
      <c r="CK127">
        <v>600.23757142857153</v>
      </c>
      <c r="CL127">
        <v>4.9990899999999998</v>
      </c>
      <c r="CM127">
        <v>6572.017142857143</v>
      </c>
      <c r="CN127">
        <v>9557.8757142857157</v>
      </c>
      <c r="CO127">
        <v>40.75</v>
      </c>
      <c r="CP127">
        <v>42.5</v>
      </c>
      <c r="CQ127">
        <v>41.598000000000013</v>
      </c>
      <c r="CR127">
        <v>41.561999999999998</v>
      </c>
      <c r="CS127">
        <v>42.186999999999998</v>
      </c>
      <c r="CT127">
        <v>597.50285714285724</v>
      </c>
      <c r="CU127">
        <v>597.49999999999989</v>
      </c>
      <c r="CV127">
        <v>0</v>
      </c>
      <c r="CW127">
        <v>1670955521.2</v>
      </c>
      <c r="CX127">
        <v>0</v>
      </c>
      <c r="CY127">
        <v>1670954496.5999999</v>
      </c>
      <c r="CZ127" t="s">
        <v>356</v>
      </c>
      <c r="DA127">
        <v>1670954495.5999999</v>
      </c>
      <c r="DB127">
        <v>1670954496.5999999</v>
      </c>
      <c r="DC127">
        <v>16</v>
      </c>
      <c r="DD127">
        <v>-7.6999999999999999E-2</v>
      </c>
      <c r="DE127">
        <v>-1.0999999999999999E-2</v>
      </c>
      <c r="DF127">
        <v>-4.38</v>
      </c>
      <c r="DG127">
        <v>0.152</v>
      </c>
      <c r="DH127">
        <v>415</v>
      </c>
      <c r="DI127">
        <v>32</v>
      </c>
      <c r="DJ127">
        <v>0.4</v>
      </c>
      <c r="DK127">
        <v>0.41</v>
      </c>
      <c r="DL127">
        <v>-18.982605</v>
      </c>
      <c r="DM127">
        <v>-1.2075129455909519</v>
      </c>
      <c r="DN127">
        <v>0.1197416133806458</v>
      </c>
      <c r="DO127">
        <v>0</v>
      </c>
      <c r="DP127">
        <v>0.8450939999999999</v>
      </c>
      <c r="DQ127">
        <v>0.1593039174484048</v>
      </c>
      <c r="DR127">
        <v>1.7552165602853682E-2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373</v>
      </c>
      <c r="EA127">
        <v>3.2989199999999999</v>
      </c>
      <c r="EB127">
        <v>2.6252200000000001</v>
      </c>
      <c r="EC127">
        <v>0.151418</v>
      </c>
      <c r="ED127">
        <v>0.152284</v>
      </c>
      <c r="EE127">
        <v>0.13807</v>
      </c>
      <c r="EF127">
        <v>0.13421</v>
      </c>
      <c r="EG127">
        <v>25781.599999999999</v>
      </c>
      <c r="EH127">
        <v>26213.4</v>
      </c>
      <c r="EI127">
        <v>28258</v>
      </c>
      <c r="EJ127">
        <v>29749.4</v>
      </c>
      <c r="EK127">
        <v>33520.199999999997</v>
      </c>
      <c r="EL127">
        <v>35739.800000000003</v>
      </c>
      <c r="EM127">
        <v>39882</v>
      </c>
      <c r="EN127">
        <v>42491</v>
      </c>
      <c r="EO127">
        <v>2.26085</v>
      </c>
      <c r="EP127">
        <v>2.2366199999999998</v>
      </c>
      <c r="EQ127">
        <v>0.13250899999999999</v>
      </c>
      <c r="ER127">
        <v>0</v>
      </c>
      <c r="ES127">
        <v>30.046800000000001</v>
      </c>
      <c r="ET127">
        <v>999.9</v>
      </c>
      <c r="EU127">
        <v>73.2</v>
      </c>
      <c r="EV127">
        <v>32.700000000000003</v>
      </c>
      <c r="EW127">
        <v>35.959099999999999</v>
      </c>
      <c r="EX127">
        <v>57.521799999999999</v>
      </c>
      <c r="EY127">
        <v>-2.9407000000000001</v>
      </c>
      <c r="EZ127">
        <v>2</v>
      </c>
      <c r="FA127">
        <v>0.25943100000000002</v>
      </c>
      <c r="FB127">
        <v>-0.57240999999999997</v>
      </c>
      <c r="FC127">
        <v>20.270600000000002</v>
      </c>
      <c r="FD127">
        <v>5.2175900000000004</v>
      </c>
      <c r="FE127">
        <v>12.004</v>
      </c>
      <c r="FF127">
        <v>4.9869000000000003</v>
      </c>
      <c r="FG127">
        <v>3.2841800000000001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1.86219</v>
      </c>
      <c r="FN127">
        <v>1.8641700000000001</v>
      </c>
      <c r="FO127">
        <v>1.86022</v>
      </c>
      <c r="FP127">
        <v>1.8609599999999999</v>
      </c>
      <c r="FQ127">
        <v>1.86016</v>
      </c>
      <c r="FR127">
        <v>1.8618399999999999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-4.883</v>
      </c>
      <c r="GH127">
        <v>0.1525</v>
      </c>
      <c r="GI127">
        <v>-3.43048097447471</v>
      </c>
      <c r="GJ127">
        <v>-2.7043828418459848E-3</v>
      </c>
      <c r="GK127">
        <v>1.1637646390227569E-6</v>
      </c>
      <c r="GL127">
        <v>-2.7935288173591201E-10</v>
      </c>
      <c r="GM127">
        <v>0.15243500000000409</v>
      </c>
      <c r="GN127">
        <v>0</v>
      </c>
      <c r="GO127">
        <v>0</v>
      </c>
      <c r="GP127">
        <v>0</v>
      </c>
      <c r="GQ127">
        <v>5</v>
      </c>
      <c r="GR127">
        <v>2087</v>
      </c>
      <c r="GS127">
        <v>4</v>
      </c>
      <c r="GT127">
        <v>31</v>
      </c>
      <c r="GU127">
        <v>16.600000000000001</v>
      </c>
      <c r="GV127">
        <v>16.5</v>
      </c>
      <c r="GW127">
        <v>2.1716299999999999</v>
      </c>
      <c r="GX127">
        <v>2.5378400000000001</v>
      </c>
      <c r="GY127">
        <v>2.04834</v>
      </c>
      <c r="GZ127">
        <v>2.6184099999999999</v>
      </c>
      <c r="HA127">
        <v>2.1972700000000001</v>
      </c>
      <c r="HB127">
        <v>2.2997999999999998</v>
      </c>
      <c r="HC127">
        <v>37.578099999999999</v>
      </c>
      <c r="HD127">
        <v>15.1127</v>
      </c>
      <c r="HE127">
        <v>18</v>
      </c>
      <c r="HF127">
        <v>707.202</v>
      </c>
      <c r="HG127">
        <v>766.47400000000005</v>
      </c>
      <c r="HH127">
        <v>31.000399999999999</v>
      </c>
      <c r="HI127">
        <v>30.758199999999999</v>
      </c>
      <c r="HJ127">
        <v>30.0002</v>
      </c>
      <c r="HK127">
        <v>30.633900000000001</v>
      </c>
      <c r="HL127">
        <v>30.6189</v>
      </c>
      <c r="HM127">
        <v>43.458799999999997</v>
      </c>
      <c r="HN127">
        <v>10.9176</v>
      </c>
      <c r="HO127">
        <v>100</v>
      </c>
      <c r="HP127">
        <v>31</v>
      </c>
      <c r="HQ127">
        <v>748.67899999999997</v>
      </c>
      <c r="HR127">
        <v>32.382899999999999</v>
      </c>
      <c r="HS127">
        <v>99.5655</v>
      </c>
      <c r="HT127">
        <v>98.562700000000007</v>
      </c>
    </row>
    <row r="128" spans="1:228" x14ac:dyDescent="0.2">
      <c r="A128">
        <v>113</v>
      </c>
      <c r="B128">
        <v>1670955493.0999999</v>
      </c>
      <c r="C128">
        <v>447</v>
      </c>
      <c r="D128" t="s">
        <v>585</v>
      </c>
      <c r="E128" t="s">
        <v>586</v>
      </c>
      <c r="F128">
        <v>4</v>
      </c>
      <c r="G128">
        <v>1670955490.7874999</v>
      </c>
      <c r="H128">
        <f t="shared" si="34"/>
        <v>2.117806217792464E-3</v>
      </c>
      <c r="I128">
        <f t="shared" si="35"/>
        <v>2.1178062177924639</v>
      </c>
      <c r="J128">
        <f t="shared" si="36"/>
        <v>21.070231838575484</v>
      </c>
      <c r="K128">
        <f t="shared" si="37"/>
        <v>721.20799999999997</v>
      </c>
      <c r="L128">
        <f t="shared" si="38"/>
        <v>468.27352760702621</v>
      </c>
      <c r="M128">
        <f t="shared" si="39"/>
        <v>47.402228458345007</v>
      </c>
      <c r="N128">
        <f t="shared" si="40"/>
        <v>73.006190541429888</v>
      </c>
      <c r="O128">
        <f t="shared" si="41"/>
        <v>0.14387882254035025</v>
      </c>
      <c r="P128">
        <f t="shared" si="42"/>
        <v>3.6757569003749198</v>
      </c>
      <c r="Q128">
        <f t="shared" si="43"/>
        <v>0.14082176147297742</v>
      </c>
      <c r="R128">
        <f t="shared" si="44"/>
        <v>8.8282855693313123E-2</v>
      </c>
      <c r="S128">
        <f t="shared" si="45"/>
        <v>226.1143158595587</v>
      </c>
      <c r="T128">
        <f t="shared" si="46"/>
        <v>32.783095344575479</v>
      </c>
      <c r="U128">
        <f t="shared" si="47"/>
        <v>32.198174999999999</v>
      </c>
      <c r="V128">
        <f t="shared" si="48"/>
        <v>4.8289066933912528</v>
      </c>
      <c r="W128">
        <f t="shared" si="49"/>
        <v>69.931548696371081</v>
      </c>
      <c r="X128">
        <f t="shared" si="50"/>
        <v>3.3681905989894418</v>
      </c>
      <c r="Y128">
        <f t="shared" si="51"/>
        <v>4.8164107070093038</v>
      </c>
      <c r="Z128">
        <f t="shared" si="52"/>
        <v>1.4607160944018109</v>
      </c>
      <c r="AA128">
        <f t="shared" si="53"/>
        <v>-93.395254204647671</v>
      </c>
      <c r="AB128">
        <f t="shared" si="54"/>
        <v>-9.0834984731209794</v>
      </c>
      <c r="AC128">
        <f t="shared" si="55"/>
        <v>-0.56139110912401669</v>
      </c>
      <c r="AD128">
        <f t="shared" si="56"/>
        <v>123.07417207266604</v>
      </c>
      <c r="AE128">
        <f t="shared" si="57"/>
        <v>44.530452535081771</v>
      </c>
      <c r="AF128">
        <f t="shared" si="58"/>
        <v>2.1249567873763522</v>
      </c>
      <c r="AG128">
        <f t="shared" si="59"/>
        <v>21.070231838575484</v>
      </c>
      <c r="AH128">
        <v>764.71941505556947</v>
      </c>
      <c r="AI128">
        <v>749.1160545454544</v>
      </c>
      <c r="AJ128">
        <v>1.702725009230772</v>
      </c>
      <c r="AK128">
        <v>62.83573271486673</v>
      </c>
      <c r="AL128">
        <f t="shared" si="60"/>
        <v>2.1178062177924639</v>
      </c>
      <c r="AM128">
        <v>32.419871487138188</v>
      </c>
      <c r="AN128">
        <v>33.270669696969698</v>
      </c>
      <c r="AO128">
        <v>-6.1535272656703164E-5</v>
      </c>
      <c r="AP128">
        <v>97.350239608309039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47384.708846287482</v>
      </c>
      <c r="AV128">
        <f t="shared" si="64"/>
        <v>1199.9962499999999</v>
      </c>
      <c r="AW128">
        <f t="shared" si="65"/>
        <v>1025.9216760930356</v>
      </c>
      <c r="AX128">
        <f t="shared" si="66"/>
        <v>0.85493740175691024</v>
      </c>
      <c r="AY128">
        <f t="shared" si="67"/>
        <v>0.18842918539083661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1670955490.7874999</v>
      </c>
      <c r="BF128">
        <v>721.20799999999997</v>
      </c>
      <c r="BG128">
        <v>740.34175000000005</v>
      </c>
      <c r="BH128">
        <v>33.273425000000003</v>
      </c>
      <c r="BI128">
        <v>32.420124999999999</v>
      </c>
      <c r="BJ128">
        <v>726.0953750000001</v>
      </c>
      <c r="BK128">
        <v>33.121000000000002</v>
      </c>
      <c r="BL128">
        <v>650.00362500000006</v>
      </c>
      <c r="BM128">
        <v>101.12762499999999</v>
      </c>
      <c r="BN128">
        <v>0.10002436250000001</v>
      </c>
      <c r="BO128">
        <v>32.152337500000002</v>
      </c>
      <c r="BP128">
        <v>32.198174999999999</v>
      </c>
      <c r="BQ128">
        <v>999.9</v>
      </c>
      <c r="BR128">
        <v>0</v>
      </c>
      <c r="BS128">
        <v>0</v>
      </c>
      <c r="BT128">
        <v>8986.71875</v>
      </c>
      <c r="BU128">
        <v>0</v>
      </c>
      <c r="BV128">
        <v>217.74562499999999</v>
      </c>
      <c r="BW128">
        <v>-19.133862499999999</v>
      </c>
      <c r="BX128">
        <v>746.03087500000004</v>
      </c>
      <c r="BY128">
        <v>765.14800000000002</v>
      </c>
      <c r="BZ128">
        <v>0.85328899999999996</v>
      </c>
      <c r="CA128">
        <v>740.34175000000005</v>
      </c>
      <c r="CB128">
        <v>32.420124999999999</v>
      </c>
      <c r="CC128">
        <v>3.364865</v>
      </c>
      <c r="CD128">
        <v>3.278575</v>
      </c>
      <c r="CE128">
        <v>25.9529</v>
      </c>
      <c r="CF128">
        <v>25.514737499999999</v>
      </c>
      <c r="CG128">
        <v>1199.9962499999999</v>
      </c>
      <c r="CH128">
        <v>0.50000325000000001</v>
      </c>
      <c r="CI128">
        <v>0.49999674999999999</v>
      </c>
      <c r="CJ128">
        <v>0</v>
      </c>
      <c r="CK128">
        <v>601.39937499999996</v>
      </c>
      <c r="CL128">
        <v>4.9990899999999998</v>
      </c>
      <c r="CM128">
        <v>6586.4237499999999</v>
      </c>
      <c r="CN128">
        <v>9557.84</v>
      </c>
      <c r="CO128">
        <v>40.75</v>
      </c>
      <c r="CP128">
        <v>42.5</v>
      </c>
      <c r="CQ128">
        <v>41.561999999999998</v>
      </c>
      <c r="CR128">
        <v>41.561999999999998</v>
      </c>
      <c r="CS128">
        <v>42.202749999999988</v>
      </c>
      <c r="CT128">
        <v>597.50250000000005</v>
      </c>
      <c r="CU128">
        <v>597.49374999999998</v>
      </c>
      <c r="CV128">
        <v>0</v>
      </c>
      <c r="CW128">
        <v>1670955525.4000001</v>
      </c>
      <c r="CX128">
        <v>0</v>
      </c>
      <c r="CY128">
        <v>1670954496.5999999</v>
      </c>
      <c r="CZ128" t="s">
        <v>356</v>
      </c>
      <c r="DA128">
        <v>1670954495.5999999</v>
      </c>
      <c r="DB128">
        <v>1670954496.5999999</v>
      </c>
      <c r="DC128">
        <v>16</v>
      </c>
      <c r="DD128">
        <v>-7.6999999999999999E-2</v>
      </c>
      <c r="DE128">
        <v>-1.0999999999999999E-2</v>
      </c>
      <c r="DF128">
        <v>-4.38</v>
      </c>
      <c r="DG128">
        <v>0.152</v>
      </c>
      <c r="DH128">
        <v>415</v>
      </c>
      <c r="DI128">
        <v>32</v>
      </c>
      <c r="DJ128">
        <v>0.4</v>
      </c>
      <c r="DK128">
        <v>0.41</v>
      </c>
      <c r="DL128">
        <v>-19.050562500000002</v>
      </c>
      <c r="DM128">
        <v>-0.84666303939959864</v>
      </c>
      <c r="DN128">
        <v>8.540662060841657E-2</v>
      </c>
      <c r="DO128">
        <v>0</v>
      </c>
      <c r="DP128">
        <v>0.84997347499999987</v>
      </c>
      <c r="DQ128">
        <v>0.1171403639774851</v>
      </c>
      <c r="DR128">
        <v>1.5936068652568459E-2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373</v>
      </c>
      <c r="EA128">
        <v>3.2989700000000002</v>
      </c>
      <c r="EB128">
        <v>2.6251799999999998</v>
      </c>
      <c r="EC128">
        <v>0.15234700000000001</v>
      </c>
      <c r="ED128">
        <v>0.15319099999999999</v>
      </c>
      <c r="EE128">
        <v>0.13805300000000001</v>
      </c>
      <c r="EF128">
        <v>0.13420899999999999</v>
      </c>
      <c r="EG128">
        <v>25753.599999999999</v>
      </c>
      <c r="EH128">
        <v>26185.3</v>
      </c>
      <c r="EI128">
        <v>28258.2</v>
      </c>
      <c r="EJ128">
        <v>29749.3</v>
      </c>
      <c r="EK128">
        <v>33521.300000000003</v>
      </c>
      <c r="EL128">
        <v>35739.800000000003</v>
      </c>
      <c r="EM128">
        <v>39882.400000000001</v>
      </c>
      <c r="EN128">
        <v>42491</v>
      </c>
      <c r="EO128">
        <v>2.2607499999999998</v>
      </c>
      <c r="EP128">
        <v>2.2367300000000001</v>
      </c>
      <c r="EQ128">
        <v>0.13242699999999999</v>
      </c>
      <c r="ER128">
        <v>0</v>
      </c>
      <c r="ES128">
        <v>30.0501</v>
      </c>
      <c r="ET128">
        <v>999.9</v>
      </c>
      <c r="EU128">
        <v>73.2</v>
      </c>
      <c r="EV128">
        <v>32.700000000000003</v>
      </c>
      <c r="EW128">
        <v>35.957900000000002</v>
      </c>
      <c r="EX128">
        <v>57.5518</v>
      </c>
      <c r="EY128">
        <v>-2.88862</v>
      </c>
      <c r="EZ128">
        <v>2</v>
      </c>
      <c r="FA128">
        <v>0.25942100000000001</v>
      </c>
      <c r="FB128">
        <v>-0.57163699999999995</v>
      </c>
      <c r="FC128">
        <v>20.270499999999998</v>
      </c>
      <c r="FD128">
        <v>5.21774</v>
      </c>
      <c r="FE128">
        <v>12.004</v>
      </c>
      <c r="FF128">
        <v>4.98705</v>
      </c>
      <c r="FG128">
        <v>3.2842500000000001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1.8641799999999999</v>
      </c>
      <c r="FO128">
        <v>1.86022</v>
      </c>
      <c r="FP128">
        <v>1.8609599999999999</v>
      </c>
      <c r="FQ128">
        <v>1.86016</v>
      </c>
      <c r="FR128">
        <v>1.86182</v>
      </c>
      <c r="FS128">
        <v>1.8583799999999999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-4.8929999999999998</v>
      </c>
      <c r="GH128">
        <v>0.1525</v>
      </c>
      <c r="GI128">
        <v>-3.43048097447471</v>
      </c>
      <c r="GJ128">
        <v>-2.7043828418459848E-3</v>
      </c>
      <c r="GK128">
        <v>1.1637646390227569E-6</v>
      </c>
      <c r="GL128">
        <v>-2.7935288173591201E-10</v>
      </c>
      <c r="GM128">
        <v>0.15243500000000409</v>
      </c>
      <c r="GN128">
        <v>0</v>
      </c>
      <c r="GO128">
        <v>0</v>
      </c>
      <c r="GP128">
        <v>0</v>
      </c>
      <c r="GQ128">
        <v>5</v>
      </c>
      <c r="GR128">
        <v>2087</v>
      </c>
      <c r="GS128">
        <v>4</v>
      </c>
      <c r="GT128">
        <v>31</v>
      </c>
      <c r="GU128">
        <v>16.600000000000001</v>
      </c>
      <c r="GV128">
        <v>16.600000000000001</v>
      </c>
      <c r="GW128">
        <v>2.1875</v>
      </c>
      <c r="GX128">
        <v>2.5390600000000001</v>
      </c>
      <c r="GY128">
        <v>2.04834</v>
      </c>
      <c r="GZ128">
        <v>2.6184099999999999</v>
      </c>
      <c r="HA128">
        <v>2.1972700000000001</v>
      </c>
      <c r="HB128">
        <v>2.3010299999999999</v>
      </c>
      <c r="HC128">
        <v>37.602200000000003</v>
      </c>
      <c r="HD128">
        <v>15.103899999999999</v>
      </c>
      <c r="HE128">
        <v>18</v>
      </c>
      <c r="HF128">
        <v>707.13199999999995</v>
      </c>
      <c r="HG128">
        <v>766.596</v>
      </c>
      <c r="HH128">
        <v>31.000399999999999</v>
      </c>
      <c r="HI128">
        <v>30.759899999999998</v>
      </c>
      <c r="HJ128">
        <v>30.0002</v>
      </c>
      <c r="HK128">
        <v>30.635000000000002</v>
      </c>
      <c r="HL128">
        <v>30.620699999999999</v>
      </c>
      <c r="HM128">
        <v>43.771299999999997</v>
      </c>
      <c r="HN128">
        <v>10.9176</v>
      </c>
      <c r="HO128">
        <v>100</v>
      </c>
      <c r="HP128">
        <v>31</v>
      </c>
      <c r="HQ128">
        <v>755.35799999999995</v>
      </c>
      <c r="HR128">
        <v>32.382899999999999</v>
      </c>
      <c r="HS128">
        <v>99.566400000000002</v>
      </c>
      <c r="HT128">
        <v>98.562700000000007</v>
      </c>
    </row>
    <row r="129" spans="1:228" x14ac:dyDescent="0.2">
      <c r="A129">
        <v>114</v>
      </c>
      <c r="B129">
        <v>1670955497.0999999</v>
      </c>
      <c r="C129">
        <v>451</v>
      </c>
      <c r="D129" t="s">
        <v>587</v>
      </c>
      <c r="E129" t="s">
        <v>588</v>
      </c>
      <c r="F129">
        <v>4</v>
      </c>
      <c r="G129">
        <v>1670955495.0999999</v>
      </c>
      <c r="H129">
        <f t="shared" si="34"/>
        <v>2.1120304493389519E-3</v>
      </c>
      <c r="I129">
        <f t="shared" si="35"/>
        <v>2.1120304493389517</v>
      </c>
      <c r="J129">
        <f t="shared" si="36"/>
        <v>21.291398366788187</v>
      </c>
      <c r="K129">
        <f t="shared" si="37"/>
        <v>728.1995714285714</v>
      </c>
      <c r="L129">
        <f t="shared" si="38"/>
        <v>471.53093585861205</v>
      </c>
      <c r="M129">
        <f t="shared" si="39"/>
        <v>47.732206473778291</v>
      </c>
      <c r="N129">
        <f t="shared" si="40"/>
        <v>73.714298796225208</v>
      </c>
      <c r="O129">
        <f t="shared" si="41"/>
        <v>0.14322363301013363</v>
      </c>
      <c r="P129">
        <f t="shared" si="42"/>
        <v>3.6776007005608564</v>
      </c>
      <c r="Q129">
        <f t="shared" si="43"/>
        <v>0.14019551923718312</v>
      </c>
      <c r="R129">
        <f t="shared" si="44"/>
        <v>8.7888931181212548E-2</v>
      </c>
      <c r="S129">
        <f t="shared" si="45"/>
        <v>226.1144692343432</v>
      </c>
      <c r="T129">
        <f t="shared" si="46"/>
        <v>32.785727217097111</v>
      </c>
      <c r="U129">
        <f t="shared" si="47"/>
        <v>32.205571428571432</v>
      </c>
      <c r="V129">
        <f t="shared" si="48"/>
        <v>4.8309257121450955</v>
      </c>
      <c r="W129">
        <f t="shared" si="49"/>
        <v>69.914358711703102</v>
      </c>
      <c r="X129">
        <f t="shared" si="50"/>
        <v>3.3676900617956758</v>
      </c>
      <c r="Y129">
        <f t="shared" si="51"/>
        <v>4.8168789986082663</v>
      </c>
      <c r="Z129">
        <f t="shared" si="52"/>
        <v>1.4632356503494197</v>
      </c>
      <c r="AA129">
        <f t="shared" si="53"/>
        <v>-93.14054281584778</v>
      </c>
      <c r="AB129">
        <f t="shared" si="54"/>
        <v>-10.213573044869609</v>
      </c>
      <c r="AC129">
        <f t="shared" si="55"/>
        <v>-0.63094535848870925</v>
      </c>
      <c r="AD129">
        <f t="shared" si="56"/>
        <v>122.1294080151371</v>
      </c>
      <c r="AE129">
        <f t="shared" si="57"/>
        <v>44.663599204556043</v>
      </c>
      <c r="AF129">
        <f t="shared" si="58"/>
        <v>2.1162599099611361</v>
      </c>
      <c r="AG129">
        <f t="shared" si="59"/>
        <v>21.291398366788187</v>
      </c>
      <c r="AH129">
        <v>771.41802453944763</v>
      </c>
      <c r="AI129">
        <v>755.79729090909075</v>
      </c>
      <c r="AJ129">
        <v>1.6827144224257129</v>
      </c>
      <c r="AK129">
        <v>62.83573271486673</v>
      </c>
      <c r="AL129">
        <f t="shared" si="60"/>
        <v>2.1120304493389517</v>
      </c>
      <c r="AM129">
        <v>32.419126483216687</v>
      </c>
      <c r="AN129">
        <v>33.267430909090912</v>
      </c>
      <c r="AO129">
        <v>-3.6247533258401561E-5</v>
      </c>
      <c r="AP129">
        <v>97.350239608309039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47417.496131178879</v>
      </c>
      <c r="AV129">
        <f t="shared" si="64"/>
        <v>1199.998571428571</v>
      </c>
      <c r="AW129">
        <f t="shared" si="65"/>
        <v>1025.9235135929234</v>
      </c>
      <c r="AX129">
        <f t="shared" si="66"/>
        <v>0.85493727910991169</v>
      </c>
      <c r="AY129">
        <f t="shared" si="67"/>
        <v>0.18842894868212973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1670955495.0999999</v>
      </c>
      <c r="BF129">
        <v>728.1995714285714</v>
      </c>
      <c r="BG129">
        <v>747.39157142857141</v>
      </c>
      <c r="BH129">
        <v>33.268314285714283</v>
      </c>
      <c r="BI129">
        <v>32.418528571428567</v>
      </c>
      <c r="BJ129">
        <v>733.09699999999998</v>
      </c>
      <c r="BK129">
        <v>33.115842857142859</v>
      </c>
      <c r="BL129">
        <v>650.02385714285708</v>
      </c>
      <c r="BM129">
        <v>101.1281428571429</v>
      </c>
      <c r="BN129">
        <v>0.1000117428571429</v>
      </c>
      <c r="BO129">
        <v>32.154057142857148</v>
      </c>
      <c r="BP129">
        <v>32.205571428571432</v>
      </c>
      <c r="BQ129">
        <v>999.89999999999986</v>
      </c>
      <c r="BR129">
        <v>0</v>
      </c>
      <c r="BS129">
        <v>0</v>
      </c>
      <c r="BT129">
        <v>8993.0357142857138</v>
      </c>
      <c r="BU129">
        <v>0</v>
      </c>
      <c r="BV129">
        <v>217.78514285714289</v>
      </c>
      <c r="BW129">
        <v>-19.192042857142859</v>
      </c>
      <c r="BX129">
        <v>753.25914285714293</v>
      </c>
      <c r="BY129">
        <v>772.43257142857146</v>
      </c>
      <c r="BZ129">
        <v>0.84976200000000002</v>
      </c>
      <c r="CA129">
        <v>747.39157142857141</v>
      </c>
      <c r="CB129">
        <v>32.418528571428567</v>
      </c>
      <c r="CC129">
        <v>3.364365714285714</v>
      </c>
      <c r="CD129">
        <v>3.2784314285714289</v>
      </c>
      <c r="CE129">
        <v>25.950385714285709</v>
      </c>
      <c r="CF129">
        <v>25.51398571428572</v>
      </c>
      <c r="CG129">
        <v>1199.998571428571</v>
      </c>
      <c r="CH129">
        <v>0.50000499999999992</v>
      </c>
      <c r="CI129">
        <v>0.49999500000000008</v>
      </c>
      <c r="CJ129">
        <v>0</v>
      </c>
      <c r="CK129">
        <v>603.04485714285704</v>
      </c>
      <c r="CL129">
        <v>4.9990899999999998</v>
      </c>
      <c r="CM129">
        <v>6603.1542857142858</v>
      </c>
      <c r="CN129">
        <v>9557.8471428571411</v>
      </c>
      <c r="CO129">
        <v>40.75</v>
      </c>
      <c r="CP129">
        <v>42.5</v>
      </c>
      <c r="CQ129">
        <v>41.561999999999998</v>
      </c>
      <c r="CR129">
        <v>41.561999999999998</v>
      </c>
      <c r="CS129">
        <v>42.186999999999998</v>
      </c>
      <c r="CT129">
        <v>597.50857142857149</v>
      </c>
      <c r="CU129">
        <v>597.4899999999999</v>
      </c>
      <c r="CV129">
        <v>0</v>
      </c>
      <c r="CW129">
        <v>1670955529</v>
      </c>
      <c r="CX129">
        <v>0</v>
      </c>
      <c r="CY129">
        <v>1670954496.5999999</v>
      </c>
      <c r="CZ129" t="s">
        <v>356</v>
      </c>
      <c r="DA129">
        <v>1670954495.5999999</v>
      </c>
      <c r="DB129">
        <v>1670954496.5999999</v>
      </c>
      <c r="DC129">
        <v>16</v>
      </c>
      <c r="DD129">
        <v>-7.6999999999999999E-2</v>
      </c>
      <c r="DE129">
        <v>-1.0999999999999999E-2</v>
      </c>
      <c r="DF129">
        <v>-4.38</v>
      </c>
      <c r="DG129">
        <v>0.152</v>
      </c>
      <c r="DH129">
        <v>415</v>
      </c>
      <c r="DI129">
        <v>32</v>
      </c>
      <c r="DJ129">
        <v>0.4</v>
      </c>
      <c r="DK129">
        <v>0.41</v>
      </c>
      <c r="DL129">
        <v>-19.097760000000001</v>
      </c>
      <c r="DM129">
        <v>-0.62563227016880762</v>
      </c>
      <c r="DN129">
        <v>6.8488713668749743E-2</v>
      </c>
      <c r="DO129">
        <v>0</v>
      </c>
      <c r="DP129">
        <v>0.85399272499999979</v>
      </c>
      <c r="DQ129">
        <v>3.0827088180112049E-2</v>
      </c>
      <c r="DR129">
        <v>1.2538203986192559E-2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3.2989600000000001</v>
      </c>
      <c r="EB129">
        <v>2.6252800000000001</v>
      </c>
      <c r="EC129">
        <v>0.15326699999999999</v>
      </c>
      <c r="ED129">
        <v>0.15412300000000001</v>
      </c>
      <c r="EE129">
        <v>0.138045</v>
      </c>
      <c r="EF129">
        <v>0.13420899999999999</v>
      </c>
      <c r="EG129">
        <v>25725.1</v>
      </c>
      <c r="EH129">
        <v>26156.7</v>
      </c>
      <c r="EI129">
        <v>28257.7</v>
      </c>
      <c r="EJ129">
        <v>29749.599999999999</v>
      </c>
      <c r="EK129">
        <v>33521.199999999997</v>
      </c>
      <c r="EL129">
        <v>35740.199999999997</v>
      </c>
      <c r="EM129">
        <v>39881.9</v>
      </c>
      <c r="EN129">
        <v>42491.4</v>
      </c>
      <c r="EO129">
        <v>2.2607300000000001</v>
      </c>
      <c r="EP129">
        <v>2.2366000000000001</v>
      </c>
      <c r="EQ129">
        <v>0.132635</v>
      </c>
      <c r="ER129">
        <v>0</v>
      </c>
      <c r="ES129">
        <v>30.0547</v>
      </c>
      <c r="ET129">
        <v>999.9</v>
      </c>
      <c r="EU129">
        <v>73.2</v>
      </c>
      <c r="EV129">
        <v>32.700000000000003</v>
      </c>
      <c r="EW129">
        <v>35.959499999999998</v>
      </c>
      <c r="EX129">
        <v>58.001800000000003</v>
      </c>
      <c r="EY129">
        <v>-2.8325300000000002</v>
      </c>
      <c r="EZ129">
        <v>2</v>
      </c>
      <c r="FA129">
        <v>0.25969300000000001</v>
      </c>
      <c r="FB129">
        <v>-0.57022099999999998</v>
      </c>
      <c r="FC129">
        <v>20.270299999999999</v>
      </c>
      <c r="FD129">
        <v>5.2184900000000001</v>
      </c>
      <c r="FE129">
        <v>12.004</v>
      </c>
      <c r="FF129">
        <v>4.98705</v>
      </c>
      <c r="FG129">
        <v>3.2843</v>
      </c>
      <c r="FH129">
        <v>9999</v>
      </c>
      <c r="FI129">
        <v>9999</v>
      </c>
      <c r="FJ129">
        <v>9999</v>
      </c>
      <c r="FK129">
        <v>999.9</v>
      </c>
      <c r="FL129">
        <v>1.86582</v>
      </c>
      <c r="FM129">
        <v>1.86219</v>
      </c>
      <c r="FN129">
        <v>1.8641700000000001</v>
      </c>
      <c r="FO129">
        <v>1.8602099999999999</v>
      </c>
      <c r="FP129">
        <v>1.8609599999999999</v>
      </c>
      <c r="FQ129">
        <v>1.86012</v>
      </c>
      <c r="FR129">
        <v>1.8617999999999999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-4.9020000000000001</v>
      </c>
      <c r="GH129">
        <v>0.1525</v>
      </c>
      <c r="GI129">
        <v>-3.43048097447471</v>
      </c>
      <c r="GJ129">
        <v>-2.7043828418459848E-3</v>
      </c>
      <c r="GK129">
        <v>1.1637646390227569E-6</v>
      </c>
      <c r="GL129">
        <v>-2.7935288173591201E-10</v>
      </c>
      <c r="GM129">
        <v>0.15243500000000409</v>
      </c>
      <c r="GN129">
        <v>0</v>
      </c>
      <c r="GO129">
        <v>0</v>
      </c>
      <c r="GP129">
        <v>0</v>
      </c>
      <c r="GQ129">
        <v>5</v>
      </c>
      <c r="GR129">
        <v>2087</v>
      </c>
      <c r="GS129">
        <v>4</v>
      </c>
      <c r="GT129">
        <v>31</v>
      </c>
      <c r="GU129">
        <v>16.7</v>
      </c>
      <c r="GV129">
        <v>16.7</v>
      </c>
      <c r="GW129">
        <v>2.2033700000000001</v>
      </c>
      <c r="GX129">
        <v>2.5317400000000001</v>
      </c>
      <c r="GY129">
        <v>2.04834</v>
      </c>
      <c r="GZ129">
        <v>2.6184099999999999</v>
      </c>
      <c r="HA129">
        <v>2.1972700000000001</v>
      </c>
      <c r="HB129">
        <v>2.32544</v>
      </c>
      <c r="HC129">
        <v>37.602200000000003</v>
      </c>
      <c r="HD129">
        <v>15.121499999999999</v>
      </c>
      <c r="HE129">
        <v>18</v>
      </c>
      <c r="HF129">
        <v>707.13699999999994</v>
      </c>
      <c r="HG129">
        <v>766.49300000000005</v>
      </c>
      <c r="HH129">
        <v>31.000399999999999</v>
      </c>
      <c r="HI129">
        <v>30.7622</v>
      </c>
      <c r="HJ129">
        <v>30.000299999999999</v>
      </c>
      <c r="HK129">
        <v>30.6373</v>
      </c>
      <c r="HL129">
        <v>30.622199999999999</v>
      </c>
      <c r="HM129">
        <v>44.092300000000002</v>
      </c>
      <c r="HN129">
        <v>10.9176</v>
      </c>
      <c r="HO129">
        <v>100</v>
      </c>
      <c r="HP129">
        <v>31</v>
      </c>
      <c r="HQ129">
        <v>762.04</v>
      </c>
      <c r="HR129">
        <v>32.382899999999999</v>
      </c>
      <c r="HS129">
        <v>99.564800000000005</v>
      </c>
      <c r="HT129">
        <v>98.563599999999994</v>
      </c>
    </row>
    <row r="130" spans="1:228" x14ac:dyDescent="0.2">
      <c r="A130">
        <v>115</v>
      </c>
      <c r="B130">
        <v>1670955501.0999999</v>
      </c>
      <c r="C130">
        <v>455</v>
      </c>
      <c r="D130" t="s">
        <v>589</v>
      </c>
      <c r="E130" t="s">
        <v>590</v>
      </c>
      <c r="F130">
        <v>4</v>
      </c>
      <c r="G130">
        <v>1670955498.7874999</v>
      </c>
      <c r="H130">
        <f t="shared" si="34"/>
        <v>2.109739973982195E-3</v>
      </c>
      <c r="I130">
        <f t="shared" si="35"/>
        <v>2.1097399739821951</v>
      </c>
      <c r="J130">
        <f t="shared" si="36"/>
        <v>20.798550379041838</v>
      </c>
      <c r="K130">
        <f t="shared" si="37"/>
        <v>734.38262499999996</v>
      </c>
      <c r="L130">
        <f t="shared" si="38"/>
        <v>482.48042322922367</v>
      </c>
      <c r="M130">
        <f t="shared" si="39"/>
        <v>48.839913337224431</v>
      </c>
      <c r="N130">
        <f t="shared" si="40"/>
        <v>74.339148356125307</v>
      </c>
      <c r="O130">
        <f t="shared" si="41"/>
        <v>0.14284594241800305</v>
      </c>
      <c r="P130">
        <f t="shared" si="42"/>
        <v>3.6784703480952414</v>
      </c>
      <c r="Q130">
        <f t="shared" si="43"/>
        <v>0.1398342932833333</v>
      </c>
      <c r="R130">
        <f t="shared" si="44"/>
        <v>8.7661729558805135E-2</v>
      </c>
      <c r="S130">
        <f t="shared" si="45"/>
        <v>226.11411635958598</v>
      </c>
      <c r="T130">
        <f t="shared" si="46"/>
        <v>32.789881090599948</v>
      </c>
      <c r="U130">
        <f t="shared" si="47"/>
        <v>32.213112500000001</v>
      </c>
      <c r="V130">
        <f t="shared" si="48"/>
        <v>4.8329849708366934</v>
      </c>
      <c r="W130">
        <f t="shared" si="49"/>
        <v>69.897333525238153</v>
      </c>
      <c r="X130">
        <f t="shared" si="50"/>
        <v>3.3675967835958507</v>
      </c>
      <c r="Y130">
        <f t="shared" si="51"/>
        <v>4.8179188157154771</v>
      </c>
      <c r="Z130">
        <f t="shared" si="52"/>
        <v>1.4653881872408427</v>
      </c>
      <c r="AA130">
        <f t="shared" si="53"/>
        <v>-93.039532852614798</v>
      </c>
      <c r="AB130">
        <f t="shared" si="54"/>
        <v>-10.954352639542936</v>
      </c>
      <c r="AC130">
        <f t="shared" si="55"/>
        <v>-0.67658494398951441</v>
      </c>
      <c r="AD130">
        <f t="shared" si="56"/>
        <v>121.44364592343872</v>
      </c>
      <c r="AE130">
        <f t="shared" si="57"/>
        <v>44.877766555769163</v>
      </c>
      <c r="AF130">
        <f t="shared" si="58"/>
        <v>2.106804912820702</v>
      </c>
      <c r="AG130">
        <f t="shared" si="59"/>
        <v>20.798550379041838</v>
      </c>
      <c r="AH130">
        <v>778.4874377656613</v>
      </c>
      <c r="AI130">
        <v>762.82195151515123</v>
      </c>
      <c r="AJ130">
        <v>1.749259480697011</v>
      </c>
      <c r="AK130">
        <v>62.83573271486673</v>
      </c>
      <c r="AL130">
        <f t="shared" si="60"/>
        <v>2.1097399739821951</v>
      </c>
      <c r="AM130">
        <v>32.421029218873031</v>
      </c>
      <c r="AN130">
        <v>33.268157575757563</v>
      </c>
      <c r="AO130">
        <v>8.3758438957228689E-6</v>
      </c>
      <c r="AP130">
        <v>97.350239608309039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47432.48160174158</v>
      </c>
      <c r="AV130">
        <f t="shared" si="64"/>
        <v>1199.9949999999999</v>
      </c>
      <c r="AW130">
        <f t="shared" si="65"/>
        <v>1025.9206260930496</v>
      </c>
      <c r="AX130">
        <f t="shared" si="66"/>
        <v>0.85493741731678019</v>
      </c>
      <c r="AY130">
        <f t="shared" si="67"/>
        <v>0.18842921542138591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1670955498.7874999</v>
      </c>
      <c r="BF130">
        <v>734.38262499999996</v>
      </c>
      <c r="BG130">
        <v>753.66637500000002</v>
      </c>
      <c r="BH130">
        <v>33.2678625</v>
      </c>
      <c r="BI130">
        <v>32.421862500000003</v>
      </c>
      <c r="BJ130">
        <v>739.28925000000004</v>
      </c>
      <c r="BK130">
        <v>33.115425000000002</v>
      </c>
      <c r="BL130">
        <v>650.01575000000003</v>
      </c>
      <c r="BM130">
        <v>101.126625</v>
      </c>
      <c r="BN130">
        <v>0.10010044999999999</v>
      </c>
      <c r="BO130">
        <v>32.157874999999997</v>
      </c>
      <c r="BP130">
        <v>32.213112500000001</v>
      </c>
      <c r="BQ130">
        <v>999.9</v>
      </c>
      <c r="BR130">
        <v>0</v>
      </c>
      <c r="BS130">
        <v>0</v>
      </c>
      <c r="BT130">
        <v>8996.1725000000006</v>
      </c>
      <c r="BU130">
        <v>0</v>
      </c>
      <c r="BV130">
        <v>217.82050000000001</v>
      </c>
      <c r="BW130">
        <v>-19.283725</v>
      </c>
      <c r="BX130">
        <v>759.65462500000001</v>
      </c>
      <c r="BY130">
        <v>778.92025000000001</v>
      </c>
      <c r="BZ130">
        <v>0.84598600000000013</v>
      </c>
      <c r="CA130">
        <v>753.66637500000002</v>
      </c>
      <c r="CB130">
        <v>32.421862500000003</v>
      </c>
      <c r="CC130">
        <v>3.36426625</v>
      </c>
      <c r="CD130">
        <v>3.27871625</v>
      </c>
      <c r="CE130">
        <v>25.949887499999999</v>
      </c>
      <c r="CF130">
        <v>25.515450000000001</v>
      </c>
      <c r="CG130">
        <v>1199.9949999999999</v>
      </c>
      <c r="CH130">
        <v>0.50000325000000001</v>
      </c>
      <c r="CI130">
        <v>0.49999674999999999</v>
      </c>
      <c r="CJ130">
        <v>0</v>
      </c>
      <c r="CK130">
        <v>604.48099999999999</v>
      </c>
      <c r="CL130">
        <v>4.9990899999999998</v>
      </c>
      <c r="CM130">
        <v>6617.1275000000014</v>
      </c>
      <c r="CN130">
        <v>9557.8250000000007</v>
      </c>
      <c r="CO130">
        <v>40.765500000000003</v>
      </c>
      <c r="CP130">
        <v>42.5</v>
      </c>
      <c r="CQ130">
        <v>41.585624999999993</v>
      </c>
      <c r="CR130">
        <v>41.577749999999988</v>
      </c>
      <c r="CS130">
        <v>42.186999999999998</v>
      </c>
      <c r="CT130">
        <v>597.50125000000003</v>
      </c>
      <c r="CU130">
        <v>597.49374999999998</v>
      </c>
      <c r="CV130">
        <v>0</v>
      </c>
      <c r="CW130">
        <v>1670955533.2</v>
      </c>
      <c r="CX130">
        <v>0</v>
      </c>
      <c r="CY130">
        <v>1670954496.5999999</v>
      </c>
      <c r="CZ130" t="s">
        <v>356</v>
      </c>
      <c r="DA130">
        <v>1670954495.5999999</v>
      </c>
      <c r="DB130">
        <v>1670954496.5999999</v>
      </c>
      <c r="DC130">
        <v>16</v>
      </c>
      <c r="DD130">
        <v>-7.6999999999999999E-2</v>
      </c>
      <c r="DE130">
        <v>-1.0999999999999999E-2</v>
      </c>
      <c r="DF130">
        <v>-4.38</v>
      </c>
      <c r="DG130">
        <v>0.152</v>
      </c>
      <c r="DH130">
        <v>415</v>
      </c>
      <c r="DI130">
        <v>32</v>
      </c>
      <c r="DJ130">
        <v>0.4</v>
      </c>
      <c r="DK130">
        <v>0.41</v>
      </c>
      <c r="DL130">
        <v>-19.1561275</v>
      </c>
      <c r="DM130">
        <v>-0.72091744840522887</v>
      </c>
      <c r="DN130">
        <v>7.9794943409654651E-2</v>
      </c>
      <c r="DO130">
        <v>0</v>
      </c>
      <c r="DP130">
        <v>0.85634537500000008</v>
      </c>
      <c r="DQ130">
        <v>-7.7295951219512493E-2</v>
      </c>
      <c r="DR130">
        <v>9.1380558700620267E-3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3.2990499999999998</v>
      </c>
      <c r="EB130">
        <v>2.6253299999999999</v>
      </c>
      <c r="EC130">
        <v>0.15420400000000001</v>
      </c>
      <c r="ED130">
        <v>0.15504100000000001</v>
      </c>
      <c r="EE130">
        <v>0.138042</v>
      </c>
      <c r="EF130">
        <v>0.134215</v>
      </c>
      <c r="EG130">
        <v>25696.799999999999</v>
      </c>
      <c r="EH130">
        <v>26127.9</v>
      </c>
      <c r="EI130">
        <v>28257.9</v>
      </c>
      <c r="EJ130">
        <v>29749.200000000001</v>
      </c>
      <c r="EK130">
        <v>33521.300000000003</v>
      </c>
      <c r="EL130">
        <v>35739.699999999997</v>
      </c>
      <c r="EM130">
        <v>39881.800000000003</v>
      </c>
      <c r="EN130">
        <v>42491</v>
      </c>
      <c r="EO130">
        <v>2.26085</v>
      </c>
      <c r="EP130">
        <v>2.2365499999999998</v>
      </c>
      <c r="EQ130">
        <v>0.132576</v>
      </c>
      <c r="ER130">
        <v>0</v>
      </c>
      <c r="ES130">
        <v>30.059899999999999</v>
      </c>
      <c r="ET130">
        <v>999.9</v>
      </c>
      <c r="EU130">
        <v>73.2</v>
      </c>
      <c r="EV130">
        <v>32.700000000000003</v>
      </c>
      <c r="EW130">
        <v>35.957599999999999</v>
      </c>
      <c r="EX130">
        <v>57.461799999999997</v>
      </c>
      <c r="EY130">
        <v>-2.9527199999999998</v>
      </c>
      <c r="EZ130">
        <v>2</v>
      </c>
      <c r="FA130">
        <v>0.25970500000000002</v>
      </c>
      <c r="FB130">
        <v>-0.56839300000000004</v>
      </c>
      <c r="FC130">
        <v>20.270399999999999</v>
      </c>
      <c r="FD130">
        <v>5.2196899999999999</v>
      </c>
      <c r="FE130">
        <v>12.004</v>
      </c>
      <c r="FF130">
        <v>4.9871999999999996</v>
      </c>
      <c r="FG130">
        <v>3.2843800000000001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1.8641700000000001</v>
      </c>
      <c r="FO130">
        <v>1.8602300000000001</v>
      </c>
      <c r="FP130">
        <v>1.86097</v>
      </c>
      <c r="FQ130">
        <v>1.86016</v>
      </c>
      <c r="FR130">
        <v>1.86182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-4.9119999999999999</v>
      </c>
      <c r="GH130">
        <v>0.15240000000000001</v>
      </c>
      <c r="GI130">
        <v>-3.43048097447471</v>
      </c>
      <c r="GJ130">
        <v>-2.7043828418459848E-3</v>
      </c>
      <c r="GK130">
        <v>1.1637646390227569E-6</v>
      </c>
      <c r="GL130">
        <v>-2.7935288173591201E-10</v>
      </c>
      <c r="GM130">
        <v>0.15243500000000409</v>
      </c>
      <c r="GN130">
        <v>0</v>
      </c>
      <c r="GO130">
        <v>0</v>
      </c>
      <c r="GP130">
        <v>0</v>
      </c>
      <c r="GQ130">
        <v>5</v>
      </c>
      <c r="GR130">
        <v>2087</v>
      </c>
      <c r="GS130">
        <v>4</v>
      </c>
      <c r="GT130">
        <v>31</v>
      </c>
      <c r="GU130">
        <v>16.8</v>
      </c>
      <c r="GV130">
        <v>16.7</v>
      </c>
      <c r="GW130">
        <v>2.2192400000000001</v>
      </c>
      <c r="GX130">
        <v>2.52441</v>
      </c>
      <c r="GY130">
        <v>2.04834</v>
      </c>
      <c r="GZ130">
        <v>2.6184099999999999</v>
      </c>
      <c r="HA130">
        <v>2.1972700000000001</v>
      </c>
      <c r="HB130">
        <v>2.34253</v>
      </c>
      <c r="HC130">
        <v>37.602200000000003</v>
      </c>
      <c r="HD130">
        <v>15.1302</v>
      </c>
      <c r="HE130">
        <v>18</v>
      </c>
      <c r="HF130">
        <v>707.25599999999997</v>
      </c>
      <c r="HG130">
        <v>766.46199999999999</v>
      </c>
      <c r="HH130">
        <v>31.000399999999999</v>
      </c>
      <c r="HI130">
        <v>30.762899999999998</v>
      </c>
      <c r="HJ130">
        <v>30.000299999999999</v>
      </c>
      <c r="HK130">
        <v>30.6386</v>
      </c>
      <c r="HL130">
        <v>30.6234</v>
      </c>
      <c r="HM130">
        <v>44.401299999999999</v>
      </c>
      <c r="HN130">
        <v>10.9176</v>
      </c>
      <c r="HO130">
        <v>100</v>
      </c>
      <c r="HP130">
        <v>31</v>
      </c>
      <c r="HQ130">
        <v>768.73800000000006</v>
      </c>
      <c r="HR130">
        <v>32.382899999999999</v>
      </c>
      <c r="HS130">
        <v>99.564999999999998</v>
      </c>
      <c r="HT130">
        <v>98.5625</v>
      </c>
    </row>
    <row r="131" spans="1:228" x14ac:dyDescent="0.2">
      <c r="A131">
        <v>116</v>
      </c>
      <c r="B131">
        <v>1670955505.0999999</v>
      </c>
      <c r="C131">
        <v>459</v>
      </c>
      <c r="D131" t="s">
        <v>591</v>
      </c>
      <c r="E131" t="s">
        <v>592</v>
      </c>
      <c r="F131">
        <v>4</v>
      </c>
      <c r="G131">
        <v>1670955503.0999999</v>
      </c>
      <c r="H131">
        <f t="shared" si="34"/>
        <v>2.1081586294120357E-3</v>
      </c>
      <c r="I131">
        <f t="shared" si="35"/>
        <v>2.1081586294120358</v>
      </c>
      <c r="J131">
        <f t="shared" si="36"/>
        <v>21.835237873817242</v>
      </c>
      <c r="K131">
        <f t="shared" si="37"/>
        <v>741.44771428571426</v>
      </c>
      <c r="L131">
        <f t="shared" si="38"/>
        <v>477.70317529400813</v>
      </c>
      <c r="M131">
        <f t="shared" si="39"/>
        <v>48.356329451641848</v>
      </c>
      <c r="N131">
        <f t="shared" si="40"/>
        <v>75.054326195550672</v>
      </c>
      <c r="O131">
        <f t="shared" si="41"/>
        <v>0.14284265000838964</v>
      </c>
      <c r="P131">
        <f t="shared" si="42"/>
        <v>3.6832306742601788</v>
      </c>
      <c r="Q131">
        <f t="shared" si="43"/>
        <v>0.13983494198793842</v>
      </c>
      <c r="R131">
        <f t="shared" si="44"/>
        <v>8.7661794615416594E-2</v>
      </c>
      <c r="S131">
        <f t="shared" si="45"/>
        <v>226.11378523443699</v>
      </c>
      <c r="T131">
        <f t="shared" si="46"/>
        <v>32.790522690616385</v>
      </c>
      <c r="U131">
        <f t="shared" si="47"/>
        <v>32.209485714285719</v>
      </c>
      <c r="V131">
        <f t="shared" si="48"/>
        <v>4.83199450030195</v>
      </c>
      <c r="W131">
        <f t="shared" si="49"/>
        <v>69.895298994219431</v>
      </c>
      <c r="X131">
        <f t="shared" si="50"/>
        <v>3.3677047876288606</v>
      </c>
      <c r="Y131">
        <f t="shared" si="51"/>
        <v>4.8182135795819123</v>
      </c>
      <c r="Z131">
        <f t="shared" si="52"/>
        <v>1.4642897126730894</v>
      </c>
      <c r="AA131">
        <f t="shared" si="53"/>
        <v>-92.969795557070768</v>
      </c>
      <c r="AB131">
        <f t="shared" si="54"/>
        <v>-10.033475209652911</v>
      </c>
      <c r="AC131">
        <f t="shared" si="55"/>
        <v>-0.61889917265828609</v>
      </c>
      <c r="AD131">
        <f t="shared" si="56"/>
        <v>122.49161529505504</v>
      </c>
      <c r="AE131">
        <f t="shared" si="57"/>
        <v>44.859655030829792</v>
      </c>
      <c r="AF131">
        <f t="shared" si="58"/>
        <v>2.1091424993826773</v>
      </c>
      <c r="AG131">
        <f t="shared" si="59"/>
        <v>21.835237873817242</v>
      </c>
      <c r="AH131">
        <v>785.23659797892674</v>
      </c>
      <c r="AI131">
        <v>769.45761212121215</v>
      </c>
      <c r="AJ131">
        <v>1.6630799878831419</v>
      </c>
      <c r="AK131">
        <v>62.83573271486673</v>
      </c>
      <c r="AL131">
        <f t="shared" si="60"/>
        <v>2.1081586294120358</v>
      </c>
      <c r="AM131">
        <v>32.422503241357759</v>
      </c>
      <c r="AN131">
        <v>33.26896666666665</v>
      </c>
      <c r="AO131">
        <v>1.652428119735117E-5</v>
      </c>
      <c r="AP131">
        <v>97.350239608309039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47517.659209507743</v>
      </c>
      <c r="AV131">
        <f t="shared" si="64"/>
        <v>1199.994285714286</v>
      </c>
      <c r="AW131">
        <f t="shared" si="65"/>
        <v>1025.9199135929728</v>
      </c>
      <c r="AX131">
        <f t="shared" si="66"/>
        <v>0.85493733245763159</v>
      </c>
      <c r="AY131">
        <f t="shared" si="67"/>
        <v>0.1884290516432291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1670955503.0999999</v>
      </c>
      <c r="BF131">
        <v>741.44771428571426</v>
      </c>
      <c r="BG131">
        <v>760.73128571428572</v>
      </c>
      <c r="BH131">
        <v>33.268928571428567</v>
      </c>
      <c r="BI131">
        <v>32.421971428571418</v>
      </c>
      <c r="BJ131">
        <v>746.36471428571429</v>
      </c>
      <c r="BK131">
        <v>33.116485714285723</v>
      </c>
      <c r="BL131">
        <v>650.00085714285706</v>
      </c>
      <c r="BM131">
        <v>101.12685714285711</v>
      </c>
      <c r="BN131">
        <v>9.9870985714285723E-2</v>
      </c>
      <c r="BO131">
        <v>32.15895714285714</v>
      </c>
      <c r="BP131">
        <v>32.209485714285719</v>
      </c>
      <c r="BQ131">
        <v>999.89999999999986</v>
      </c>
      <c r="BR131">
        <v>0</v>
      </c>
      <c r="BS131">
        <v>0</v>
      </c>
      <c r="BT131">
        <v>9012.59</v>
      </c>
      <c r="BU131">
        <v>0</v>
      </c>
      <c r="BV131">
        <v>217.8387142857143</v>
      </c>
      <c r="BW131">
        <v>-19.283428571428569</v>
      </c>
      <c r="BX131">
        <v>766.96371428571445</v>
      </c>
      <c r="BY131">
        <v>786.2221428571429</v>
      </c>
      <c r="BZ131">
        <v>0.84695585714285715</v>
      </c>
      <c r="CA131">
        <v>760.73128571428572</v>
      </c>
      <c r="CB131">
        <v>32.421971428571418</v>
      </c>
      <c r="CC131">
        <v>3.364385714285715</v>
      </c>
      <c r="CD131">
        <v>3.278737142857143</v>
      </c>
      <c r="CE131">
        <v>25.950485714285719</v>
      </c>
      <c r="CF131">
        <v>25.51557142857143</v>
      </c>
      <c r="CG131">
        <v>1199.994285714286</v>
      </c>
      <c r="CH131">
        <v>0.50000499999999992</v>
      </c>
      <c r="CI131">
        <v>0.49999500000000008</v>
      </c>
      <c r="CJ131">
        <v>0</v>
      </c>
      <c r="CK131">
        <v>605.91757142857136</v>
      </c>
      <c r="CL131">
        <v>4.9990899999999998</v>
      </c>
      <c r="CM131">
        <v>6633.2371428571423</v>
      </c>
      <c r="CN131">
        <v>9557.8314285714296</v>
      </c>
      <c r="CO131">
        <v>40.75</v>
      </c>
      <c r="CP131">
        <v>42.5</v>
      </c>
      <c r="CQ131">
        <v>41.561999999999998</v>
      </c>
      <c r="CR131">
        <v>41.607000000000014</v>
      </c>
      <c r="CS131">
        <v>42.204999999999998</v>
      </c>
      <c r="CT131">
        <v>597.50428571428563</v>
      </c>
      <c r="CU131">
        <v>597.4899999999999</v>
      </c>
      <c r="CV131">
        <v>0</v>
      </c>
      <c r="CW131">
        <v>1670955537.4000001</v>
      </c>
      <c r="CX131">
        <v>0</v>
      </c>
      <c r="CY131">
        <v>1670954496.5999999</v>
      </c>
      <c r="CZ131" t="s">
        <v>356</v>
      </c>
      <c r="DA131">
        <v>1670954495.5999999</v>
      </c>
      <c r="DB131">
        <v>1670954496.5999999</v>
      </c>
      <c r="DC131">
        <v>16</v>
      </c>
      <c r="DD131">
        <v>-7.6999999999999999E-2</v>
      </c>
      <c r="DE131">
        <v>-1.0999999999999999E-2</v>
      </c>
      <c r="DF131">
        <v>-4.38</v>
      </c>
      <c r="DG131">
        <v>0.152</v>
      </c>
      <c r="DH131">
        <v>415</v>
      </c>
      <c r="DI131">
        <v>32</v>
      </c>
      <c r="DJ131">
        <v>0.4</v>
      </c>
      <c r="DK131">
        <v>0.41</v>
      </c>
      <c r="DL131">
        <v>-19.198115000000001</v>
      </c>
      <c r="DM131">
        <v>-0.64315722326445135</v>
      </c>
      <c r="DN131">
        <v>7.4071936487444354E-2</v>
      </c>
      <c r="DO131">
        <v>0</v>
      </c>
      <c r="DP131">
        <v>0.85255927500000017</v>
      </c>
      <c r="DQ131">
        <v>-7.0758607879927438E-2</v>
      </c>
      <c r="DR131">
        <v>7.6576456596903824E-3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3.2989600000000001</v>
      </c>
      <c r="EB131">
        <v>2.6252800000000001</v>
      </c>
      <c r="EC131">
        <v>0.15511</v>
      </c>
      <c r="ED131">
        <v>0.15594</v>
      </c>
      <c r="EE131">
        <v>0.138046</v>
      </c>
      <c r="EF131">
        <v>0.134211</v>
      </c>
      <c r="EG131">
        <v>25669.1</v>
      </c>
      <c r="EH131">
        <v>26100.2</v>
      </c>
      <c r="EI131">
        <v>28257.8</v>
      </c>
      <c r="EJ131">
        <v>29749.3</v>
      </c>
      <c r="EK131">
        <v>33521.300000000003</v>
      </c>
      <c r="EL131">
        <v>35739.699999999997</v>
      </c>
      <c r="EM131">
        <v>39882</v>
      </c>
      <c r="EN131">
        <v>42490.7</v>
      </c>
      <c r="EO131">
        <v>2.2610199999999998</v>
      </c>
      <c r="EP131">
        <v>2.2365699999999999</v>
      </c>
      <c r="EQ131">
        <v>0.13186800000000001</v>
      </c>
      <c r="ER131">
        <v>0</v>
      </c>
      <c r="ES131">
        <v>30.065100000000001</v>
      </c>
      <c r="ET131">
        <v>999.9</v>
      </c>
      <c r="EU131">
        <v>73.2</v>
      </c>
      <c r="EV131">
        <v>32.700000000000003</v>
      </c>
      <c r="EW131">
        <v>35.960599999999999</v>
      </c>
      <c r="EX131">
        <v>57.401800000000001</v>
      </c>
      <c r="EY131">
        <v>-2.9807700000000001</v>
      </c>
      <c r="EZ131">
        <v>2</v>
      </c>
      <c r="FA131">
        <v>0.26001299999999999</v>
      </c>
      <c r="FB131">
        <v>-0.56745599999999996</v>
      </c>
      <c r="FC131">
        <v>20.270499999999998</v>
      </c>
      <c r="FD131">
        <v>5.2193899999999998</v>
      </c>
      <c r="FE131">
        <v>12.004</v>
      </c>
      <c r="FF131">
        <v>4.9873000000000003</v>
      </c>
      <c r="FG131">
        <v>3.28443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1.8641700000000001</v>
      </c>
      <c r="FO131">
        <v>1.86022</v>
      </c>
      <c r="FP131">
        <v>1.8609599999999999</v>
      </c>
      <c r="FQ131">
        <v>1.8601300000000001</v>
      </c>
      <c r="FR131">
        <v>1.86182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-4.9210000000000003</v>
      </c>
      <c r="GH131">
        <v>0.15240000000000001</v>
      </c>
      <c r="GI131">
        <v>-3.43048097447471</v>
      </c>
      <c r="GJ131">
        <v>-2.7043828418459848E-3</v>
      </c>
      <c r="GK131">
        <v>1.1637646390227569E-6</v>
      </c>
      <c r="GL131">
        <v>-2.7935288173591201E-10</v>
      </c>
      <c r="GM131">
        <v>0.15243500000000409</v>
      </c>
      <c r="GN131">
        <v>0</v>
      </c>
      <c r="GO131">
        <v>0</v>
      </c>
      <c r="GP131">
        <v>0</v>
      </c>
      <c r="GQ131">
        <v>5</v>
      </c>
      <c r="GR131">
        <v>2087</v>
      </c>
      <c r="GS131">
        <v>4</v>
      </c>
      <c r="GT131">
        <v>31</v>
      </c>
      <c r="GU131">
        <v>16.8</v>
      </c>
      <c r="GV131">
        <v>16.8</v>
      </c>
      <c r="GW131">
        <v>2.2351100000000002</v>
      </c>
      <c r="GX131">
        <v>2.5280800000000001</v>
      </c>
      <c r="GY131">
        <v>2.04834</v>
      </c>
      <c r="GZ131">
        <v>2.6171899999999999</v>
      </c>
      <c r="HA131">
        <v>2.1972700000000001</v>
      </c>
      <c r="HB131">
        <v>2.34497</v>
      </c>
      <c r="HC131">
        <v>37.602200000000003</v>
      </c>
      <c r="HD131">
        <v>15.121499999999999</v>
      </c>
      <c r="HE131">
        <v>18</v>
      </c>
      <c r="HF131">
        <v>707.423</v>
      </c>
      <c r="HG131">
        <v>766.51400000000001</v>
      </c>
      <c r="HH131">
        <v>31.000399999999999</v>
      </c>
      <c r="HI131">
        <v>30.7654</v>
      </c>
      <c r="HJ131">
        <v>30.0002</v>
      </c>
      <c r="HK131">
        <v>30.6403</v>
      </c>
      <c r="HL131">
        <v>30.625499999999999</v>
      </c>
      <c r="HM131">
        <v>44.716999999999999</v>
      </c>
      <c r="HN131">
        <v>10.9176</v>
      </c>
      <c r="HO131">
        <v>100</v>
      </c>
      <c r="HP131">
        <v>31</v>
      </c>
      <c r="HQ131">
        <v>775.42700000000002</v>
      </c>
      <c r="HR131">
        <v>32.382899999999999</v>
      </c>
      <c r="HS131">
        <v>99.565200000000004</v>
      </c>
      <c r="HT131">
        <v>98.562299999999993</v>
      </c>
    </row>
    <row r="132" spans="1:228" x14ac:dyDescent="0.2">
      <c r="A132">
        <v>117</v>
      </c>
      <c r="B132">
        <v>1670955509.0999999</v>
      </c>
      <c r="C132">
        <v>463</v>
      </c>
      <c r="D132" t="s">
        <v>593</v>
      </c>
      <c r="E132" t="s">
        <v>594</v>
      </c>
      <c r="F132">
        <v>4</v>
      </c>
      <c r="G132">
        <v>1670955506.7874999</v>
      </c>
      <c r="H132">
        <f t="shared" si="34"/>
        <v>2.1080589909858389E-3</v>
      </c>
      <c r="I132">
        <f t="shared" si="35"/>
        <v>2.1080589909858389</v>
      </c>
      <c r="J132">
        <f t="shared" si="36"/>
        <v>21.457502211010482</v>
      </c>
      <c r="K132">
        <f t="shared" si="37"/>
        <v>747.48412499999995</v>
      </c>
      <c r="L132">
        <f t="shared" si="38"/>
        <v>487.75933378843195</v>
      </c>
      <c r="M132">
        <f t="shared" si="39"/>
        <v>49.373675290629691</v>
      </c>
      <c r="N132">
        <f t="shared" si="40"/>
        <v>75.664443335201526</v>
      </c>
      <c r="O132">
        <f t="shared" si="41"/>
        <v>0.14278853476254122</v>
      </c>
      <c r="P132">
        <f t="shared" si="42"/>
        <v>3.6833537592297141</v>
      </c>
      <c r="Q132">
        <f t="shared" si="43"/>
        <v>0.13978317754140784</v>
      </c>
      <c r="R132">
        <f t="shared" si="44"/>
        <v>8.7629236872303964E-2</v>
      </c>
      <c r="S132">
        <f t="shared" si="45"/>
        <v>226.11518623450428</v>
      </c>
      <c r="T132">
        <f t="shared" si="46"/>
        <v>32.793422113422807</v>
      </c>
      <c r="U132">
        <f t="shared" si="47"/>
        <v>32.2107125</v>
      </c>
      <c r="V132">
        <f t="shared" si="48"/>
        <v>4.832329514132744</v>
      </c>
      <c r="W132">
        <f t="shared" si="49"/>
        <v>69.88142799588843</v>
      </c>
      <c r="X132">
        <f t="shared" si="50"/>
        <v>3.3675871606678842</v>
      </c>
      <c r="Y132">
        <f t="shared" si="51"/>
        <v>4.8190016392710531</v>
      </c>
      <c r="Z132">
        <f t="shared" si="52"/>
        <v>1.4647423534648598</v>
      </c>
      <c r="AA132">
        <f t="shared" si="53"/>
        <v>-92.965401502475487</v>
      </c>
      <c r="AB132">
        <f t="shared" si="54"/>
        <v>-9.7029670924299296</v>
      </c>
      <c r="AC132">
        <f t="shared" si="55"/>
        <v>-0.59850441617443206</v>
      </c>
      <c r="AD132">
        <f t="shared" si="56"/>
        <v>122.84831322342444</v>
      </c>
      <c r="AE132">
        <f t="shared" si="57"/>
        <v>45.114675397353949</v>
      </c>
      <c r="AF132">
        <f t="shared" si="58"/>
        <v>2.1060964567157554</v>
      </c>
      <c r="AG132">
        <f t="shared" si="59"/>
        <v>21.457502211010482</v>
      </c>
      <c r="AH132">
        <v>792.12971742912623</v>
      </c>
      <c r="AI132">
        <v>776.31516969696986</v>
      </c>
      <c r="AJ132">
        <v>1.7145021450003539</v>
      </c>
      <c r="AK132">
        <v>62.83573271486673</v>
      </c>
      <c r="AL132">
        <f t="shared" si="60"/>
        <v>2.1080589909858389</v>
      </c>
      <c r="AM132">
        <v>32.421867782166878</v>
      </c>
      <c r="AN132">
        <v>33.268496969696962</v>
      </c>
      <c r="AO132">
        <v>-1.9507539318346578E-5</v>
      </c>
      <c r="AP132">
        <v>97.350239608309039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47519.406671691468</v>
      </c>
      <c r="AV132">
        <f t="shared" si="64"/>
        <v>1200.00125</v>
      </c>
      <c r="AW132">
        <f t="shared" si="65"/>
        <v>1025.9259135930072</v>
      </c>
      <c r="AX132">
        <f t="shared" si="66"/>
        <v>0.85493737076774479</v>
      </c>
      <c r="AY132">
        <f t="shared" si="67"/>
        <v>0.18842912558174774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1670955506.7874999</v>
      </c>
      <c r="BF132">
        <v>747.48412499999995</v>
      </c>
      <c r="BG132">
        <v>766.87774999999999</v>
      </c>
      <c r="BH132">
        <v>33.268174999999999</v>
      </c>
      <c r="BI132">
        <v>32.422449999999998</v>
      </c>
      <c r="BJ132">
        <v>752.40975000000003</v>
      </c>
      <c r="BK132">
        <v>33.115762500000002</v>
      </c>
      <c r="BL132">
        <v>650.00824999999986</v>
      </c>
      <c r="BM132">
        <v>101.125625</v>
      </c>
      <c r="BN132">
        <v>9.9860337500000007E-2</v>
      </c>
      <c r="BO132">
        <v>32.161850000000001</v>
      </c>
      <c r="BP132">
        <v>32.2107125</v>
      </c>
      <c r="BQ132">
        <v>999.9</v>
      </c>
      <c r="BR132">
        <v>0</v>
      </c>
      <c r="BS132">
        <v>0</v>
      </c>
      <c r="BT132">
        <v>9013.125</v>
      </c>
      <c r="BU132">
        <v>0</v>
      </c>
      <c r="BV132">
        <v>217.88787500000001</v>
      </c>
      <c r="BW132">
        <v>-19.393750000000001</v>
      </c>
      <c r="BX132">
        <v>773.20737499999996</v>
      </c>
      <c r="BY132">
        <v>792.57512500000007</v>
      </c>
      <c r="BZ132">
        <v>0.84575187499999993</v>
      </c>
      <c r="CA132">
        <v>766.87774999999999</v>
      </c>
      <c r="CB132">
        <v>32.422449999999998</v>
      </c>
      <c r="CC132">
        <v>3.3642712499999998</v>
      </c>
      <c r="CD132">
        <v>3.2787449999999998</v>
      </c>
      <c r="CE132">
        <v>25.9499125</v>
      </c>
      <c r="CF132">
        <v>25.515599999999999</v>
      </c>
      <c r="CG132">
        <v>1200.00125</v>
      </c>
      <c r="CH132">
        <v>0.50000325000000001</v>
      </c>
      <c r="CI132">
        <v>0.49999674999999999</v>
      </c>
      <c r="CJ132">
        <v>0</v>
      </c>
      <c r="CK132">
        <v>607.14837499999999</v>
      </c>
      <c r="CL132">
        <v>4.9990899999999998</v>
      </c>
      <c r="CM132">
        <v>6646.71875</v>
      </c>
      <c r="CN132">
        <v>9557.8712500000001</v>
      </c>
      <c r="CO132">
        <v>40.765500000000003</v>
      </c>
      <c r="CP132">
        <v>42.5</v>
      </c>
      <c r="CQ132">
        <v>41.569875000000003</v>
      </c>
      <c r="CR132">
        <v>41.609250000000003</v>
      </c>
      <c r="CS132">
        <v>42.202749999999988</v>
      </c>
      <c r="CT132">
        <v>597.50624999999991</v>
      </c>
      <c r="CU132">
        <v>597.495</v>
      </c>
      <c r="CV132">
        <v>0</v>
      </c>
      <c r="CW132">
        <v>1670955541</v>
      </c>
      <c r="CX132">
        <v>0</v>
      </c>
      <c r="CY132">
        <v>1670954496.5999999</v>
      </c>
      <c r="CZ132" t="s">
        <v>356</v>
      </c>
      <c r="DA132">
        <v>1670954495.5999999</v>
      </c>
      <c r="DB132">
        <v>1670954496.5999999</v>
      </c>
      <c r="DC132">
        <v>16</v>
      </c>
      <c r="DD132">
        <v>-7.6999999999999999E-2</v>
      </c>
      <c r="DE132">
        <v>-1.0999999999999999E-2</v>
      </c>
      <c r="DF132">
        <v>-4.38</v>
      </c>
      <c r="DG132">
        <v>0.152</v>
      </c>
      <c r="DH132">
        <v>415</v>
      </c>
      <c r="DI132">
        <v>32</v>
      </c>
      <c r="DJ132">
        <v>0.4</v>
      </c>
      <c r="DK132">
        <v>0.41</v>
      </c>
      <c r="DL132">
        <v>-19.2491375</v>
      </c>
      <c r="DM132">
        <v>-0.91706003752344534</v>
      </c>
      <c r="DN132">
        <v>9.7091412306907904E-2</v>
      </c>
      <c r="DO132">
        <v>0</v>
      </c>
      <c r="DP132">
        <v>0.84856652500000007</v>
      </c>
      <c r="DQ132">
        <v>-3.0062780487804659E-2</v>
      </c>
      <c r="DR132">
        <v>3.4534397778700288E-3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3.29888</v>
      </c>
      <c r="EB132">
        <v>2.6253000000000002</v>
      </c>
      <c r="EC132">
        <v>0.156031</v>
      </c>
      <c r="ED132">
        <v>0.15684899999999999</v>
      </c>
      <c r="EE132">
        <v>0.138043</v>
      </c>
      <c r="EF132">
        <v>0.134214</v>
      </c>
      <c r="EG132">
        <v>25641</v>
      </c>
      <c r="EH132">
        <v>26072.3</v>
      </c>
      <c r="EI132">
        <v>28257.7</v>
      </c>
      <c r="EJ132">
        <v>29749.7</v>
      </c>
      <c r="EK132">
        <v>33521</v>
      </c>
      <c r="EL132">
        <v>35740.300000000003</v>
      </c>
      <c r="EM132">
        <v>39881.4</v>
      </c>
      <c r="EN132">
        <v>42491.5</v>
      </c>
      <c r="EO132">
        <v>2.26078</v>
      </c>
      <c r="EP132">
        <v>2.2365699999999999</v>
      </c>
      <c r="EQ132">
        <v>0.13184499999999999</v>
      </c>
      <c r="ER132">
        <v>0</v>
      </c>
      <c r="ES132">
        <v>30.0703</v>
      </c>
      <c r="ET132">
        <v>999.9</v>
      </c>
      <c r="EU132">
        <v>73.2</v>
      </c>
      <c r="EV132">
        <v>32.700000000000003</v>
      </c>
      <c r="EW132">
        <v>35.953499999999998</v>
      </c>
      <c r="EX132">
        <v>56.891800000000003</v>
      </c>
      <c r="EY132">
        <v>-2.9567299999999999</v>
      </c>
      <c r="EZ132">
        <v>2</v>
      </c>
      <c r="FA132">
        <v>0.25999</v>
      </c>
      <c r="FB132">
        <v>-0.56712700000000005</v>
      </c>
      <c r="FC132">
        <v>20.270600000000002</v>
      </c>
      <c r="FD132">
        <v>5.2199900000000001</v>
      </c>
      <c r="FE132">
        <v>12.004</v>
      </c>
      <c r="FF132">
        <v>4.9871499999999997</v>
      </c>
      <c r="FG132">
        <v>3.28443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1.8622000000000001</v>
      </c>
      <c r="FN132">
        <v>1.8641700000000001</v>
      </c>
      <c r="FO132">
        <v>1.8602099999999999</v>
      </c>
      <c r="FP132">
        <v>1.8609599999999999</v>
      </c>
      <c r="FQ132">
        <v>1.86015</v>
      </c>
      <c r="FR132">
        <v>1.86178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-4.931</v>
      </c>
      <c r="GH132">
        <v>0.15240000000000001</v>
      </c>
      <c r="GI132">
        <v>-3.43048097447471</v>
      </c>
      <c r="GJ132">
        <v>-2.7043828418459848E-3</v>
      </c>
      <c r="GK132">
        <v>1.1637646390227569E-6</v>
      </c>
      <c r="GL132">
        <v>-2.7935288173591201E-10</v>
      </c>
      <c r="GM132">
        <v>0.15243500000000409</v>
      </c>
      <c r="GN132">
        <v>0</v>
      </c>
      <c r="GO132">
        <v>0</v>
      </c>
      <c r="GP132">
        <v>0</v>
      </c>
      <c r="GQ132">
        <v>5</v>
      </c>
      <c r="GR132">
        <v>2087</v>
      </c>
      <c r="GS132">
        <v>4</v>
      </c>
      <c r="GT132">
        <v>31</v>
      </c>
      <c r="GU132">
        <v>16.899999999999999</v>
      </c>
      <c r="GV132">
        <v>16.899999999999999</v>
      </c>
      <c r="GW132">
        <v>2.2509800000000002</v>
      </c>
      <c r="GX132">
        <v>2.5329600000000001</v>
      </c>
      <c r="GY132">
        <v>2.04834</v>
      </c>
      <c r="GZ132">
        <v>2.6171899999999999</v>
      </c>
      <c r="HA132">
        <v>2.1972700000000001</v>
      </c>
      <c r="HB132">
        <v>2.32544</v>
      </c>
      <c r="HC132">
        <v>37.602200000000003</v>
      </c>
      <c r="HD132">
        <v>15.1127</v>
      </c>
      <c r="HE132">
        <v>18</v>
      </c>
      <c r="HF132">
        <v>707.23299999999995</v>
      </c>
      <c r="HG132">
        <v>766.53099999999995</v>
      </c>
      <c r="HH132">
        <v>31.0002</v>
      </c>
      <c r="HI132">
        <v>30.766300000000001</v>
      </c>
      <c r="HJ132">
        <v>30.0002</v>
      </c>
      <c r="HK132">
        <v>30.6419</v>
      </c>
      <c r="HL132">
        <v>30.626899999999999</v>
      </c>
      <c r="HM132">
        <v>45.032800000000002</v>
      </c>
      <c r="HN132">
        <v>10.9176</v>
      </c>
      <c r="HO132">
        <v>100</v>
      </c>
      <c r="HP132">
        <v>31</v>
      </c>
      <c r="HQ132">
        <v>782.11</v>
      </c>
      <c r="HR132">
        <v>32.382800000000003</v>
      </c>
      <c r="HS132">
        <v>99.564099999999996</v>
      </c>
      <c r="HT132">
        <v>98.563900000000004</v>
      </c>
    </row>
    <row r="133" spans="1:228" x14ac:dyDescent="0.2">
      <c r="A133">
        <v>118</v>
      </c>
      <c r="B133">
        <v>1670955513.0999999</v>
      </c>
      <c r="C133">
        <v>467</v>
      </c>
      <c r="D133" t="s">
        <v>595</v>
      </c>
      <c r="E133" t="s">
        <v>596</v>
      </c>
      <c r="F133">
        <v>4</v>
      </c>
      <c r="G133">
        <v>1670955511.0999999</v>
      </c>
      <c r="H133">
        <f t="shared" si="34"/>
        <v>2.1118638211309044E-3</v>
      </c>
      <c r="I133">
        <f t="shared" si="35"/>
        <v>2.1118638211309047</v>
      </c>
      <c r="J133">
        <f t="shared" si="36"/>
        <v>21.93650655847426</v>
      </c>
      <c r="K133">
        <f t="shared" si="37"/>
        <v>754.55799999999999</v>
      </c>
      <c r="L133">
        <f t="shared" si="38"/>
        <v>489.79404152001234</v>
      </c>
      <c r="M133">
        <f t="shared" si="39"/>
        <v>49.579723164751542</v>
      </c>
      <c r="N133">
        <f t="shared" si="40"/>
        <v>76.380628550827396</v>
      </c>
      <c r="O133">
        <f t="shared" si="41"/>
        <v>0.14309610979708504</v>
      </c>
      <c r="P133">
        <f t="shared" si="42"/>
        <v>3.6861727561433884</v>
      </c>
      <c r="Q133">
        <f t="shared" si="43"/>
        <v>0.14008019436827929</v>
      </c>
      <c r="R133">
        <f t="shared" si="44"/>
        <v>8.7815795324158175E-2</v>
      </c>
      <c r="S133">
        <f t="shared" si="45"/>
        <v>226.11612566335438</v>
      </c>
      <c r="T133">
        <f t="shared" si="46"/>
        <v>32.798509719698792</v>
      </c>
      <c r="U133">
        <f t="shared" si="47"/>
        <v>32.209714285714291</v>
      </c>
      <c r="V133">
        <f t="shared" si="48"/>
        <v>4.8320569176491155</v>
      </c>
      <c r="W133">
        <f t="shared" si="49"/>
        <v>69.860382833778331</v>
      </c>
      <c r="X133">
        <f t="shared" si="50"/>
        <v>3.3677790216760859</v>
      </c>
      <c r="Y133">
        <f t="shared" si="51"/>
        <v>4.8207279792456621</v>
      </c>
      <c r="Z133">
        <f t="shared" si="52"/>
        <v>1.4642778959730296</v>
      </c>
      <c r="AA133">
        <f t="shared" si="53"/>
        <v>-93.133194511872887</v>
      </c>
      <c r="AB133">
        <f t="shared" si="54"/>
        <v>-8.2529292134884606</v>
      </c>
      <c r="AC133">
        <f t="shared" si="55"/>
        <v>-0.50868632193012553</v>
      </c>
      <c r="AD133">
        <f t="shared" si="56"/>
        <v>124.22131561606291</v>
      </c>
      <c r="AE133">
        <f t="shared" si="57"/>
        <v>45.214326560591957</v>
      </c>
      <c r="AF133">
        <f t="shared" si="58"/>
        <v>2.1101548857643473</v>
      </c>
      <c r="AG133">
        <f t="shared" si="59"/>
        <v>21.93650655847426</v>
      </c>
      <c r="AH133">
        <v>798.94100310930503</v>
      </c>
      <c r="AI133">
        <v>783.04928484848472</v>
      </c>
      <c r="AJ133">
        <v>1.681158056372966</v>
      </c>
      <c r="AK133">
        <v>62.83573271486673</v>
      </c>
      <c r="AL133">
        <f t="shared" si="60"/>
        <v>2.1118638211309047</v>
      </c>
      <c r="AM133">
        <v>32.42272040743304</v>
      </c>
      <c r="AN133">
        <v>33.270669696969691</v>
      </c>
      <c r="AO133">
        <v>1.5674395328373071E-5</v>
      </c>
      <c r="AP133">
        <v>97.350239608309039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47568.967260989273</v>
      </c>
      <c r="AV133">
        <f t="shared" si="64"/>
        <v>1200.004285714286</v>
      </c>
      <c r="AW133">
        <f t="shared" si="65"/>
        <v>1025.9286993074377</v>
      </c>
      <c r="AX133">
        <f t="shared" si="66"/>
        <v>0.85493752940787848</v>
      </c>
      <c r="AY133">
        <f t="shared" si="67"/>
        <v>0.18842943175720567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1670955511.0999999</v>
      </c>
      <c r="BF133">
        <v>754.55799999999999</v>
      </c>
      <c r="BG133">
        <v>774.00057142857156</v>
      </c>
      <c r="BH133">
        <v>33.270014285714282</v>
      </c>
      <c r="BI133">
        <v>32.422657142857148</v>
      </c>
      <c r="BJ133">
        <v>759.49328571428578</v>
      </c>
      <c r="BK133">
        <v>33.11758571428571</v>
      </c>
      <c r="BL133">
        <v>650.00514285714291</v>
      </c>
      <c r="BM133">
        <v>101.1257142857143</v>
      </c>
      <c r="BN133">
        <v>9.9941728571428565E-2</v>
      </c>
      <c r="BO133">
        <v>32.168185714285713</v>
      </c>
      <c r="BP133">
        <v>32.209714285714291</v>
      </c>
      <c r="BQ133">
        <v>999.89999999999986</v>
      </c>
      <c r="BR133">
        <v>0</v>
      </c>
      <c r="BS133">
        <v>0</v>
      </c>
      <c r="BT133">
        <v>9022.8571428571431</v>
      </c>
      <c r="BU133">
        <v>0</v>
      </c>
      <c r="BV133">
        <v>217.95842857142861</v>
      </c>
      <c r="BW133">
        <v>-19.442785714285719</v>
      </c>
      <c r="BX133">
        <v>780.52571428571434</v>
      </c>
      <c r="BY133">
        <v>799.93642857142845</v>
      </c>
      <c r="BZ133">
        <v>0.84736028571428579</v>
      </c>
      <c r="CA133">
        <v>774.00057142857156</v>
      </c>
      <c r="CB133">
        <v>32.422657142857148</v>
      </c>
      <c r="CC133">
        <v>3.3644628571428572</v>
      </c>
      <c r="CD133">
        <v>3.2787728571428572</v>
      </c>
      <c r="CE133">
        <v>25.950885714285711</v>
      </c>
      <c r="CF133">
        <v>25.51575714285714</v>
      </c>
      <c r="CG133">
        <v>1200.004285714286</v>
      </c>
      <c r="CH133">
        <v>0.4999992857142857</v>
      </c>
      <c r="CI133">
        <v>0.50000100000000003</v>
      </c>
      <c r="CJ133">
        <v>0</v>
      </c>
      <c r="CK133">
        <v>608.40971428571424</v>
      </c>
      <c r="CL133">
        <v>4.9990899999999998</v>
      </c>
      <c r="CM133">
        <v>6661.7428571428563</v>
      </c>
      <c r="CN133">
        <v>9557.8985714285718</v>
      </c>
      <c r="CO133">
        <v>40.785428571428568</v>
      </c>
      <c r="CP133">
        <v>42.5</v>
      </c>
      <c r="CQ133">
        <v>41.597999999999999</v>
      </c>
      <c r="CR133">
        <v>41.607000000000014</v>
      </c>
      <c r="CS133">
        <v>42.213999999999999</v>
      </c>
      <c r="CT133">
        <v>597.50142857142862</v>
      </c>
      <c r="CU133">
        <v>597.50285714285724</v>
      </c>
      <c r="CV133">
        <v>0</v>
      </c>
      <c r="CW133">
        <v>1670955545.2</v>
      </c>
      <c r="CX133">
        <v>0</v>
      </c>
      <c r="CY133">
        <v>1670954496.5999999</v>
      </c>
      <c r="CZ133" t="s">
        <v>356</v>
      </c>
      <c r="DA133">
        <v>1670954495.5999999</v>
      </c>
      <c r="DB133">
        <v>1670954496.5999999</v>
      </c>
      <c r="DC133">
        <v>16</v>
      </c>
      <c r="DD133">
        <v>-7.6999999999999999E-2</v>
      </c>
      <c r="DE133">
        <v>-1.0999999999999999E-2</v>
      </c>
      <c r="DF133">
        <v>-4.38</v>
      </c>
      <c r="DG133">
        <v>0.152</v>
      </c>
      <c r="DH133">
        <v>415</v>
      </c>
      <c r="DI133">
        <v>32</v>
      </c>
      <c r="DJ133">
        <v>0.4</v>
      </c>
      <c r="DK133">
        <v>0.41</v>
      </c>
      <c r="DL133">
        <v>-19.292339024390241</v>
      </c>
      <c r="DM133">
        <v>-0.93036376306625224</v>
      </c>
      <c r="DN133">
        <v>0.1001242883182861</v>
      </c>
      <c r="DO133">
        <v>0</v>
      </c>
      <c r="DP133">
        <v>0.84729507317073183</v>
      </c>
      <c r="DQ133">
        <v>-1.2487756097558341E-2</v>
      </c>
      <c r="DR133">
        <v>1.9600469181821349E-3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3.29895</v>
      </c>
      <c r="EB133">
        <v>2.6254200000000001</v>
      </c>
      <c r="EC133">
        <v>0.15692900000000001</v>
      </c>
      <c r="ED133">
        <v>0.15775800000000001</v>
      </c>
      <c r="EE133">
        <v>0.138048</v>
      </c>
      <c r="EF133">
        <v>0.134214</v>
      </c>
      <c r="EG133">
        <v>25613.5</v>
      </c>
      <c r="EH133">
        <v>26044</v>
      </c>
      <c r="EI133">
        <v>28257.5</v>
      </c>
      <c r="EJ133">
        <v>29749.5</v>
      </c>
      <c r="EK133">
        <v>33520.6</v>
      </c>
      <c r="EL133">
        <v>35740</v>
      </c>
      <c r="EM133">
        <v>39881.1</v>
      </c>
      <c r="EN133">
        <v>42491.1</v>
      </c>
      <c r="EO133">
        <v>2.2607499999999998</v>
      </c>
      <c r="EP133">
        <v>2.2366199999999998</v>
      </c>
      <c r="EQ133">
        <v>0.131637</v>
      </c>
      <c r="ER133">
        <v>0</v>
      </c>
      <c r="ES133">
        <v>30.076799999999999</v>
      </c>
      <c r="ET133">
        <v>999.9</v>
      </c>
      <c r="EU133">
        <v>73.2</v>
      </c>
      <c r="EV133">
        <v>32.700000000000003</v>
      </c>
      <c r="EW133">
        <v>35.957099999999997</v>
      </c>
      <c r="EX133">
        <v>57.3718</v>
      </c>
      <c r="EY133">
        <v>-2.8725999999999998</v>
      </c>
      <c r="EZ133">
        <v>2</v>
      </c>
      <c r="FA133">
        <v>0.260127</v>
      </c>
      <c r="FB133">
        <v>-0.56620099999999995</v>
      </c>
      <c r="FC133">
        <v>20.270600000000002</v>
      </c>
      <c r="FD133">
        <v>5.2190899999999996</v>
      </c>
      <c r="FE133">
        <v>12.004</v>
      </c>
      <c r="FF133">
        <v>4.9869500000000002</v>
      </c>
      <c r="FG133">
        <v>3.2843</v>
      </c>
      <c r="FH133">
        <v>9999</v>
      </c>
      <c r="FI133">
        <v>9999</v>
      </c>
      <c r="FJ133">
        <v>9999</v>
      </c>
      <c r="FK133">
        <v>999.9</v>
      </c>
      <c r="FL133">
        <v>1.86582</v>
      </c>
      <c r="FM133">
        <v>1.8622099999999999</v>
      </c>
      <c r="FN133">
        <v>1.8641700000000001</v>
      </c>
      <c r="FO133">
        <v>1.8602099999999999</v>
      </c>
      <c r="FP133">
        <v>1.86097</v>
      </c>
      <c r="FQ133">
        <v>1.86012</v>
      </c>
      <c r="FR133">
        <v>1.8617999999999999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-4.9400000000000004</v>
      </c>
      <c r="GH133">
        <v>0.15240000000000001</v>
      </c>
      <c r="GI133">
        <v>-3.43048097447471</v>
      </c>
      <c r="GJ133">
        <v>-2.7043828418459848E-3</v>
      </c>
      <c r="GK133">
        <v>1.1637646390227569E-6</v>
      </c>
      <c r="GL133">
        <v>-2.7935288173591201E-10</v>
      </c>
      <c r="GM133">
        <v>0.15243500000000409</v>
      </c>
      <c r="GN133">
        <v>0</v>
      </c>
      <c r="GO133">
        <v>0</v>
      </c>
      <c r="GP133">
        <v>0</v>
      </c>
      <c r="GQ133">
        <v>5</v>
      </c>
      <c r="GR133">
        <v>2087</v>
      </c>
      <c r="GS133">
        <v>4</v>
      </c>
      <c r="GT133">
        <v>31</v>
      </c>
      <c r="GU133">
        <v>17</v>
      </c>
      <c r="GV133">
        <v>16.899999999999999</v>
      </c>
      <c r="GW133">
        <v>2.2668499999999998</v>
      </c>
      <c r="GX133">
        <v>2.5390600000000001</v>
      </c>
      <c r="GY133">
        <v>2.04834</v>
      </c>
      <c r="GZ133">
        <v>2.6184099999999999</v>
      </c>
      <c r="HA133">
        <v>2.1972700000000001</v>
      </c>
      <c r="HB133">
        <v>2.2912599999999999</v>
      </c>
      <c r="HC133">
        <v>37.602200000000003</v>
      </c>
      <c r="HD133">
        <v>15.0952</v>
      </c>
      <c r="HE133">
        <v>18</v>
      </c>
      <c r="HF133">
        <v>707.22799999999995</v>
      </c>
      <c r="HG133">
        <v>766.60500000000002</v>
      </c>
      <c r="HH133">
        <v>31.0002</v>
      </c>
      <c r="HI133">
        <v>30.768000000000001</v>
      </c>
      <c r="HJ133">
        <v>30.000299999999999</v>
      </c>
      <c r="HK133">
        <v>30.6433</v>
      </c>
      <c r="HL133">
        <v>30.628699999999998</v>
      </c>
      <c r="HM133">
        <v>45.347799999999999</v>
      </c>
      <c r="HN133">
        <v>10.9176</v>
      </c>
      <c r="HO133">
        <v>100</v>
      </c>
      <c r="HP133">
        <v>31</v>
      </c>
      <c r="HQ133">
        <v>788.79100000000005</v>
      </c>
      <c r="HR133">
        <v>32.382800000000003</v>
      </c>
      <c r="HS133">
        <v>99.563299999999998</v>
      </c>
      <c r="HT133">
        <v>98.563000000000002</v>
      </c>
    </row>
    <row r="134" spans="1:228" x14ac:dyDescent="0.2">
      <c r="A134">
        <v>119</v>
      </c>
      <c r="B134">
        <v>1670955517.0999999</v>
      </c>
      <c r="C134">
        <v>471</v>
      </c>
      <c r="D134" t="s">
        <v>597</v>
      </c>
      <c r="E134" t="s">
        <v>598</v>
      </c>
      <c r="F134">
        <v>4</v>
      </c>
      <c r="G134">
        <v>1670955514.7874999</v>
      </c>
      <c r="H134">
        <f t="shared" si="34"/>
        <v>2.1140672958017341E-3</v>
      </c>
      <c r="I134">
        <f t="shared" si="35"/>
        <v>2.1140672958017341</v>
      </c>
      <c r="J134">
        <f t="shared" si="36"/>
        <v>21.981427869399777</v>
      </c>
      <c r="K134">
        <f t="shared" si="37"/>
        <v>760.58462500000007</v>
      </c>
      <c r="L134">
        <f t="shared" si="38"/>
        <v>495.08006553468931</v>
      </c>
      <c r="M134">
        <f t="shared" si="39"/>
        <v>50.114902494009897</v>
      </c>
      <c r="N134">
        <f t="shared" si="40"/>
        <v>76.990828299967831</v>
      </c>
      <c r="O134">
        <f t="shared" si="41"/>
        <v>0.14306079897527593</v>
      </c>
      <c r="P134">
        <f t="shared" si="42"/>
        <v>3.6762519725905953</v>
      </c>
      <c r="Q134">
        <f t="shared" si="43"/>
        <v>0.14003840527449751</v>
      </c>
      <c r="R134">
        <f t="shared" si="44"/>
        <v>8.7790235108265099E-2</v>
      </c>
      <c r="S134">
        <f t="shared" si="45"/>
        <v>226.11498673453158</v>
      </c>
      <c r="T134">
        <f t="shared" si="46"/>
        <v>32.802545295682137</v>
      </c>
      <c r="U134">
        <f t="shared" si="47"/>
        <v>32.217537499999992</v>
      </c>
      <c r="V134">
        <f t="shared" si="48"/>
        <v>4.834193672016764</v>
      </c>
      <c r="W134">
        <f t="shared" si="49"/>
        <v>69.852783456386064</v>
      </c>
      <c r="X134">
        <f t="shared" si="50"/>
        <v>3.3679651079529984</v>
      </c>
      <c r="Y134">
        <f t="shared" si="51"/>
        <v>4.8215188304641474</v>
      </c>
      <c r="Z134">
        <f t="shared" si="52"/>
        <v>1.4662285640637656</v>
      </c>
      <c r="AA134">
        <f t="shared" si="53"/>
        <v>-93.23036774485648</v>
      </c>
      <c r="AB134">
        <f t="shared" si="54"/>
        <v>-9.2061157752844416</v>
      </c>
      <c r="AC134">
        <f t="shared" si="55"/>
        <v>-0.56899923170848188</v>
      </c>
      <c r="AD134">
        <f t="shared" si="56"/>
        <v>123.10950398268216</v>
      </c>
      <c r="AE134">
        <f t="shared" si="57"/>
        <v>45.502293324882523</v>
      </c>
      <c r="AF134">
        <f t="shared" si="58"/>
        <v>2.1109750152981102</v>
      </c>
      <c r="AG134">
        <f t="shared" si="59"/>
        <v>21.981427869399777</v>
      </c>
      <c r="AH134">
        <v>805.82918156064</v>
      </c>
      <c r="AI134">
        <v>789.84396363636404</v>
      </c>
      <c r="AJ134">
        <v>1.7004894299238671</v>
      </c>
      <c r="AK134">
        <v>62.83573271486673</v>
      </c>
      <c r="AL134">
        <f t="shared" si="60"/>
        <v>2.1140672958017341</v>
      </c>
      <c r="AM134">
        <v>32.423971126432519</v>
      </c>
      <c r="AN134">
        <v>33.272786060606052</v>
      </c>
      <c r="AO134">
        <v>1.6913673366092471E-5</v>
      </c>
      <c r="AP134">
        <v>97.350239608309039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47390.658001047217</v>
      </c>
      <c r="AV134">
        <f t="shared" si="64"/>
        <v>1200</v>
      </c>
      <c r="AW134">
        <f t="shared" si="65"/>
        <v>1025.9248635930214</v>
      </c>
      <c r="AX134">
        <f t="shared" si="66"/>
        <v>0.85493738632751781</v>
      </c>
      <c r="AY134">
        <f t="shared" si="67"/>
        <v>0.18842915561210966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1670955514.7874999</v>
      </c>
      <c r="BF134">
        <v>760.58462500000007</v>
      </c>
      <c r="BG134">
        <v>780.15212499999996</v>
      </c>
      <c r="BH134">
        <v>33.271787500000002</v>
      </c>
      <c r="BI134">
        <v>32.4241125</v>
      </c>
      <c r="BJ134">
        <v>765.52874999999995</v>
      </c>
      <c r="BK134">
        <v>33.119362500000001</v>
      </c>
      <c r="BL134">
        <v>650.01274999999998</v>
      </c>
      <c r="BM134">
        <v>101.12575</v>
      </c>
      <c r="BN134">
        <v>0.100104125</v>
      </c>
      <c r="BO134">
        <v>32.171087499999999</v>
      </c>
      <c r="BP134">
        <v>32.217537499999992</v>
      </c>
      <c r="BQ134">
        <v>999.9</v>
      </c>
      <c r="BR134">
        <v>0</v>
      </c>
      <c r="BS134">
        <v>0</v>
      </c>
      <c r="BT134">
        <v>8988.59375</v>
      </c>
      <c r="BU134">
        <v>0</v>
      </c>
      <c r="BV134">
        <v>217.99437499999999</v>
      </c>
      <c r="BW134">
        <v>-19.567337500000001</v>
      </c>
      <c r="BX134">
        <v>786.76162499999998</v>
      </c>
      <c r="BY134">
        <v>806.29525000000012</v>
      </c>
      <c r="BZ134">
        <v>0.84769637500000006</v>
      </c>
      <c r="CA134">
        <v>780.15212499999996</v>
      </c>
      <c r="CB134">
        <v>32.4241125</v>
      </c>
      <c r="CC134">
        <v>3.3646349999999998</v>
      </c>
      <c r="CD134">
        <v>3.2789100000000002</v>
      </c>
      <c r="CE134">
        <v>25.9517375</v>
      </c>
      <c r="CF134">
        <v>25.516462499999999</v>
      </c>
      <c r="CG134">
        <v>1200</v>
      </c>
      <c r="CH134">
        <v>0.50000149999999999</v>
      </c>
      <c r="CI134">
        <v>0.49999850000000001</v>
      </c>
      <c r="CJ134">
        <v>0</v>
      </c>
      <c r="CK134">
        <v>609.50900000000001</v>
      </c>
      <c r="CL134">
        <v>4.9990899999999998</v>
      </c>
      <c r="CM134">
        <v>6674.5574999999999</v>
      </c>
      <c r="CN134">
        <v>9557.8712500000001</v>
      </c>
      <c r="CO134">
        <v>40.75</v>
      </c>
      <c r="CP134">
        <v>42.515500000000003</v>
      </c>
      <c r="CQ134">
        <v>41.601374999999997</v>
      </c>
      <c r="CR134">
        <v>41.585624999999993</v>
      </c>
      <c r="CS134">
        <v>42.226374999999997</v>
      </c>
      <c r="CT134">
        <v>597.505</v>
      </c>
      <c r="CU134">
        <v>597.495</v>
      </c>
      <c r="CV134">
        <v>0</v>
      </c>
      <c r="CW134">
        <v>1670955549.4000001</v>
      </c>
      <c r="CX134">
        <v>0</v>
      </c>
      <c r="CY134">
        <v>1670954496.5999999</v>
      </c>
      <c r="CZ134" t="s">
        <v>356</v>
      </c>
      <c r="DA134">
        <v>1670954495.5999999</v>
      </c>
      <c r="DB134">
        <v>1670954496.5999999</v>
      </c>
      <c r="DC134">
        <v>16</v>
      </c>
      <c r="DD134">
        <v>-7.6999999999999999E-2</v>
      </c>
      <c r="DE134">
        <v>-1.0999999999999999E-2</v>
      </c>
      <c r="DF134">
        <v>-4.38</v>
      </c>
      <c r="DG134">
        <v>0.152</v>
      </c>
      <c r="DH134">
        <v>415</v>
      </c>
      <c r="DI134">
        <v>32</v>
      </c>
      <c r="DJ134">
        <v>0.4</v>
      </c>
      <c r="DK134">
        <v>0.41</v>
      </c>
      <c r="DL134">
        <v>-19.3842775</v>
      </c>
      <c r="DM134">
        <v>-1.0240311444652641</v>
      </c>
      <c r="DN134">
        <v>0.1072492761921964</v>
      </c>
      <c r="DO134">
        <v>0</v>
      </c>
      <c r="DP134">
        <v>0.84663564999999996</v>
      </c>
      <c r="DQ134">
        <v>4.3336660412751022E-3</v>
      </c>
      <c r="DR134">
        <v>1.2060300068820859E-3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3.29895</v>
      </c>
      <c r="EB134">
        <v>2.6251799999999998</v>
      </c>
      <c r="EC134">
        <v>0.157835</v>
      </c>
      <c r="ED134">
        <v>0.158661</v>
      </c>
      <c r="EE134">
        <v>0.13805600000000001</v>
      </c>
      <c r="EF134">
        <v>0.134215</v>
      </c>
      <c r="EG134">
        <v>25586</v>
      </c>
      <c r="EH134">
        <v>26015.9</v>
      </c>
      <c r="EI134">
        <v>28257.599999999999</v>
      </c>
      <c r="EJ134">
        <v>29749.4</v>
      </c>
      <c r="EK134">
        <v>33520.800000000003</v>
      </c>
      <c r="EL134">
        <v>35740</v>
      </c>
      <c r="EM134">
        <v>39881.599999999999</v>
      </c>
      <c r="EN134">
        <v>42491</v>
      </c>
      <c r="EO134">
        <v>2.26085</v>
      </c>
      <c r="EP134">
        <v>2.2365499999999998</v>
      </c>
      <c r="EQ134">
        <v>0.131547</v>
      </c>
      <c r="ER134">
        <v>0</v>
      </c>
      <c r="ES134">
        <v>30.0822</v>
      </c>
      <c r="ET134">
        <v>999.9</v>
      </c>
      <c r="EU134">
        <v>73.2</v>
      </c>
      <c r="EV134">
        <v>32.700000000000003</v>
      </c>
      <c r="EW134">
        <v>35.956400000000002</v>
      </c>
      <c r="EX134">
        <v>57.911799999999999</v>
      </c>
      <c r="EY134">
        <v>-2.8325300000000002</v>
      </c>
      <c r="EZ134">
        <v>2</v>
      </c>
      <c r="FA134">
        <v>0.26026700000000003</v>
      </c>
      <c r="FB134">
        <v>-0.56613599999999997</v>
      </c>
      <c r="FC134">
        <v>20.270399999999999</v>
      </c>
      <c r="FD134">
        <v>5.2199900000000001</v>
      </c>
      <c r="FE134">
        <v>12.004</v>
      </c>
      <c r="FF134">
        <v>4.9869500000000002</v>
      </c>
      <c r="FG134">
        <v>3.2843499999999999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1.8622000000000001</v>
      </c>
      <c r="FN134">
        <v>1.8641700000000001</v>
      </c>
      <c r="FO134">
        <v>1.8602000000000001</v>
      </c>
      <c r="FP134">
        <v>1.8609599999999999</v>
      </c>
      <c r="FQ134">
        <v>1.8601399999999999</v>
      </c>
      <c r="FR134">
        <v>1.86181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-4.95</v>
      </c>
      <c r="GH134">
        <v>0.15240000000000001</v>
      </c>
      <c r="GI134">
        <v>-3.43048097447471</v>
      </c>
      <c r="GJ134">
        <v>-2.7043828418459848E-3</v>
      </c>
      <c r="GK134">
        <v>1.1637646390227569E-6</v>
      </c>
      <c r="GL134">
        <v>-2.7935288173591201E-10</v>
      </c>
      <c r="GM134">
        <v>0.15243500000000409</v>
      </c>
      <c r="GN134">
        <v>0</v>
      </c>
      <c r="GO134">
        <v>0</v>
      </c>
      <c r="GP134">
        <v>0</v>
      </c>
      <c r="GQ134">
        <v>5</v>
      </c>
      <c r="GR134">
        <v>2087</v>
      </c>
      <c r="GS134">
        <v>4</v>
      </c>
      <c r="GT134">
        <v>31</v>
      </c>
      <c r="GU134">
        <v>17</v>
      </c>
      <c r="GV134">
        <v>17</v>
      </c>
      <c r="GW134">
        <v>2.2814899999999998</v>
      </c>
      <c r="GX134">
        <v>2.5378400000000001</v>
      </c>
      <c r="GY134">
        <v>2.04834</v>
      </c>
      <c r="GZ134">
        <v>2.6184099999999999</v>
      </c>
      <c r="HA134">
        <v>2.1972700000000001</v>
      </c>
      <c r="HB134">
        <v>2.2936999999999999</v>
      </c>
      <c r="HC134">
        <v>37.578099999999999</v>
      </c>
      <c r="HD134">
        <v>15.086399999999999</v>
      </c>
      <c r="HE134">
        <v>18</v>
      </c>
      <c r="HF134">
        <v>707.34</v>
      </c>
      <c r="HG134">
        <v>766.55100000000004</v>
      </c>
      <c r="HH134">
        <v>31.0002</v>
      </c>
      <c r="HI134">
        <v>30.770299999999999</v>
      </c>
      <c r="HJ134">
        <v>30.000299999999999</v>
      </c>
      <c r="HK134">
        <v>30.645600000000002</v>
      </c>
      <c r="HL134">
        <v>30.630199999999999</v>
      </c>
      <c r="HM134">
        <v>45.661700000000003</v>
      </c>
      <c r="HN134">
        <v>10.9176</v>
      </c>
      <c r="HO134">
        <v>100</v>
      </c>
      <c r="HP134">
        <v>31</v>
      </c>
      <c r="HQ134">
        <v>795.48299999999995</v>
      </c>
      <c r="HR134">
        <v>32.381700000000002</v>
      </c>
      <c r="HS134">
        <v>99.564300000000003</v>
      </c>
      <c r="HT134">
        <v>98.562799999999996</v>
      </c>
    </row>
    <row r="135" spans="1:228" x14ac:dyDescent="0.2">
      <c r="A135">
        <v>120</v>
      </c>
      <c r="B135">
        <v>1670955521.0999999</v>
      </c>
      <c r="C135">
        <v>475</v>
      </c>
      <c r="D135" t="s">
        <v>599</v>
      </c>
      <c r="E135" t="s">
        <v>600</v>
      </c>
      <c r="F135">
        <v>4</v>
      </c>
      <c r="G135">
        <v>1670955519.0999999</v>
      </c>
      <c r="H135">
        <f t="shared" si="34"/>
        <v>2.1119789909968757E-3</v>
      </c>
      <c r="I135">
        <f t="shared" si="35"/>
        <v>2.1119789909968758</v>
      </c>
      <c r="J135">
        <f t="shared" si="36"/>
        <v>21.453457253335912</v>
      </c>
      <c r="K135">
        <f t="shared" si="37"/>
        <v>767.78828571428573</v>
      </c>
      <c r="L135">
        <f t="shared" si="38"/>
        <v>507.58049863680964</v>
      </c>
      <c r="M135">
        <f t="shared" si="39"/>
        <v>51.380249971668015</v>
      </c>
      <c r="N135">
        <f t="shared" si="40"/>
        <v>77.719995451491187</v>
      </c>
      <c r="O135">
        <f t="shared" si="41"/>
        <v>0.14278240769819658</v>
      </c>
      <c r="P135">
        <f t="shared" si="42"/>
        <v>3.6778522236079447</v>
      </c>
      <c r="Q135">
        <f t="shared" si="43"/>
        <v>0.1397729123656575</v>
      </c>
      <c r="R135">
        <f t="shared" si="44"/>
        <v>8.7623178186087822E-2</v>
      </c>
      <c r="S135">
        <f t="shared" si="45"/>
        <v>226.11511080605425</v>
      </c>
      <c r="T135">
        <f t="shared" si="46"/>
        <v>32.807806655455629</v>
      </c>
      <c r="U135">
        <f t="shared" si="47"/>
        <v>32.2226</v>
      </c>
      <c r="V135">
        <f t="shared" si="48"/>
        <v>4.8355768308251834</v>
      </c>
      <c r="W135">
        <f t="shared" si="49"/>
        <v>69.833970512294258</v>
      </c>
      <c r="X135">
        <f t="shared" si="50"/>
        <v>3.3680258279200785</v>
      </c>
      <c r="Y135">
        <f t="shared" si="51"/>
        <v>4.8229046740613697</v>
      </c>
      <c r="Z135">
        <f t="shared" si="52"/>
        <v>1.4675510029051049</v>
      </c>
      <c r="AA135">
        <f t="shared" si="53"/>
        <v>-93.138273502962221</v>
      </c>
      <c r="AB135">
        <f t="shared" si="54"/>
        <v>-9.2058742786761805</v>
      </c>
      <c r="AC135">
        <f t="shared" si="55"/>
        <v>-0.56876510045861139</v>
      </c>
      <c r="AD135">
        <f t="shared" si="56"/>
        <v>123.20219792395723</v>
      </c>
      <c r="AE135">
        <f t="shared" si="57"/>
        <v>45.689711069083437</v>
      </c>
      <c r="AF135">
        <f t="shared" si="58"/>
        <v>2.1117663974385792</v>
      </c>
      <c r="AG135">
        <f t="shared" si="59"/>
        <v>21.453457253335912</v>
      </c>
      <c r="AH135">
        <v>812.81626114751396</v>
      </c>
      <c r="AI135">
        <v>796.84892121212124</v>
      </c>
      <c r="AJ135">
        <v>1.754621470198461</v>
      </c>
      <c r="AK135">
        <v>62.83573271486673</v>
      </c>
      <c r="AL135">
        <f t="shared" si="60"/>
        <v>2.1119789909968758</v>
      </c>
      <c r="AM135">
        <v>32.423528010460423</v>
      </c>
      <c r="AN135">
        <v>33.271655757575758</v>
      </c>
      <c r="AO135">
        <v>-4.5987410763110712E-6</v>
      </c>
      <c r="AP135">
        <v>97.350239608309039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47418.552501135098</v>
      </c>
      <c r="AV135">
        <f t="shared" si="64"/>
        <v>1200</v>
      </c>
      <c r="AW135">
        <f t="shared" si="65"/>
        <v>1025.9249278787845</v>
      </c>
      <c r="AX135">
        <f t="shared" si="66"/>
        <v>0.85493743989898707</v>
      </c>
      <c r="AY135">
        <f t="shared" si="67"/>
        <v>0.1884292590050452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1670955519.0999999</v>
      </c>
      <c r="BF135">
        <v>767.78828571428573</v>
      </c>
      <c r="BG135">
        <v>787.44071428571431</v>
      </c>
      <c r="BH135">
        <v>33.272399999999998</v>
      </c>
      <c r="BI135">
        <v>32.424385714285719</v>
      </c>
      <c r="BJ135">
        <v>772.74271428571421</v>
      </c>
      <c r="BK135">
        <v>33.119928571428566</v>
      </c>
      <c r="BL135">
        <v>649.99585714285706</v>
      </c>
      <c r="BM135">
        <v>101.1258571428571</v>
      </c>
      <c r="BN135">
        <v>9.99584857142857E-2</v>
      </c>
      <c r="BO135">
        <v>32.176171428571422</v>
      </c>
      <c r="BP135">
        <v>32.2226</v>
      </c>
      <c r="BQ135">
        <v>999.89999999999986</v>
      </c>
      <c r="BR135">
        <v>0</v>
      </c>
      <c r="BS135">
        <v>0</v>
      </c>
      <c r="BT135">
        <v>8994.1071428571431</v>
      </c>
      <c r="BU135">
        <v>0</v>
      </c>
      <c r="BV135">
        <v>218.04728571428569</v>
      </c>
      <c r="BW135">
        <v>-19.652614285714289</v>
      </c>
      <c r="BX135">
        <v>794.21371428571433</v>
      </c>
      <c r="BY135">
        <v>813.82871428571434</v>
      </c>
      <c r="BZ135">
        <v>0.84799414285714292</v>
      </c>
      <c r="CA135">
        <v>787.44071428571431</v>
      </c>
      <c r="CB135">
        <v>32.424385714285719</v>
      </c>
      <c r="CC135">
        <v>3.3647042857142848</v>
      </c>
      <c r="CD135">
        <v>3.27895</v>
      </c>
      <c r="CE135">
        <v>25.952071428571429</v>
      </c>
      <c r="CF135">
        <v>25.516657142857149</v>
      </c>
      <c r="CG135">
        <v>1200</v>
      </c>
      <c r="CH135">
        <v>0.50000100000000003</v>
      </c>
      <c r="CI135">
        <v>0.49999900000000003</v>
      </c>
      <c r="CJ135">
        <v>0</v>
      </c>
      <c r="CK135">
        <v>610.78742857142868</v>
      </c>
      <c r="CL135">
        <v>4.9990899999999998</v>
      </c>
      <c r="CM135">
        <v>6689.3442857142863</v>
      </c>
      <c r="CN135">
        <v>9557.85</v>
      </c>
      <c r="CO135">
        <v>40.794285714285706</v>
      </c>
      <c r="CP135">
        <v>42.508857142857153</v>
      </c>
      <c r="CQ135">
        <v>41.625</v>
      </c>
      <c r="CR135">
        <v>41.616</v>
      </c>
      <c r="CS135">
        <v>42.213999999999999</v>
      </c>
      <c r="CT135">
        <v>597.50285714285724</v>
      </c>
      <c r="CU135">
        <v>597.49714285714276</v>
      </c>
      <c r="CV135">
        <v>0</v>
      </c>
      <c r="CW135">
        <v>1670955553</v>
      </c>
      <c r="CX135">
        <v>0</v>
      </c>
      <c r="CY135">
        <v>1670954496.5999999</v>
      </c>
      <c r="CZ135" t="s">
        <v>356</v>
      </c>
      <c r="DA135">
        <v>1670954495.5999999</v>
      </c>
      <c r="DB135">
        <v>1670954496.5999999</v>
      </c>
      <c r="DC135">
        <v>16</v>
      </c>
      <c r="DD135">
        <v>-7.6999999999999999E-2</v>
      </c>
      <c r="DE135">
        <v>-1.0999999999999999E-2</v>
      </c>
      <c r="DF135">
        <v>-4.38</v>
      </c>
      <c r="DG135">
        <v>0.152</v>
      </c>
      <c r="DH135">
        <v>415</v>
      </c>
      <c r="DI135">
        <v>32</v>
      </c>
      <c r="DJ135">
        <v>0.4</v>
      </c>
      <c r="DK135">
        <v>0.41</v>
      </c>
      <c r="DL135">
        <v>-19.456489999999999</v>
      </c>
      <c r="DM135">
        <v>-1.3838093808630281</v>
      </c>
      <c r="DN135">
        <v>0.13597957346601741</v>
      </c>
      <c r="DO135">
        <v>0</v>
      </c>
      <c r="DP135">
        <v>0.84706297500000005</v>
      </c>
      <c r="DQ135">
        <v>8.7858574108812346E-3</v>
      </c>
      <c r="DR135">
        <v>1.3951360056908349E-3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3.2990400000000002</v>
      </c>
      <c r="EB135">
        <v>2.6251600000000002</v>
      </c>
      <c r="EC135">
        <v>0.15876799999999999</v>
      </c>
      <c r="ED135">
        <v>0.159576</v>
      </c>
      <c r="EE135">
        <v>0.13805000000000001</v>
      </c>
      <c r="EF135">
        <v>0.13422400000000001</v>
      </c>
      <c r="EG135">
        <v>25558</v>
      </c>
      <c r="EH135">
        <v>25987.4</v>
      </c>
      <c r="EI135">
        <v>28258</v>
      </c>
      <c r="EJ135">
        <v>29749.1</v>
      </c>
      <c r="EK135">
        <v>33521.199999999997</v>
      </c>
      <c r="EL135">
        <v>35739.300000000003</v>
      </c>
      <c r="EM135">
        <v>39881.699999999997</v>
      </c>
      <c r="EN135">
        <v>42490.6</v>
      </c>
      <c r="EO135">
        <v>2.26085</v>
      </c>
      <c r="EP135">
        <v>2.2365300000000001</v>
      </c>
      <c r="EQ135">
        <v>0.13192000000000001</v>
      </c>
      <c r="ER135">
        <v>0</v>
      </c>
      <c r="ES135">
        <v>30.0885</v>
      </c>
      <c r="ET135">
        <v>999.9</v>
      </c>
      <c r="EU135">
        <v>73.2</v>
      </c>
      <c r="EV135">
        <v>32.700000000000003</v>
      </c>
      <c r="EW135">
        <v>35.957999999999998</v>
      </c>
      <c r="EX135">
        <v>57.341799999999999</v>
      </c>
      <c r="EY135">
        <v>-2.8645900000000002</v>
      </c>
      <c r="EZ135">
        <v>2</v>
      </c>
      <c r="FA135">
        <v>0.26053100000000001</v>
      </c>
      <c r="FB135">
        <v>-0.56405000000000005</v>
      </c>
      <c r="FC135">
        <v>20.270399999999999</v>
      </c>
      <c r="FD135">
        <v>5.2193899999999998</v>
      </c>
      <c r="FE135">
        <v>12.004</v>
      </c>
      <c r="FF135">
        <v>4.98665</v>
      </c>
      <c r="FG135">
        <v>3.2842500000000001</v>
      </c>
      <c r="FH135">
        <v>9999</v>
      </c>
      <c r="FI135">
        <v>9999</v>
      </c>
      <c r="FJ135">
        <v>9999</v>
      </c>
      <c r="FK135">
        <v>999.9</v>
      </c>
      <c r="FL135">
        <v>1.86581</v>
      </c>
      <c r="FM135">
        <v>1.86219</v>
      </c>
      <c r="FN135">
        <v>1.8641700000000001</v>
      </c>
      <c r="FO135">
        <v>1.8602000000000001</v>
      </c>
      <c r="FP135">
        <v>1.8609599999999999</v>
      </c>
      <c r="FQ135">
        <v>1.8601300000000001</v>
      </c>
      <c r="FR135">
        <v>1.8617699999999999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-4.9589999999999996</v>
      </c>
      <c r="GH135">
        <v>0.15240000000000001</v>
      </c>
      <c r="GI135">
        <v>-3.43048097447471</v>
      </c>
      <c r="GJ135">
        <v>-2.7043828418459848E-3</v>
      </c>
      <c r="GK135">
        <v>1.1637646390227569E-6</v>
      </c>
      <c r="GL135">
        <v>-2.7935288173591201E-10</v>
      </c>
      <c r="GM135">
        <v>0.15243500000000409</v>
      </c>
      <c r="GN135">
        <v>0</v>
      </c>
      <c r="GO135">
        <v>0</v>
      </c>
      <c r="GP135">
        <v>0</v>
      </c>
      <c r="GQ135">
        <v>5</v>
      </c>
      <c r="GR135">
        <v>2087</v>
      </c>
      <c r="GS135">
        <v>4</v>
      </c>
      <c r="GT135">
        <v>31</v>
      </c>
      <c r="GU135">
        <v>17.100000000000001</v>
      </c>
      <c r="GV135">
        <v>17.100000000000001</v>
      </c>
      <c r="GW135">
        <v>2.2973599999999998</v>
      </c>
      <c r="GX135">
        <v>2.5305200000000001</v>
      </c>
      <c r="GY135">
        <v>2.04834</v>
      </c>
      <c r="GZ135">
        <v>2.6184099999999999</v>
      </c>
      <c r="HA135">
        <v>2.1972700000000001</v>
      </c>
      <c r="HB135">
        <v>2.3120099999999999</v>
      </c>
      <c r="HC135">
        <v>37.578099999999999</v>
      </c>
      <c r="HD135">
        <v>15.103899999999999</v>
      </c>
      <c r="HE135">
        <v>18</v>
      </c>
      <c r="HF135">
        <v>707.35</v>
      </c>
      <c r="HG135">
        <v>766.54399999999998</v>
      </c>
      <c r="HH135">
        <v>31.000399999999999</v>
      </c>
      <c r="HI135">
        <v>30.771000000000001</v>
      </c>
      <c r="HJ135">
        <v>30.000299999999999</v>
      </c>
      <c r="HK135">
        <v>30.646599999999999</v>
      </c>
      <c r="HL135">
        <v>30.631499999999999</v>
      </c>
      <c r="HM135">
        <v>45.973700000000001</v>
      </c>
      <c r="HN135">
        <v>10.9176</v>
      </c>
      <c r="HO135">
        <v>100</v>
      </c>
      <c r="HP135">
        <v>31</v>
      </c>
      <c r="HQ135">
        <v>802.16200000000003</v>
      </c>
      <c r="HR135">
        <v>32.3825</v>
      </c>
      <c r="HS135">
        <v>99.565100000000001</v>
      </c>
      <c r="HT135">
        <v>98.561899999999994</v>
      </c>
    </row>
    <row r="136" spans="1:228" x14ac:dyDescent="0.2">
      <c r="A136">
        <v>121</v>
      </c>
      <c r="B136">
        <v>1670955525.0999999</v>
      </c>
      <c r="C136">
        <v>479</v>
      </c>
      <c r="D136" t="s">
        <v>601</v>
      </c>
      <c r="E136" t="s">
        <v>602</v>
      </c>
      <c r="F136">
        <v>4</v>
      </c>
      <c r="G136">
        <v>1670955522.7874999</v>
      </c>
      <c r="H136">
        <f t="shared" si="34"/>
        <v>2.0999983488667975E-3</v>
      </c>
      <c r="I136">
        <f t="shared" si="35"/>
        <v>2.0999983488667975</v>
      </c>
      <c r="J136">
        <f t="shared" si="36"/>
        <v>22.08893739189498</v>
      </c>
      <c r="K136">
        <f t="shared" si="37"/>
        <v>773.96237499999995</v>
      </c>
      <c r="L136">
        <f t="shared" si="38"/>
        <v>504.19588520971115</v>
      </c>
      <c r="M136">
        <f t="shared" si="39"/>
        <v>51.037755339843265</v>
      </c>
      <c r="N136">
        <f t="shared" si="40"/>
        <v>78.345150161358745</v>
      </c>
      <c r="O136">
        <f t="shared" si="41"/>
        <v>0.14150921868623786</v>
      </c>
      <c r="P136">
        <f t="shared" si="42"/>
        <v>3.679653448163783</v>
      </c>
      <c r="Q136">
        <f t="shared" si="43"/>
        <v>0.13855397126039995</v>
      </c>
      <c r="R136">
        <f t="shared" si="44"/>
        <v>8.6856608943998964E-2</v>
      </c>
      <c r="S136">
        <f t="shared" si="45"/>
        <v>226.11357260953093</v>
      </c>
      <c r="T136">
        <f t="shared" si="46"/>
        <v>32.810944844219499</v>
      </c>
      <c r="U136">
        <f t="shared" si="47"/>
        <v>32.238500000000002</v>
      </c>
      <c r="V136">
        <f t="shared" si="48"/>
        <v>4.8399232142680599</v>
      </c>
      <c r="W136">
        <f t="shared" si="49"/>
        <v>69.827446285819434</v>
      </c>
      <c r="X136">
        <f t="shared" si="50"/>
        <v>3.3678879455547648</v>
      </c>
      <c r="Y136">
        <f t="shared" si="51"/>
        <v>4.8231578336249648</v>
      </c>
      <c r="Z136">
        <f t="shared" si="52"/>
        <v>1.4720352687132952</v>
      </c>
      <c r="AA136">
        <f t="shared" si="53"/>
        <v>-92.609927185025768</v>
      </c>
      <c r="AB136">
        <f t="shared" si="54"/>
        <v>-12.180377069220524</v>
      </c>
      <c r="AC136">
        <f t="shared" si="55"/>
        <v>-0.75223218627400301</v>
      </c>
      <c r="AD136">
        <f t="shared" si="56"/>
        <v>120.57103616901065</v>
      </c>
      <c r="AE136">
        <f t="shared" si="57"/>
        <v>45.779198399791682</v>
      </c>
      <c r="AF136">
        <f t="shared" si="58"/>
        <v>2.0998751120330685</v>
      </c>
      <c r="AG136">
        <f t="shared" si="59"/>
        <v>22.08893739189498</v>
      </c>
      <c r="AH136">
        <v>819.79868878415834</v>
      </c>
      <c r="AI136">
        <v>803.70970303030242</v>
      </c>
      <c r="AJ136">
        <v>1.7155619557436219</v>
      </c>
      <c r="AK136">
        <v>62.83573271486673</v>
      </c>
      <c r="AL136">
        <f t="shared" si="60"/>
        <v>2.0999983488667975</v>
      </c>
      <c r="AM136">
        <v>32.427654614058071</v>
      </c>
      <c r="AN136">
        <v>33.270951515151523</v>
      </c>
      <c r="AO136">
        <v>-7.9458552095475281E-6</v>
      </c>
      <c r="AP136">
        <v>97.350239608309039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47450.697042718944</v>
      </c>
      <c r="AV136">
        <f t="shared" si="64"/>
        <v>1199.9925000000001</v>
      </c>
      <c r="AW136">
        <f t="shared" si="65"/>
        <v>1025.9184510930213</v>
      </c>
      <c r="AX136">
        <f t="shared" si="66"/>
        <v>0.85493738593617974</v>
      </c>
      <c r="AY136">
        <f t="shared" si="67"/>
        <v>0.18842915485682696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1670955522.7874999</v>
      </c>
      <c r="BF136">
        <v>773.96237499999995</v>
      </c>
      <c r="BG136">
        <v>793.65262500000006</v>
      </c>
      <c r="BH136">
        <v>33.270962500000003</v>
      </c>
      <c r="BI136">
        <v>32.4277625</v>
      </c>
      <c r="BJ136">
        <v>778.92549999999994</v>
      </c>
      <c r="BK136">
        <v>33.118537500000002</v>
      </c>
      <c r="BL136">
        <v>650.02700000000004</v>
      </c>
      <c r="BM136">
        <v>101.126</v>
      </c>
      <c r="BN136">
        <v>0.10004494999999999</v>
      </c>
      <c r="BO136">
        <v>32.177100000000003</v>
      </c>
      <c r="BP136">
        <v>32.238500000000002</v>
      </c>
      <c r="BQ136">
        <v>999.9</v>
      </c>
      <c r="BR136">
        <v>0</v>
      </c>
      <c r="BS136">
        <v>0</v>
      </c>
      <c r="BT136">
        <v>9000.3125</v>
      </c>
      <c r="BU136">
        <v>0</v>
      </c>
      <c r="BV136">
        <v>218.104625</v>
      </c>
      <c r="BW136">
        <v>-19.690325000000001</v>
      </c>
      <c r="BX136">
        <v>800.59899999999993</v>
      </c>
      <c r="BY136">
        <v>820.25137499999994</v>
      </c>
      <c r="BZ136">
        <v>0.84319537500000008</v>
      </c>
      <c r="CA136">
        <v>793.65262500000006</v>
      </c>
      <c r="CB136">
        <v>32.4277625</v>
      </c>
      <c r="CC136">
        <v>3.3645550000000002</v>
      </c>
      <c r="CD136">
        <v>3.2792862500000002</v>
      </c>
      <c r="CE136">
        <v>25.951337500000001</v>
      </c>
      <c r="CF136">
        <v>25.518387499999999</v>
      </c>
      <c r="CG136">
        <v>1199.9925000000001</v>
      </c>
      <c r="CH136">
        <v>0.50000325000000001</v>
      </c>
      <c r="CI136">
        <v>0.49999674999999999</v>
      </c>
      <c r="CJ136">
        <v>0</v>
      </c>
      <c r="CK136">
        <v>611.99250000000006</v>
      </c>
      <c r="CL136">
        <v>4.9990899999999998</v>
      </c>
      <c r="CM136">
        <v>6701.6474999999991</v>
      </c>
      <c r="CN136">
        <v>9557.7975000000006</v>
      </c>
      <c r="CO136">
        <v>40.773249999999997</v>
      </c>
      <c r="CP136">
        <v>42.507750000000001</v>
      </c>
      <c r="CQ136">
        <v>41.593499999999999</v>
      </c>
      <c r="CR136">
        <v>41.617125000000001</v>
      </c>
      <c r="CS136">
        <v>42.226374999999997</v>
      </c>
      <c r="CT136">
        <v>597.50125000000003</v>
      </c>
      <c r="CU136">
        <v>597.49125000000004</v>
      </c>
      <c r="CV136">
        <v>0</v>
      </c>
      <c r="CW136">
        <v>1670955557.2</v>
      </c>
      <c r="CX136">
        <v>0</v>
      </c>
      <c r="CY136">
        <v>1670954496.5999999</v>
      </c>
      <c r="CZ136" t="s">
        <v>356</v>
      </c>
      <c r="DA136">
        <v>1670954495.5999999</v>
      </c>
      <c r="DB136">
        <v>1670954496.5999999</v>
      </c>
      <c r="DC136">
        <v>16</v>
      </c>
      <c r="DD136">
        <v>-7.6999999999999999E-2</v>
      </c>
      <c r="DE136">
        <v>-1.0999999999999999E-2</v>
      </c>
      <c r="DF136">
        <v>-4.38</v>
      </c>
      <c r="DG136">
        <v>0.152</v>
      </c>
      <c r="DH136">
        <v>415</v>
      </c>
      <c r="DI136">
        <v>32</v>
      </c>
      <c r="DJ136">
        <v>0.4</v>
      </c>
      <c r="DK136">
        <v>0.41</v>
      </c>
      <c r="DL136">
        <v>-19.538247500000001</v>
      </c>
      <c r="DM136">
        <v>-1.2293121951219821</v>
      </c>
      <c r="DN136">
        <v>0.1223437247828837</v>
      </c>
      <c r="DO136">
        <v>0</v>
      </c>
      <c r="DP136">
        <v>0.84645939999999997</v>
      </c>
      <c r="DQ136">
        <v>-6.1800675422153447E-3</v>
      </c>
      <c r="DR136">
        <v>2.0825739338616489E-3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3.2989600000000001</v>
      </c>
      <c r="EB136">
        <v>2.6253899999999999</v>
      </c>
      <c r="EC136">
        <v>0.159668</v>
      </c>
      <c r="ED136">
        <v>0.16047900000000001</v>
      </c>
      <c r="EE136">
        <v>0.138048</v>
      </c>
      <c r="EF136">
        <v>0.13422500000000001</v>
      </c>
      <c r="EG136">
        <v>25530.1</v>
      </c>
      <c r="EH136">
        <v>25959.4</v>
      </c>
      <c r="EI136">
        <v>28257.4</v>
      </c>
      <c r="EJ136">
        <v>29749.200000000001</v>
      </c>
      <c r="EK136">
        <v>33520.400000000001</v>
      </c>
      <c r="EL136">
        <v>35739.300000000003</v>
      </c>
      <c r="EM136">
        <v>39880.6</v>
      </c>
      <c r="EN136">
        <v>42490.6</v>
      </c>
      <c r="EO136">
        <v>2.2607300000000001</v>
      </c>
      <c r="EP136">
        <v>2.2364199999999999</v>
      </c>
      <c r="EQ136">
        <v>0.1323</v>
      </c>
      <c r="ER136">
        <v>0</v>
      </c>
      <c r="ES136">
        <v>30.0931</v>
      </c>
      <c r="ET136">
        <v>999.9</v>
      </c>
      <c r="EU136">
        <v>73.2</v>
      </c>
      <c r="EV136">
        <v>32.700000000000003</v>
      </c>
      <c r="EW136">
        <v>35.958199999999998</v>
      </c>
      <c r="EX136">
        <v>57.461799999999997</v>
      </c>
      <c r="EY136">
        <v>-2.89263</v>
      </c>
      <c r="EZ136">
        <v>2</v>
      </c>
      <c r="FA136">
        <v>0.26054899999999998</v>
      </c>
      <c r="FB136">
        <v>-0.56240999999999997</v>
      </c>
      <c r="FC136">
        <v>20.270600000000002</v>
      </c>
      <c r="FD136">
        <v>5.2198399999999996</v>
      </c>
      <c r="FE136">
        <v>12.004</v>
      </c>
      <c r="FF136">
        <v>4.9870000000000001</v>
      </c>
      <c r="FG136">
        <v>3.2842799999999999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1.86219</v>
      </c>
      <c r="FN136">
        <v>1.8641700000000001</v>
      </c>
      <c r="FO136">
        <v>1.8602099999999999</v>
      </c>
      <c r="FP136">
        <v>1.8609599999999999</v>
      </c>
      <c r="FQ136">
        <v>1.8601099999999999</v>
      </c>
      <c r="FR136">
        <v>1.8617600000000001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-4.968</v>
      </c>
      <c r="GH136">
        <v>0.15240000000000001</v>
      </c>
      <c r="GI136">
        <v>-3.43048097447471</v>
      </c>
      <c r="GJ136">
        <v>-2.7043828418459848E-3</v>
      </c>
      <c r="GK136">
        <v>1.1637646390227569E-6</v>
      </c>
      <c r="GL136">
        <v>-2.7935288173591201E-10</v>
      </c>
      <c r="GM136">
        <v>0.15243500000000409</v>
      </c>
      <c r="GN136">
        <v>0</v>
      </c>
      <c r="GO136">
        <v>0</v>
      </c>
      <c r="GP136">
        <v>0</v>
      </c>
      <c r="GQ136">
        <v>5</v>
      </c>
      <c r="GR136">
        <v>2087</v>
      </c>
      <c r="GS136">
        <v>4</v>
      </c>
      <c r="GT136">
        <v>31</v>
      </c>
      <c r="GU136">
        <v>17.2</v>
      </c>
      <c r="GV136">
        <v>17.100000000000001</v>
      </c>
      <c r="GW136">
        <v>2.3132299999999999</v>
      </c>
      <c r="GX136">
        <v>2.5280800000000001</v>
      </c>
      <c r="GY136">
        <v>2.04834</v>
      </c>
      <c r="GZ136">
        <v>2.6184099999999999</v>
      </c>
      <c r="HA136">
        <v>2.1972700000000001</v>
      </c>
      <c r="HB136">
        <v>2.3059099999999999</v>
      </c>
      <c r="HC136">
        <v>37.602200000000003</v>
      </c>
      <c r="HD136">
        <v>15.1127</v>
      </c>
      <c r="HE136">
        <v>18</v>
      </c>
      <c r="HF136">
        <v>707.26700000000005</v>
      </c>
      <c r="HG136">
        <v>766.48199999999997</v>
      </c>
      <c r="HH136">
        <v>31.000399999999999</v>
      </c>
      <c r="HI136">
        <v>30.773299999999999</v>
      </c>
      <c r="HJ136">
        <v>30.0001</v>
      </c>
      <c r="HK136">
        <v>30.648299999999999</v>
      </c>
      <c r="HL136">
        <v>30.634</v>
      </c>
      <c r="HM136">
        <v>46.285400000000003</v>
      </c>
      <c r="HN136">
        <v>10.9176</v>
      </c>
      <c r="HO136">
        <v>100</v>
      </c>
      <c r="HP136">
        <v>31</v>
      </c>
      <c r="HQ136">
        <v>808.84299999999996</v>
      </c>
      <c r="HR136">
        <v>32.3825</v>
      </c>
      <c r="HS136">
        <v>99.5625</v>
      </c>
      <c r="HT136">
        <v>98.561899999999994</v>
      </c>
    </row>
    <row r="137" spans="1:228" x14ac:dyDescent="0.2">
      <c r="A137">
        <v>122</v>
      </c>
      <c r="B137">
        <v>1670955529.0999999</v>
      </c>
      <c r="C137">
        <v>483</v>
      </c>
      <c r="D137" t="s">
        <v>603</v>
      </c>
      <c r="E137" t="s">
        <v>604</v>
      </c>
      <c r="F137">
        <v>4</v>
      </c>
      <c r="G137">
        <v>1670955527.0999999</v>
      </c>
      <c r="H137">
        <f t="shared" si="34"/>
        <v>2.1172040423943317E-3</v>
      </c>
      <c r="I137">
        <f t="shared" si="35"/>
        <v>2.1172040423943317</v>
      </c>
      <c r="J137">
        <f t="shared" si="36"/>
        <v>22.641315852598659</v>
      </c>
      <c r="K137">
        <f t="shared" si="37"/>
        <v>781.03757142857137</v>
      </c>
      <c r="L137">
        <f t="shared" si="38"/>
        <v>507.07954912801802</v>
      </c>
      <c r="M137">
        <f t="shared" si="39"/>
        <v>51.329180401004436</v>
      </c>
      <c r="N137">
        <f t="shared" si="40"/>
        <v>79.060609864387061</v>
      </c>
      <c r="O137">
        <f t="shared" si="41"/>
        <v>0.14277800309397401</v>
      </c>
      <c r="P137">
        <f t="shared" si="42"/>
        <v>3.6827207701187454</v>
      </c>
      <c r="Q137">
        <f t="shared" si="43"/>
        <v>0.13977257938992674</v>
      </c>
      <c r="R137">
        <f t="shared" si="44"/>
        <v>8.762261837918825E-2</v>
      </c>
      <c r="S137">
        <f t="shared" si="45"/>
        <v>226.11573223468866</v>
      </c>
      <c r="T137">
        <f t="shared" si="46"/>
        <v>32.811242328210888</v>
      </c>
      <c r="U137">
        <f t="shared" si="47"/>
        <v>32.236614285714282</v>
      </c>
      <c r="V137">
        <f t="shared" si="48"/>
        <v>4.8394075625518278</v>
      </c>
      <c r="W137">
        <f t="shared" si="49"/>
        <v>69.817930679870088</v>
      </c>
      <c r="X137">
        <f t="shared" si="50"/>
        <v>3.3682639094920757</v>
      </c>
      <c r="Y137">
        <f t="shared" si="51"/>
        <v>4.8243536820595194</v>
      </c>
      <c r="Z137">
        <f t="shared" si="52"/>
        <v>1.4711436530597521</v>
      </c>
      <c r="AA137">
        <f t="shared" si="53"/>
        <v>-93.368698269590027</v>
      </c>
      <c r="AB137">
        <f t="shared" si="54"/>
        <v>-10.945383255572239</v>
      </c>
      <c r="AC137">
        <f t="shared" si="55"/>
        <v>-0.67540708886303469</v>
      </c>
      <c r="AD137">
        <f t="shared" si="56"/>
        <v>121.12624362066336</v>
      </c>
      <c r="AE137">
        <f t="shared" si="57"/>
        <v>46.094434827767728</v>
      </c>
      <c r="AF137">
        <f t="shared" si="58"/>
        <v>2.1113010612221506</v>
      </c>
      <c r="AG137">
        <f t="shared" si="59"/>
        <v>22.641315852598659</v>
      </c>
      <c r="AH137">
        <v>826.70693092073736</v>
      </c>
      <c r="AI137">
        <v>810.46652727272703</v>
      </c>
      <c r="AJ137">
        <v>1.6932676634367969</v>
      </c>
      <c r="AK137">
        <v>62.83573271486673</v>
      </c>
      <c r="AL137">
        <f t="shared" si="60"/>
        <v>2.1172040423943317</v>
      </c>
      <c r="AM137">
        <v>32.427210897728919</v>
      </c>
      <c r="AN137">
        <v>33.27718060606059</v>
      </c>
      <c r="AO137">
        <v>3.330869020968939E-5</v>
      </c>
      <c r="AP137">
        <v>97.350239608309039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47504.997146727277</v>
      </c>
      <c r="AV137">
        <f t="shared" si="64"/>
        <v>1200.002857142857</v>
      </c>
      <c r="AW137">
        <f t="shared" si="65"/>
        <v>1025.9274135931028</v>
      </c>
      <c r="AX137">
        <f t="shared" si="66"/>
        <v>0.85493747576216728</v>
      </c>
      <c r="AY137">
        <f t="shared" si="67"/>
        <v>0.18842932822098291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1670955527.0999999</v>
      </c>
      <c r="BF137">
        <v>781.03757142857137</v>
      </c>
      <c r="BG137">
        <v>800.86899999999991</v>
      </c>
      <c r="BH137">
        <v>33.274985714285712</v>
      </c>
      <c r="BI137">
        <v>32.427185714285713</v>
      </c>
      <c r="BJ137">
        <v>786.01057142857155</v>
      </c>
      <c r="BK137">
        <v>33.12255714285714</v>
      </c>
      <c r="BL137">
        <v>650.01514285714279</v>
      </c>
      <c r="BM137">
        <v>101.12514285714281</v>
      </c>
      <c r="BN137">
        <v>9.9961742857142863E-2</v>
      </c>
      <c r="BO137">
        <v>32.181485714285721</v>
      </c>
      <c r="BP137">
        <v>32.236614285714282</v>
      </c>
      <c r="BQ137">
        <v>999.89999999999986</v>
      </c>
      <c r="BR137">
        <v>0</v>
      </c>
      <c r="BS137">
        <v>0</v>
      </c>
      <c r="BT137">
        <v>9010.9814285714292</v>
      </c>
      <c r="BU137">
        <v>0</v>
      </c>
      <c r="BV137">
        <v>218.1717142857143</v>
      </c>
      <c r="BW137">
        <v>-19.83147142857143</v>
      </c>
      <c r="BX137">
        <v>807.92100000000005</v>
      </c>
      <c r="BY137">
        <v>827.70914285714275</v>
      </c>
      <c r="BZ137">
        <v>0.84780400000000011</v>
      </c>
      <c r="CA137">
        <v>800.86899999999991</v>
      </c>
      <c r="CB137">
        <v>32.427185714285713</v>
      </c>
      <c r="CC137">
        <v>3.3649328571428572</v>
      </c>
      <c r="CD137">
        <v>3.279197142857142</v>
      </c>
      <c r="CE137">
        <v>25.953228571428571</v>
      </c>
      <c r="CF137">
        <v>25.51792857142857</v>
      </c>
      <c r="CG137">
        <v>1200.002857142857</v>
      </c>
      <c r="CH137">
        <v>0.50000100000000003</v>
      </c>
      <c r="CI137">
        <v>0.49999900000000003</v>
      </c>
      <c r="CJ137">
        <v>0</v>
      </c>
      <c r="CK137">
        <v>613.07871428571423</v>
      </c>
      <c r="CL137">
        <v>4.9990899999999998</v>
      </c>
      <c r="CM137">
        <v>6715.715714285715</v>
      </c>
      <c r="CN137">
        <v>9557.862857142858</v>
      </c>
      <c r="CO137">
        <v>40.811999999999998</v>
      </c>
      <c r="CP137">
        <v>42.526571428571437</v>
      </c>
      <c r="CQ137">
        <v>41.597999999999999</v>
      </c>
      <c r="CR137">
        <v>41.625</v>
      </c>
      <c r="CS137">
        <v>42.25</v>
      </c>
      <c r="CT137">
        <v>597.50285714285724</v>
      </c>
      <c r="CU137">
        <v>597.5</v>
      </c>
      <c r="CV137">
        <v>0</v>
      </c>
      <c r="CW137">
        <v>1670955561.4000001</v>
      </c>
      <c r="CX137">
        <v>0</v>
      </c>
      <c r="CY137">
        <v>1670954496.5999999</v>
      </c>
      <c r="CZ137" t="s">
        <v>356</v>
      </c>
      <c r="DA137">
        <v>1670954495.5999999</v>
      </c>
      <c r="DB137">
        <v>1670954496.5999999</v>
      </c>
      <c r="DC137">
        <v>16</v>
      </c>
      <c r="DD137">
        <v>-7.6999999999999999E-2</v>
      </c>
      <c r="DE137">
        <v>-1.0999999999999999E-2</v>
      </c>
      <c r="DF137">
        <v>-4.38</v>
      </c>
      <c r="DG137">
        <v>0.152</v>
      </c>
      <c r="DH137">
        <v>415</v>
      </c>
      <c r="DI137">
        <v>32</v>
      </c>
      <c r="DJ137">
        <v>0.4</v>
      </c>
      <c r="DK137">
        <v>0.41</v>
      </c>
      <c r="DL137">
        <v>-19.605614634146349</v>
      </c>
      <c r="DM137">
        <v>-1.2791247386759761</v>
      </c>
      <c r="DN137">
        <v>0.1300973492183703</v>
      </c>
      <c r="DO137">
        <v>0</v>
      </c>
      <c r="DP137">
        <v>0.84640300000000002</v>
      </c>
      <c r="DQ137">
        <v>-5.6983275261313186E-3</v>
      </c>
      <c r="DR137">
        <v>2.1844602950128848E-3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3.2989299999999999</v>
      </c>
      <c r="EB137">
        <v>2.6253600000000001</v>
      </c>
      <c r="EC137">
        <v>0.160555</v>
      </c>
      <c r="ED137">
        <v>0.16137299999999999</v>
      </c>
      <c r="EE137">
        <v>0.13806299999999999</v>
      </c>
      <c r="EF137">
        <v>0.13422100000000001</v>
      </c>
      <c r="EG137">
        <v>25503.200000000001</v>
      </c>
      <c r="EH137">
        <v>25931.1</v>
      </c>
      <c r="EI137">
        <v>28257.599999999999</v>
      </c>
      <c r="EJ137">
        <v>29748.400000000001</v>
      </c>
      <c r="EK137">
        <v>33520.5</v>
      </c>
      <c r="EL137">
        <v>35738.6</v>
      </c>
      <c r="EM137">
        <v>39881.4</v>
      </c>
      <c r="EN137">
        <v>42489.5</v>
      </c>
      <c r="EO137">
        <v>2.2605200000000001</v>
      </c>
      <c r="EP137">
        <v>2.23665</v>
      </c>
      <c r="EQ137">
        <v>0.13122</v>
      </c>
      <c r="ER137">
        <v>0</v>
      </c>
      <c r="ES137">
        <v>30.098199999999999</v>
      </c>
      <c r="ET137">
        <v>999.9</v>
      </c>
      <c r="EU137">
        <v>73.099999999999994</v>
      </c>
      <c r="EV137">
        <v>32.700000000000003</v>
      </c>
      <c r="EW137">
        <v>35.910600000000002</v>
      </c>
      <c r="EX137">
        <v>57.3718</v>
      </c>
      <c r="EY137">
        <v>-2.8645900000000002</v>
      </c>
      <c r="EZ137">
        <v>2</v>
      </c>
      <c r="FA137">
        <v>0.26062999999999997</v>
      </c>
      <c r="FB137">
        <v>-0.56183300000000003</v>
      </c>
      <c r="FC137">
        <v>20.270600000000002</v>
      </c>
      <c r="FD137">
        <v>5.2192400000000001</v>
      </c>
      <c r="FE137">
        <v>12.004</v>
      </c>
      <c r="FF137">
        <v>4.9866999999999999</v>
      </c>
      <c r="FG137">
        <v>3.2843499999999999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1.8641700000000001</v>
      </c>
      <c r="FO137">
        <v>1.8602000000000001</v>
      </c>
      <c r="FP137">
        <v>1.8609599999999999</v>
      </c>
      <c r="FQ137">
        <v>1.8601399999999999</v>
      </c>
      <c r="FR137">
        <v>1.86174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-4.9779999999999998</v>
      </c>
      <c r="GH137">
        <v>0.1525</v>
      </c>
      <c r="GI137">
        <v>-3.43048097447471</v>
      </c>
      <c r="GJ137">
        <v>-2.7043828418459848E-3</v>
      </c>
      <c r="GK137">
        <v>1.1637646390227569E-6</v>
      </c>
      <c r="GL137">
        <v>-2.7935288173591201E-10</v>
      </c>
      <c r="GM137">
        <v>0.15243500000000409</v>
      </c>
      <c r="GN137">
        <v>0</v>
      </c>
      <c r="GO137">
        <v>0</v>
      </c>
      <c r="GP137">
        <v>0</v>
      </c>
      <c r="GQ137">
        <v>5</v>
      </c>
      <c r="GR137">
        <v>2087</v>
      </c>
      <c r="GS137">
        <v>4</v>
      </c>
      <c r="GT137">
        <v>31</v>
      </c>
      <c r="GU137">
        <v>17.2</v>
      </c>
      <c r="GV137">
        <v>17.2</v>
      </c>
      <c r="GW137">
        <v>2.3290999999999999</v>
      </c>
      <c r="GX137">
        <v>2.52563</v>
      </c>
      <c r="GY137">
        <v>2.04834</v>
      </c>
      <c r="GZ137">
        <v>2.6184099999999999</v>
      </c>
      <c r="HA137">
        <v>2.1972700000000001</v>
      </c>
      <c r="HB137">
        <v>2.34253</v>
      </c>
      <c r="HC137">
        <v>37.578099999999999</v>
      </c>
      <c r="HD137">
        <v>15.1127</v>
      </c>
      <c r="HE137">
        <v>18</v>
      </c>
      <c r="HF137">
        <v>707.12599999999998</v>
      </c>
      <c r="HG137">
        <v>766.71</v>
      </c>
      <c r="HH137">
        <v>31.000299999999999</v>
      </c>
      <c r="HI137">
        <v>30.774999999999999</v>
      </c>
      <c r="HJ137">
        <v>30.0002</v>
      </c>
      <c r="HK137">
        <v>30.650600000000001</v>
      </c>
      <c r="HL137">
        <v>30.634799999999998</v>
      </c>
      <c r="HM137">
        <v>46.594900000000003</v>
      </c>
      <c r="HN137">
        <v>10.9176</v>
      </c>
      <c r="HO137">
        <v>100</v>
      </c>
      <c r="HP137">
        <v>31</v>
      </c>
      <c r="HQ137">
        <v>815.52300000000002</v>
      </c>
      <c r="HR137">
        <v>32.379800000000003</v>
      </c>
      <c r="HS137">
        <v>99.563900000000004</v>
      </c>
      <c r="HT137">
        <v>98.559399999999997</v>
      </c>
    </row>
    <row r="138" spans="1:228" x14ac:dyDescent="0.2">
      <c r="A138">
        <v>123</v>
      </c>
      <c r="B138">
        <v>1670955533.0999999</v>
      </c>
      <c r="C138">
        <v>487</v>
      </c>
      <c r="D138" t="s">
        <v>605</v>
      </c>
      <c r="E138" t="s">
        <v>606</v>
      </c>
      <c r="F138">
        <v>4</v>
      </c>
      <c r="G138">
        <v>1670955530.7874999</v>
      </c>
      <c r="H138">
        <f t="shared" si="34"/>
        <v>2.1109061308481752E-3</v>
      </c>
      <c r="I138">
        <f t="shared" si="35"/>
        <v>2.1109061308481754</v>
      </c>
      <c r="J138">
        <f t="shared" si="36"/>
        <v>22.65366763549957</v>
      </c>
      <c r="K138">
        <f t="shared" si="37"/>
        <v>787.1411250000001</v>
      </c>
      <c r="L138">
        <f t="shared" si="38"/>
        <v>512.53618137130513</v>
      </c>
      <c r="M138">
        <f t="shared" si="39"/>
        <v>51.881227359487845</v>
      </c>
      <c r="N138">
        <f t="shared" si="40"/>
        <v>79.677980120086787</v>
      </c>
      <c r="O138">
        <f t="shared" si="41"/>
        <v>0.1425615969126672</v>
      </c>
      <c r="P138">
        <f t="shared" si="42"/>
        <v>3.6795274914489782</v>
      </c>
      <c r="Q138">
        <f t="shared" si="43"/>
        <v>0.13956263232827876</v>
      </c>
      <c r="R138">
        <f t="shared" si="44"/>
        <v>8.7490835798852501E-2</v>
      </c>
      <c r="S138">
        <f t="shared" si="45"/>
        <v>226.11574760975139</v>
      </c>
      <c r="T138">
        <f t="shared" si="46"/>
        <v>32.815326800934166</v>
      </c>
      <c r="U138">
        <f t="shared" si="47"/>
        <v>32.229237500000004</v>
      </c>
      <c r="V138">
        <f t="shared" si="48"/>
        <v>4.8373908276056676</v>
      </c>
      <c r="W138">
        <f t="shared" si="49"/>
        <v>69.812104718765184</v>
      </c>
      <c r="X138">
        <f t="shared" si="50"/>
        <v>3.3684115554098817</v>
      </c>
      <c r="Y138">
        <f t="shared" si="51"/>
        <v>4.824967774541923</v>
      </c>
      <c r="Z138">
        <f t="shared" si="52"/>
        <v>1.4689792721957859</v>
      </c>
      <c r="AA138">
        <f t="shared" si="53"/>
        <v>-93.090960370404531</v>
      </c>
      <c r="AB138">
        <f t="shared" si="54"/>
        <v>-9.0258662184151905</v>
      </c>
      <c r="AC138">
        <f t="shared" si="55"/>
        <v>-0.55742870949093626</v>
      </c>
      <c r="AD138">
        <f t="shared" si="56"/>
        <v>123.44149231144073</v>
      </c>
      <c r="AE138">
        <f t="shared" si="57"/>
        <v>46.283806800325578</v>
      </c>
      <c r="AF138">
        <f t="shared" si="58"/>
        <v>2.1127035457546253</v>
      </c>
      <c r="AG138">
        <f t="shared" si="59"/>
        <v>22.65366763549957</v>
      </c>
      <c r="AH138">
        <v>833.65032583150116</v>
      </c>
      <c r="AI138">
        <v>817.33464242424213</v>
      </c>
      <c r="AJ138">
        <v>1.711516429229256</v>
      </c>
      <c r="AK138">
        <v>62.83573271486673</v>
      </c>
      <c r="AL138">
        <f t="shared" si="60"/>
        <v>2.1109061308481754</v>
      </c>
      <c r="AM138">
        <v>32.42794508722131</v>
      </c>
      <c r="AN138">
        <v>33.275618181818167</v>
      </c>
      <c r="AO138">
        <v>-7.3664054553858738E-6</v>
      </c>
      <c r="AP138">
        <v>97.350239608309039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47447.397376597546</v>
      </c>
      <c r="AV138">
        <f t="shared" si="64"/>
        <v>1200.0025000000001</v>
      </c>
      <c r="AW138">
        <f t="shared" si="65"/>
        <v>1025.9271510931355</v>
      </c>
      <c r="AX138">
        <f t="shared" si="66"/>
        <v>0.85493751145779728</v>
      </c>
      <c r="AY138">
        <f t="shared" si="67"/>
        <v>0.18842939711354884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1670955530.7874999</v>
      </c>
      <c r="BF138">
        <v>787.1411250000001</v>
      </c>
      <c r="BG138">
        <v>807.05674999999997</v>
      </c>
      <c r="BH138">
        <v>33.2766375</v>
      </c>
      <c r="BI138">
        <v>32.428287500000003</v>
      </c>
      <c r="BJ138">
        <v>792.12262499999997</v>
      </c>
      <c r="BK138">
        <v>33.1242375</v>
      </c>
      <c r="BL138">
        <v>650.02412500000003</v>
      </c>
      <c r="BM138">
        <v>101.12462499999999</v>
      </c>
      <c r="BN138">
        <v>9.9891912499999999E-2</v>
      </c>
      <c r="BO138">
        <v>32.183737499999999</v>
      </c>
      <c r="BP138">
        <v>32.229237500000004</v>
      </c>
      <c r="BQ138">
        <v>999.9</v>
      </c>
      <c r="BR138">
        <v>0</v>
      </c>
      <c r="BS138">
        <v>0</v>
      </c>
      <c r="BT138">
        <v>9000</v>
      </c>
      <c r="BU138">
        <v>0</v>
      </c>
      <c r="BV138">
        <v>218.24212499999999</v>
      </c>
      <c r="BW138">
        <v>-19.915812500000001</v>
      </c>
      <c r="BX138">
        <v>814.23624999999993</v>
      </c>
      <c r="BY138">
        <v>834.10550000000001</v>
      </c>
      <c r="BZ138">
        <v>0.84834862500000008</v>
      </c>
      <c r="CA138">
        <v>807.05674999999997</v>
      </c>
      <c r="CB138">
        <v>32.428287500000003</v>
      </c>
      <c r="CC138">
        <v>3.3650812499999998</v>
      </c>
      <c r="CD138">
        <v>3.2792937499999999</v>
      </c>
      <c r="CE138">
        <v>25.9539875</v>
      </c>
      <c r="CF138">
        <v>25.518437500000001</v>
      </c>
      <c r="CG138">
        <v>1200.0025000000001</v>
      </c>
      <c r="CH138">
        <v>0.49999975000000002</v>
      </c>
      <c r="CI138">
        <v>0.50000025000000003</v>
      </c>
      <c r="CJ138">
        <v>0</v>
      </c>
      <c r="CK138">
        <v>614.36912500000005</v>
      </c>
      <c r="CL138">
        <v>4.9990899999999998</v>
      </c>
      <c r="CM138">
        <v>6727.4125000000004</v>
      </c>
      <c r="CN138">
        <v>9557.8662500000009</v>
      </c>
      <c r="CO138">
        <v>40.788749999999993</v>
      </c>
      <c r="CP138">
        <v>42.523249999999997</v>
      </c>
      <c r="CQ138">
        <v>41.585624999999993</v>
      </c>
      <c r="CR138">
        <v>41.625</v>
      </c>
      <c r="CS138">
        <v>42.25</v>
      </c>
      <c r="CT138">
        <v>597.50125000000003</v>
      </c>
      <c r="CU138">
        <v>597.50125000000003</v>
      </c>
      <c r="CV138">
        <v>0</v>
      </c>
      <c r="CW138">
        <v>1670955565</v>
      </c>
      <c r="CX138">
        <v>0</v>
      </c>
      <c r="CY138">
        <v>1670954496.5999999</v>
      </c>
      <c r="CZ138" t="s">
        <v>356</v>
      </c>
      <c r="DA138">
        <v>1670954495.5999999</v>
      </c>
      <c r="DB138">
        <v>1670954496.5999999</v>
      </c>
      <c r="DC138">
        <v>16</v>
      </c>
      <c r="DD138">
        <v>-7.6999999999999999E-2</v>
      </c>
      <c r="DE138">
        <v>-1.0999999999999999E-2</v>
      </c>
      <c r="DF138">
        <v>-4.38</v>
      </c>
      <c r="DG138">
        <v>0.152</v>
      </c>
      <c r="DH138">
        <v>415</v>
      </c>
      <c r="DI138">
        <v>32</v>
      </c>
      <c r="DJ138">
        <v>0.4</v>
      </c>
      <c r="DK138">
        <v>0.41</v>
      </c>
      <c r="DL138">
        <v>-19.719742499999999</v>
      </c>
      <c r="DM138">
        <v>-1.289253658536559</v>
      </c>
      <c r="DN138">
        <v>0.1273522003883322</v>
      </c>
      <c r="DO138">
        <v>0</v>
      </c>
      <c r="DP138">
        <v>0.84695665000000009</v>
      </c>
      <c r="DQ138">
        <v>5.8396998123809755E-4</v>
      </c>
      <c r="DR138">
        <v>2.3991651105124E-3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3.2988400000000002</v>
      </c>
      <c r="EB138">
        <v>2.6249600000000002</v>
      </c>
      <c r="EC138">
        <v>0.16146199999999999</v>
      </c>
      <c r="ED138">
        <v>0.16226299999999999</v>
      </c>
      <c r="EE138">
        <v>0.13806099999999999</v>
      </c>
      <c r="EF138">
        <v>0.13422899999999999</v>
      </c>
      <c r="EG138">
        <v>25475.4</v>
      </c>
      <c r="EH138">
        <v>25903.4</v>
      </c>
      <c r="EI138">
        <v>28257.3</v>
      </c>
      <c r="EJ138">
        <v>29748.3</v>
      </c>
      <c r="EK138">
        <v>33520.199999999997</v>
      </c>
      <c r="EL138">
        <v>35738.5</v>
      </c>
      <c r="EM138">
        <v>39880.800000000003</v>
      </c>
      <c r="EN138">
        <v>42489.599999999999</v>
      </c>
      <c r="EO138">
        <v>2.2605200000000001</v>
      </c>
      <c r="EP138">
        <v>2.2365300000000001</v>
      </c>
      <c r="EQ138">
        <v>0.13153999999999999</v>
      </c>
      <c r="ER138">
        <v>0</v>
      </c>
      <c r="ES138">
        <v>30.102900000000002</v>
      </c>
      <c r="ET138">
        <v>999.9</v>
      </c>
      <c r="EU138">
        <v>73.2</v>
      </c>
      <c r="EV138">
        <v>32.700000000000003</v>
      </c>
      <c r="EW138">
        <v>35.9589</v>
      </c>
      <c r="EX138">
        <v>57.641800000000003</v>
      </c>
      <c r="EY138">
        <v>-2.85256</v>
      </c>
      <c r="EZ138">
        <v>2</v>
      </c>
      <c r="FA138">
        <v>0.260849</v>
      </c>
      <c r="FB138">
        <v>-0.56076000000000004</v>
      </c>
      <c r="FC138">
        <v>20.270700000000001</v>
      </c>
      <c r="FD138">
        <v>5.2201399999999998</v>
      </c>
      <c r="FE138">
        <v>12.004</v>
      </c>
      <c r="FF138">
        <v>4.9867499999999998</v>
      </c>
      <c r="FG138">
        <v>3.2841999999999998</v>
      </c>
      <c r="FH138">
        <v>9999</v>
      </c>
      <c r="FI138">
        <v>9999</v>
      </c>
      <c r="FJ138">
        <v>9999</v>
      </c>
      <c r="FK138">
        <v>999.9</v>
      </c>
      <c r="FL138">
        <v>1.86582</v>
      </c>
      <c r="FM138">
        <v>1.86219</v>
      </c>
      <c r="FN138">
        <v>1.8641700000000001</v>
      </c>
      <c r="FO138">
        <v>1.8602000000000001</v>
      </c>
      <c r="FP138">
        <v>1.8609599999999999</v>
      </c>
      <c r="FQ138">
        <v>1.8601099999999999</v>
      </c>
      <c r="FR138">
        <v>1.8617699999999999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-4.9859999999999998</v>
      </c>
      <c r="GH138">
        <v>0.15240000000000001</v>
      </c>
      <c r="GI138">
        <v>-3.43048097447471</v>
      </c>
      <c r="GJ138">
        <v>-2.7043828418459848E-3</v>
      </c>
      <c r="GK138">
        <v>1.1637646390227569E-6</v>
      </c>
      <c r="GL138">
        <v>-2.7935288173591201E-10</v>
      </c>
      <c r="GM138">
        <v>0.15243500000000409</v>
      </c>
      <c r="GN138">
        <v>0</v>
      </c>
      <c r="GO138">
        <v>0</v>
      </c>
      <c r="GP138">
        <v>0</v>
      </c>
      <c r="GQ138">
        <v>5</v>
      </c>
      <c r="GR138">
        <v>2087</v>
      </c>
      <c r="GS138">
        <v>4</v>
      </c>
      <c r="GT138">
        <v>31</v>
      </c>
      <c r="GU138">
        <v>17.3</v>
      </c>
      <c r="GV138">
        <v>17.3</v>
      </c>
      <c r="GW138">
        <v>2.34497</v>
      </c>
      <c r="GX138">
        <v>2.52441</v>
      </c>
      <c r="GY138">
        <v>2.04834</v>
      </c>
      <c r="GZ138">
        <v>2.6184099999999999</v>
      </c>
      <c r="HA138">
        <v>2.1972700000000001</v>
      </c>
      <c r="HB138">
        <v>2.3278799999999999</v>
      </c>
      <c r="HC138">
        <v>37.578099999999999</v>
      </c>
      <c r="HD138">
        <v>15.121499999999999</v>
      </c>
      <c r="HE138">
        <v>18</v>
      </c>
      <c r="HF138">
        <v>707.13400000000001</v>
      </c>
      <c r="HG138">
        <v>766.61400000000003</v>
      </c>
      <c r="HH138">
        <v>31.000399999999999</v>
      </c>
      <c r="HI138">
        <v>30.7761</v>
      </c>
      <c r="HJ138">
        <v>30.000299999999999</v>
      </c>
      <c r="HK138">
        <v>30.651199999999999</v>
      </c>
      <c r="HL138">
        <v>30.636600000000001</v>
      </c>
      <c r="HM138">
        <v>46.9056</v>
      </c>
      <c r="HN138">
        <v>10.9176</v>
      </c>
      <c r="HO138">
        <v>100</v>
      </c>
      <c r="HP138">
        <v>31</v>
      </c>
      <c r="HQ138">
        <v>822.202</v>
      </c>
      <c r="HR138">
        <v>32.380800000000001</v>
      </c>
      <c r="HS138">
        <v>99.562700000000007</v>
      </c>
      <c r="HT138">
        <v>98.559299999999993</v>
      </c>
    </row>
    <row r="139" spans="1:228" x14ac:dyDescent="0.2">
      <c r="A139">
        <v>124</v>
      </c>
      <c r="B139">
        <v>1670955537.0999999</v>
      </c>
      <c r="C139">
        <v>491</v>
      </c>
      <c r="D139" t="s">
        <v>607</v>
      </c>
      <c r="E139" t="s">
        <v>608</v>
      </c>
      <c r="F139">
        <v>4</v>
      </c>
      <c r="G139">
        <v>1670955535.0999999</v>
      </c>
      <c r="H139">
        <f t="shared" si="34"/>
        <v>2.1152055337545815E-3</v>
      </c>
      <c r="I139">
        <f t="shared" si="35"/>
        <v>2.1152055337545814</v>
      </c>
      <c r="J139">
        <f t="shared" si="36"/>
        <v>22.351259726134597</v>
      </c>
      <c r="K139">
        <f t="shared" si="37"/>
        <v>794.3232857142857</v>
      </c>
      <c r="L139">
        <f t="shared" si="38"/>
        <v>522.79770514018867</v>
      </c>
      <c r="M139">
        <f t="shared" si="39"/>
        <v>52.92126663740914</v>
      </c>
      <c r="N139">
        <f t="shared" si="40"/>
        <v>80.406998703860964</v>
      </c>
      <c r="O139">
        <f t="shared" si="41"/>
        <v>0.14249443171428539</v>
      </c>
      <c r="P139">
        <f t="shared" si="42"/>
        <v>3.6730168643913959</v>
      </c>
      <c r="Q139">
        <f t="shared" si="43"/>
        <v>0.13949306993703572</v>
      </c>
      <c r="R139">
        <f t="shared" si="44"/>
        <v>8.744756379922311E-2</v>
      </c>
      <c r="S139">
        <f t="shared" si="45"/>
        <v>226.11457243674283</v>
      </c>
      <c r="T139">
        <f t="shared" si="46"/>
        <v>32.819349185050314</v>
      </c>
      <c r="U139">
        <f t="shared" si="47"/>
        <v>32.24352857142857</v>
      </c>
      <c r="V139">
        <f t="shared" si="48"/>
        <v>4.8412985193316125</v>
      </c>
      <c r="W139">
        <f t="shared" si="49"/>
        <v>69.800420439205354</v>
      </c>
      <c r="X139">
        <f t="shared" si="50"/>
        <v>3.3685858703039533</v>
      </c>
      <c r="Y139">
        <f t="shared" si="51"/>
        <v>4.8260251859627665</v>
      </c>
      <c r="Z139">
        <f t="shared" si="52"/>
        <v>1.4727126490276592</v>
      </c>
      <c r="AA139">
        <f t="shared" si="53"/>
        <v>-93.28056403857704</v>
      </c>
      <c r="AB139">
        <f t="shared" si="54"/>
        <v>-11.072129254937087</v>
      </c>
      <c r="AC139">
        <f t="shared" si="55"/>
        <v>-0.68507717142219615</v>
      </c>
      <c r="AD139">
        <f t="shared" si="56"/>
        <v>121.07680197180652</v>
      </c>
      <c r="AE139">
        <f t="shared" si="57"/>
        <v>46.338685688673181</v>
      </c>
      <c r="AF139">
        <f t="shared" si="58"/>
        <v>2.1114512331838888</v>
      </c>
      <c r="AG139">
        <f t="shared" si="59"/>
        <v>22.351259726134597</v>
      </c>
      <c r="AH139">
        <v>840.55596559446451</v>
      </c>
      <c r="AI139">
        <v>824.27593333333323</v>
      </c>
      <c r="AJ139">
        <v>1.73568143586742</v>
      </c>
      <c r="AK139">
        <v>62.83573271486673</v>
      </c>
      <c r="AL139">
        <f t="shared" si="60"/>
        <v>2.1152055337545814</v>
      </c>
      <c r="AM139">
        <v>32.429160837803231</v>
      </c>
      <c r="AN139">
        <v>33.278441818181818</v>
      </c>
      <c r="AO139">
        <v>2.109142688058953E-5</v>
      </c>
      <c r="AP139">
        <v>97.350239608309039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47330.1216607975</v>
      </c>
      <c r="AV139">
        <f t="shared" si="64"/>
        <v>1199.997142857143</v>
      </c>
      <c r="AW139">
        <f t="shared" si="65"/>
        <v>1025.9224852003849</v>
      </c>
      <c r="AX139">
        <f t="shared" si="66"/>
        <v>0.85493743989898707</v>
      </c>
      <c r="AY139">
        <f t="shared" si="67"/>
        <v>0.1884292590050452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1670955535.0999999</v>
      </c>
      <c r="BF139">
        <v>794.3232857142857</v>
      </c>
      <c r="BG139">
        <v>814.26885714285709</v>
      </c>
      <c r="BH139">
        <v>33.277528571428569</v>
      </c>
      <c r="BI139">
        <v>32.429628571428573</v>
      </c>
      <c r="BJ139">
        <v>799.31457142857141</v>
      </c>
      <c r="BK139">
        <v>33.125085714285717</v>
      </c>
      <c r="BL139">
        <v>649.98299999999995</v>
      </c>
      <c r="BM139">
        <v>101.127</v>
      </c>
      <c r="BN139">
        <v>0.1000446428571429</v>
      </c>
      <c r="BO139">
        <v>32.18761428571429</v>
      </c>
      <c r="BP139">
        <v>32.24352857142857</v>
      </c>
      <c r="BQ139">
        <v>999.89999999999986</v>
      </c>
      <c r="BR139">
        <v>0</v>
      </c>
      <c r="BS139">
        <v>0</v>
      </c>
      <c r="BT139">
        <v>8977.3214285714294</v>
      </c>
      <c r="BU139">
        <v>0</v>
      </c>
      <c r="BV139">
        <v>218.31685714285709</v>
      </c>
      <c r="BW139">
        <v>-19.945614285714282</v>
      </c>
      <c r="BX139">
        <v>821.66628571428566</v>
      </c>
      <c r="BY139">
        <v>841.5604285714287</v>
      </c>
      <c r="BZ139">
        <v>0.84788685714285705</v>
      </c>
      <c r="CA139">
        <v>814.26885714285709</v>
      </c>
      <c r="CB139">
        <v>32.429628571428573</v>
      </c>
      <c r="CC139">
        <v>3.3652628571428571</v>
      </c>
      <c r="CD139">
        <v>3.2795171428571419</v>
      </c>
      <c r="CE139">
        <v>25.954885714285719</v>
      </c>
      <c r="CF139">
        <v>25.519585714285711</v>
      </c>
      <c r="CG139">
        <v>1199.997142857143</v>
      </c>
      <c r="CH139">
        <v>0.5000027142857143</v>
      </c>
      <c r="CI139">
        <v>0.4999972857142857</v>
      </c>
      <c r="CJ139">
        <v>0</v>
      </c>
      <c r="CK139">
        <v>615.47300000000007</v>
      </c>
      <c r="CL139">
        <v>4.9990899999999998</v>
      </c>
      <c r="CM139">
        <v>6740.7185714285724</v>
      </c>
      <c r="CN139">
        <v>9557.841428571428</v>
      </c>
      <c r="CO139">
        <v>40.811999999999998</v>
      </c>
      <c r="CP139">
        <v>42.508857142857153</v>
      </c>
      <c r="CQ139">
        <v>41.597999999999999</v>
      </c>
      <c r="CR139">
        <v>41.625</v>
      </c>
      <c r="CS139">
        <v>42.25</v>
      </c>
      <c r="CT139">
        <v>597.50285714285724</v>
      </c>
      <c r="CU139">
        <v>597.49714285714276</v>
      </c>
      <c r="CV139">
        <v>0</v>
      </c>
      <c r="CW139">
        <v>1670955569.2</v>
      </c>
      <c r="CX139">
        <v>0</v>
      </c>
      <c r="CY139">
        <v>1670954496.5999999</v>
      </c>
      <c r="CZ139" t="s">
        <v>356</v>
      </c>
      <c r="DA139">
        <v>1670954495.5999999</v>
      </c>
      <c r="DB139">
        <v>1670954496.5999999</v>
      </c>
      <c r="DC139">
        <v>16</v>
      </c>
      <c r="DD139">
        <v>-7.6999999999999999E-2</v>
      </c>
      <c r="DE139">
        <v>-1.0999999999999999E-2</v>
      </c>
      <c r="DF139">
        <v>-4.38</v>
      </c>
      <c r="DG139">
        <v>0.152</v>
      </c>
      <c r="DH139">
        <v>415</v>
      </c>
      <c r="DI139">
        <v>32</v>
      </c>
      <c r="DJ139">
        <v>0.4</v>
      </c>
      <c r="DK139">
        <v>0.41</v>
      </c>
      <c r="DL139">
        <v>-19.782936585365849</v>
      </c>
      <c r="DM139">
        <v>-1.225070383275271</v>
      </c>
      <c r="DN139">
        <v>0.1246533745370023</v>
      </c>
      <c r="DO139">
        <v>0</v>
      </c>
      <c r="DP139">
        <v>0.84698356097560978</v>
      </c>
      <c r="DQ139">
        <v>3.0147804878049461E-3</v>
      </c>
      <c r="DR139">
        <v>2.397711470353019E-3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3.2990900000000001</v>
      </c>
      <c r="EB139">
        <v>2.6253299999999999</v>
      </c>
      <c r="EC139">
        <v>0.16236300000000001</v>
      </c>
      <c r="ED139">
        <v>0.163156</v>
      </c>
      <c r="EE139">
        <v>0.138069</v>
      </c>
      <c r="EF139">
        <v>0.13423399999999999</v>
      </c>
      <c r="EG139">
        <v>25448.400000000001</v>
      </c>
      <c r="EH139">
        <v>25876.400000000001</v>
      </c>
      <c r="EI139">
        <v>28257.8</v>
      </c>
      <c r="EJ139">
        <v>29749</v>
      </c>
      <c r="EK139">
        <v>33520.6</v>
      </c>
      <c r="EL139">
        <v>35739</v>
      </c>
      <c r="EM139">
        <v>39881.699999999997</v>
      </c>
      <c r="EN139">
        <v>42490.5</v>
      </c>
      <c r="EO139">
        <v>2.26065</v>
      </c>
      <c r="EP139">
        <v>2.2365300000000001</v>
      </c>
      <c r="EQ139">
        <v>0.13100400000000001</v>
      </c>
      <c r="ER139">
        <v>0</v>
      </c>
      <c r="ES139">
        <v>30.1081</v>
      </c>
      <c r="ET139">
        <v>999.9</v>
      </c>
      <c r="EU139">
        <v>73.2</v>
      </c>
      <c r="EV139">
        <v>32.700000000000003</v>
      </c>
      <c r="EW139">
        <v>35.959299999999999</v>
      </c>
      <c r="EX139">
        <v>57.671799999999998</v>
      </c>
      <c r="EY139">
        <v>-2.9887800000000002</v>
      </c>
      <c r="EZ139">
        <v>2</v>
      </c>
      <c r="FA139">
        <v>0.26095299999999999</v>
      </c>
      <c r="FB139">
        <v>-0.55928100000000003</v>
      </c>
      <c r="FC139">
        <v>20.270600000000002</v>
      </c>
      <c r="FD139">
        <v>5.2198399999999996</v>
      </c>
      <c r="FE139">
        <v>12.004</v>
      </c>
      <c r="FF139">
        <v>4.9865500000000003</v>
      </c>
      <c r="FG139">
        <v>3.2844000000000002</v>
      </c>
      <c r="FH139">
        <v>9999</v>
      </c>
      <c r="FI139">
        <v>9999</v>
      </c>
      <c r="FJ139">
        <v>9999</v>
      </c>
      <c r="FK139">
        <v>999.9</v>
      </c>
      <c r="FL139">
        <v>1.8658300000000001</v>
      </c>
      <c r="FM139">
        <v>1.86219</v>
      </c>
      <c r="FN139">
        <v>1.8641700000000001</v>
      </c>
      <c r="FO139">
        <v>1.8602099999999999</v>
      </c>
      <c r="FP139">
        <v>1.8609599999999999</v>
      </c>
      <c r="FQ139">
        <v>1.86012</v>
      </c>
      <c r="FR139">
        <v>1.86178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-4.9960000000000004</v>
      </c>
      <c r="GH139">
        <v>0.1525</v>
      </c>
      <c r="GI139">
        <v>-3.43048097447471</v>
      </c>
      <c r="GJ139">
        <v>-2.7043828418459848E-3</v>
      </c>
      <c r="GK139">
        <v>1.1637646390227569E-6</v>
      </c>
      <c r="GL139">
        <v>-2.7935288173591201E-10</v>
      </c>
      <c r="GM139">
        <v>0.15243500000000409</v>
      </c>
      <c r="GN139">
        <v>0</v>
      </c>
      <c r="GO139">
        <v>0</v>
      </c>
      <c r="GP139">
        <v>0</v>
      </c>
      <c r="GQ139">
        <v>5</v>
      </c>
      <c r="GR139">
        <v>2087</v>
      </c>
      <c r="GS139">
        <v>4</v>
      </c>
      <c r="GT139">
        <v>31</v>
      </c>
      <c r="GU139">
        <v>17.399999999999999</v>
      </c>
      <c r="GV139">
        <v>17.3</v>
      </c>
      <c r="GW139">
        <v>2.36084</v>
      </c>
      <c r="GX139">
        <v>2.52441</v>
      </c>
      <c r="GY139">
        <v>2.04834</v>
      </c>
      <c r="GZ139">
        <v>2.6184099999999999</v>
      </c>
      <c r="HA139">
        <v>2.1972700000000001</v>
      </c>
      <c r="HB139">
        <v>2.3547400000000001</v>
      </c>
      <c r="HC139">
        <v>37.602200000000003</v>
      </c>
      <c r="HD139">
        <v>15.1127</v>
      </c>
      <c r="HE139">
        <v>18</v>
      </c>
      <c r="HF139">
        <v>707.26599999999996</v>
      </c>
      <c r="HG139">
        <v>766.64099999999996</v>
      </c>
      <c r="HH139">
        <v>31.000399999999999</v>
      </c>
      <c r="HI139">
        <v>30.778300000000002</v>
      </c>
      <c r="HJ139">
        <v>30.000299999999999</v>
      </c>
      <c r="HK139">
        <v>30.653600000000001</v>
      </c>
      <c r="HL139">
        <v>30.6388</v>
      </c>
      <c r="HM139">
        <v>47.215600000000002</v>
      </c>
      <c r="HN139">
        <v>10.9176</v>
      </c>
      <c r="HO139">
        <v>100</v>
      </c>
      <c r="HP139">
        <v>31</v>
      </c>
      <c r="HQ139">
        <v>828.89200000000005</v>
      </c>
      <c r="HR139">
        <v>32.374499999999998</v>
      </c>
      <c r="HS139">
        <v>99.564700000000002</v>
      </c>
      <c r="HT139">
        <v>98.561599999999999</v>
      </c>
    </row>
    <row r="140" spans="1:228" x14ac:dyDescent="0.2">
      <c r="A140">
        <v>125</v>
      </c>
      <c r="B140">
        <v>1670955541.0999999</v>
      </c>
      <c r="C140">
        <v>495</v>
      </c>
      <c r="D140" t="s">
        <v>609</v>
      </c>
      <c r="E140" t="s">
        <v>610</v>
      </c>
      <c r="F140">
        <v>4</v>
      </c>
      <c r="G140">
        <v>1670955538.7874999</v>
      </c>
      <c r="H140">
        <f t="shared" si="34"/>
        <v>2.1080858403577877E-3</v>
      </c>
      <c r="I140">
        <f t="shared" si="35"/>
        <v>2.1080858403577878</v>
      </c>
      <c r="J140">
        <f t="shared" si="36"/>
        <v>22.804463856159817</v>
      </c>
      <c r="K140">
        <f t="shared" si="37"/>
        <v>800.51587500000005</v>
      </c>
      <c r="L140">
        <f t="shared" si="38"/>
        <v>523.40394057507342</v>
      </c>
      <c r="M140">
        <f t="shared" si="39"/>
        <v>52.982083951952255</v>
      </c>
      <c r="N140">
        <f t="shared" si="40"/>
        <v>81.033014859461304</v>
      </c>
      <c r="O140">
        <f t="shared" si="41"/>
        <v>0.1422937885008255</v>
      </c>
      <c r="P140">
        <f t="shared" si="42"/>
        <v>3.6786997855951733</v>
      </c>
      <c r="Q140">
        <f t="shared" si="43"/>
        <v>0.13930529643553977</v>
      </c>
      <c r="R140">
        <f t="shared" si="44"/>
        <v>8.7329086763700381E-2</v>
      </c>
      <c r="S140">
        <f t="shared" si="45"/>
        <v>226.1149143594767</v>
      </c>
      <c r="T140">
        <f t="shared" si="46"/>
        <v>32.821058018170959</v>
      </c>
      <c r="U140">
        <f t="shared" si="47"/>
        <v>32.232975000000003</v>
      </c>
      <c r="V140">
        <f t="shared" si="48"/>
        <v>4.8384125290036648</v>
      </c>
      <c r="W140">
        <f t="shared" si="49"/>
        <v>69.797750739116211</v>
      </c>
      <c r="X140">
        <f t="shared" si="50"/>
        <v>3.3686732700230477</v>
      </c>
      <c r="Y140">
        <f t="shared" si="51"/>
        <v>4.8263349955418668</v>
      </c>
      <c r="Z140">
        <f t="shared" si="52"/>
        <v>1.4697392589806171</v>
      </c>
      <c r="AA140">
        <f t="shared" si="53"/>
        <v>-92.966585559778437</v>
      </c>
      <c r="AB140">
        <f t="shared" si="54"/>
        <v>-8.7709701291415882</v>
      </c>
      <c r="AC140">
        <f t="shared" si="55"/>
        <v>-0.54183175436567466</v>
      </c>
      <c r="AD140">
        <f t="shared" si="56"/>
        <v>123.83552691619097</v>
      </c>
      <c r="AE140">
        <f t="shared" si="57"/>
        <v>46.330003218706224</v>
      </c>
      <c r="AF140">
        <f t="shared" si="58"/>
        <v>2.1074109722922656</v>
      </c>
      <c r="AG140">
        <f t="shared" si="59"/>
        <v>22.804463856159817</v>
      </c>
      <c r="AH140">
        <v>847.51481312486453</v>
      </c>
      <c r="AI140">
        <v>831.15615757575745</v>
      </c>
      <c r="AJ140">
        <v>1.705975734805951</v>
      </c>
      <c r="AK140">
        <v>62.83573271486673</v>
      </c>
      <c r="AL140">
        <f t="shared" si="60"/>
        <v>2.1080858403577878</v>
      </c>
      <c r="AM140">
        <v>32.432479932720433</v>
      </c>
      <c r="AN140">
        <v>33.278974545454538</v>
      </c>
      <c r="AO140">
        <v>-3.9956167276322446E-6</v>
      </c>
      <c r="AP140">
        <v>97.350239608309039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47431.790295714076</v>
      </c>
      <c r="AV140">
        <f t="shared" si="64"/>
        <v>1200</v>
      </c>
      <c r="AW140">
        <f t="shared" si="65"/>
        <v>1025.9248260929933</v>
      </c>
      <c r="AX140">
        <f t="shared" si="66"/>
        <v>0.85493735507749435</v>
      </c>
      <c r="AY140">
        <f t="shared" si="67"/>
        <v>0.18842909529956392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1670955538.7874999</v>
      </c>
      <c r="BF140">
        <v>800.51587500000005</v>
      </c>
      <c r="BG140">
        <v>820.46012499999995</v>
      </c>
      <c r="BH140">
        <v>33.278737499999998</v>
      </c>
      <c r="BI140">
        <v>32.432537500000002</v>
      </c>
      <c r="BJ140">
        <v>805.51600000000008</v>
      </c>
      <c r="BK140">
        <v>33.126312499999997</v>
      </c>
      <c r="BL140">
        <v>650.04174999999998</v>
      </c>
      <c r="BM140">
        <v>101.12587499999999</v>
      </c>
      <c r="BN140">
        <v>0.100118625</v>
      </c>
      <c r="BO140">
        <v>32.188750000000013</v>
      </c>
      <c r="BP140">
        <v>32.232975000000003</v>
      </c>
      <c r="BQ140">
        <v>999.9</v>
      </c>
      <c r="BR140">
        <v>0</v>
      </c>
      <c r="BS140">
        <v>0</v>
      </c>
      <c r="BT140">
        <v>8997.03125</v>
      </c>
      <c r="BU140">
        <v>0</v>
      </c>
      <c r="BV140">
        <v>218.390625</v>
      </c>
      <c r="BW140">
        <v>-19.9441375</v>
      </c>
      <c r="BX140">
        <v>828.07337499999994</v>
      </c>
      <c r="BY140">
        <v>847.96174999999994</v>
      </c>
      <c r="BZ140">
        <v>0.84622200000000003</v>
      </c>
      <c r="CA140">
        <v>820.46012499999995</v>
      </c>
      <c r="CB140">
        <v>32.432537500000002</v>
      </c>
      <c r="CC140">
        <v>3.3653400000000002</v>
      </c>
      <c r="CD140">
        <v>3.2797637499999999</v>
      </c>
      <c r="CE140">
        <v>25.955275</v>
      </c>
      <c r="CF140">
        <v>25.520837499999999</v>
      </c>
      <c r="CG140">
        <v>1200</v>
      </c>
      <c r="CH140">
        <v>0.50000325000000001</v>
      </c>
      <c r="CI140">
        <v>0.49999674999999999</v>
      </c>
      <c r="CJ140">
        <v>0</v>
      </c>
      <c r="CK140">
        <v>616.46424999999999</v>
      </c>
      <c r="CL140">
        <v>4.9990899999999998</v>
      </c>
      <c r="CM140">
        <v>6751.7174999999997</v>
      </c>
      <c r="CN140">
        <v>9557.8525000000009</v>
      </c>
      <c r="CO140">
        <v>40.811999999999998</v>
      </c>
      <c r="CP140">
        <v>42.546499999999988</v>
      </c>
      <c r="CQ140">
        <v>41.593499999999999</v>
      </c>
      <c r="CR140">
        <v>41.625</v>
      </c>
      <c r="CS140">
        <v>42.25</v>
      </c>
      <c r="CT140">
        <v>597.50624999999991</v>
      </c>
      <c r="CU140">
        <v>597.49374999999998</v>
      </c>
      <c r="CV140">
        <v>0</v>
      </c>
      <c r="CW140">
        <v>1670955573.4000001</v>
      </c>
      <c r="CX140">
        <v>0</v>
      </c>
      <c r="CY140">
        <v>1670954496.5999999</v>
      </c>
      <c r="CZ140" t="s">
        <v>356</v>
      </c>
      <c r="DA140">
        <v>1670954495.5999999</v>
      </c>
      <c r="DB140">
        <v>1670954496.5999999</v>
      </c>
      <c r="DC140">
        <v>16</v>
      </c>
      <c r="DD140">
        <v>-7.6999999999999999E-2</v>
      </c>
      <c r="DE140">
        <v>-1.0999999999999999E-2</v>
      </c>
      <c r="DF140">
        <v>-4.38</v>
      </c>
      <c r="DG140">
        <v>0.152</v>
      </c>
      <c r="DH140">
        <v>415</v>
      </c>
      <c r="DI140">
        <v>32</v>
      </c>
      <c r="DJ140">
        <v>0.4</v>
      </c>
      <c r="DK140">
        <v>0.41</v>
      </c>
      <c r="DL140">
        <v>-19.854769999999998</v>
      </c>
      <c r="DM140">
        <v>-1.0018874296434981</v>
      </c>
      <c r="DN140">
        <v>0.10614548082702339</v>
      </c>
      <c r="DO140">
        <v>0</v>
      </c>
      <c r="DP140">
        <v>0.84647235000000021</v>
      </c>
      <c r="DQ140">
        <v>1.004974108818029E-2</v>
      </c>
      <c r="DR140">
        <v>2.2433411415787819E-3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3.2989999999999999</v>
      </c>
      <c r="EB140">
        <v>2.6253500000000001</v>
      </c>
      <c r="EC140">
        <v>0.16325500000000001</v>
      </c>
      <c r="ED140">
        <v>0.16403499999999999</v>
      </c>
      <c r="EE140">
        <v>0.13806499999999999</v>
      </c>
      <c r="EF140">
        <v>0.13423399999999999</v>
      </c>
      <c r="EG140">
        <v>25421</v>
      </c>
      <c r="EH140">
        <v>25848.799999999999</v>
      </c>
      <c r="EI140">
        <v>28257.5</v>
      </c>
      <c r="EJ140">
        <v>29748.6</v>
      </c>
      <c r="EK140">
        <v>33520.400000000001</v>
      </c>
      <c r="EL140">
        <v>35738.5</v>
      </c>
      <c r="EM140">
        <v>39881.1</v>
      </c>
      <c r="EN140">
        <v>42489.8</v>
      </c>
      <c r="EO140">
        <v>2.2607499999999998</v>
      </c>
      <c r="EP140">
        <v>2.2365499999999998</v>
      </c>
      <c r="EQ140">
        <v>0.13062399999999999</v>
      </c>
      <c r="ER140">
        <v>0</v>
      </c>
      <c r="ES140">
        <v>30.111999999999998</v>
      </c>
      <c r="ET140">
        <v>999.9</v>
      </c>
      <c r="EU140">
        <v>73.099999999999994</v>
      </c>
      <c r="EV140">
        <v>32.700000000000003</v>
      </c>
      <c r="EW140">
        <v>35.912100000000002</v>
      </c>
      <c r="EX140">
        <v>57.611800000000002</v>
      </c>
      <c r="EY140">
        <v>-3.0689099999999998</v>
      </c>
      <c r="EZ140">
        <v>2</v>
      </c>
      <c r="FA140">
        <v>0.26112299999999999</v>
      </c>
      <c r="FB140">
        <v>-0.55684599999999995</v>
      </c>
      <c r="FC140">
        <v>20.270499999999998</v>
      </c>
      <c r="FD140">
        <v>5.2195400000000003</v>
      </c>
      <c r="FE140">
        <v>12.004</v>
      </c>
      <c r="FF140">
        <v>4.9866999999999999</v>
      </c>
      <c r="FG140">
        <v>3.2843499999999999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1.8622000000000001</v>
      </c>
      <c r="FN140">
        <v>1.8641799999999999</v>
      </c>
      <c r="FO140">
        <v>1.86022</v>
      </c>
      <c r="FP140">
        <v>1.8609599999999999</v>
      </c>
      <c r="FQ140">
        <v>1.86012</v>
      </c>
      <c r="FR140">
        <v>1.8617699999999999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-5.0049999999999999</v>
      </c>
      <c r="GH140">
        <v>0.1525</v>
      </c>
      <c r="GI140">
        <v>-3.43048097447471</v>
      </c>
      <c r="GJ140">
        <v>-2.7043828418459848E-3</v>
      </c>
      <c r="GK140">
        <v>1.1637646390227569E-6</v>
      </c>
      <c r="GL140">
        <v>-2.7935288173591201E-10</v>
      </c>
      <c r="GM140">
        <v>0.15243500000000409</v>
      </c>
      <c r="GN140">
        <v>0</v>
      </c>
      <c r="GO140">
        <v>0</v>
      </c>
      <c r="GP140">
        <v>0</v>
      </c>
      <c r="GQ140">
        <v>5</v>
      </c>
      <c r="GR140">
        <v>2087</v>
      </c>
      <c r="GS140">
        <v>4</v>
      </c>
      <c r="GT140">
        <v>31</v>
      </c>
      <c r="GU140">
        <v>17.399999999999999</v>
      </c>
      <c r="GV140">
        <v>17.399999999999999</v>
      </c>
      <c r="GW140">
        <v>2.3754900000000001</v>
      </c>
      <c r="GX140">
        <v>2.5293000000000001</v>
      </c>
      <c r="GY140">
        <v>2.04834</v>
      </c>
      <c r="GZ140">
        <v>2.6171899999999999</v>
      </c>
      <c r="HA140">
        <v>2.1972700000000001</v>
      </c>
      <c r="HB140">
        <v>2.35229</v>
      </c>
      <c r="HC140">
        <v>37.602200000000003</v>
      </c>
      <c r="HD140">
        <v>15.103899999999999</v>
      </c>
      <c r="HE140">
        <v>18</v>
      </c>
      <c r="HF140">
        <v>707.36</v>
      </c>
      <c r="HG140">
        <v>766.67399999999998</v>
      </c>
      <c r="HH140">
        <v>31.000599999999999</v>
      </c>
      <c r="HI140">
        <v>30.779</v>
      </c>
      <c r="HJ140">
        <v>30.0001</v>
      </c>
      <c r="HK140">
        <v>30.654499999999999</v>
      </c>
      <c r="HL140">
        <v>30.639399999999998</v>
      </c>
      <c r="HM140">
        <v>47.526200000000003</v>
      </c>
      <c r="HN140">
        <v>10.9176</v>
      </c>
      <c r="HO140">
        <v>100</v>
      </c>
      <c r="HP140">
        <v>31</v>
      </c>
      <c r="HQ140">
        <v>835.57600000000002</v>
      </c>
      <c r="HR140">
        <v>32.3748</v>
      </c>
      <c r="HS140">
        <v>99.563400000000001</v>
      </c>
      <c r="HT140">
        <v>98.560100000000006</v>
      </c>
    </row>
    <row r="141" spans="1:228" x14ac:dyDescent="0.2">
      <c r="A141">
        <v>126</v>
      </c>
      <c r="B141">
        <v>1670955545.0999999</v>
      </c>
      <c r="C141">
        <v>499</v>
      </c>
      <c r="D141" t="s">
        <v>611</v>
      </c>
      <c r="E141" t="s">
        <v>612</v>
      </c>
      <c r="F141">
        <v>4</v>
      </c>
      <c r="G141">
        <v>1670955543.0999999</v>
      </c>
      <c r="H141">
        <f t="shared" si="34"/>
        <v>2.1010300351382502E-3</v>
      </c>
      <c r="I141">
        <f t="shared" si="35"/>
        <v>2.1010300351382503</v>
      </c>
      <c r="J141">
        <f t="shared" si="36"/>
        <v>23.053866016492673</v>
      </c>
      <c r="K141">
        <f t="shared" si="37"/>
        <v>807.59957142857149</v>
      </c>
      <c r="L141">
        <f t="shared" si="38"/>
        <v>526.29713306047222</v>
      </c>
      <c r="M141">
        <f t="shared" si="39"/>
        <v>53.274369965251474</v>
      </c>
      <c r="N141">
        <f t="shared" si="40"/>
        <v>81.749178647189595</v>
      </c>
      <c r="O141">
        <f t="shared" si="41"/>
        <v>0.1416412601721469</v>
      </c>
      <c r="P141">
        <f t="shared" si="42"/>
        <v>3.67780121012242</v>
      </c>
      <c r="Q141">
        <f t="shared" si="43"/>
        <v>0.13867909980757392</v>
      </c>
      <c r="R141">
        <f t="shared" si="44"/>
        <v>8.6935416124774317E-2</v>
      </c>
      <c r="S141">
        <f t="shared" si="45"/>
        <v>226.11480009173695</v>
      </c>
      <c r="T141">
        <f t="shared" si="46"/>
        <v>32.822559602741357</v>
      </c>
      <c r="U141">
        <f t="shared" si="47"/>
        <v>32.238285714285709</v>
      </c>
      <c r="V141">
        <f t="shared" si="48"/>
        <v>4.8398646150736626</v>
      </c>
      <c r="W141">
        <f t="shared" si="49"/>
        <v>69.79373550209931</v>
      </c>
      <c r="X141">
        <f t="shared" si="50"/>
        <v>3.3684563619743129</v>
      </c>
      <c r="Y141">
        <f t="shared" si="51"/>
        <v>4.8263018704207257</v>
      </c>
      <c r="Z141">
        <f t="shared" si="52"/>
        <v>1.4714082530993497</v>
      </c>
      <c r="AA141">
        <f t="shared" si="53"/>
        <v>-92.65542454959683</v>
      </c>
      <c r="AB141">
        <f t="shared" si="54"/>
        <v>-9.8459000441165454</v>
      </c>
      <c r="AC141">
        <f t="shared" si="55"/>
        <v>-0.60840029541628537</v>
      </c>
      <c r="AD141">
        <f t="shared" si="56"/>
        <v>123.00507520260729</v>
      </c>
      <c r="AE141">
        <f t="shared" si="57"/>
        <v>46.64223842986285</v>
      </c>
      <c r="AF141">
        <f t="shared" si="58"/>
        <v>2.1039890627593616</v>
      </c>
      <c r="AG141">
        <f t="shared" si="59"/>
        <v>23.053866016492673</v>
      </c>
      <c r="AH141">
        <v>854.40193693399385</v>
      </c>
      <c r="AI141">
        <v>837.95584848484771</v>
      </c>
      <c r="AJ141">
        <v>1.700529178063471</v>
      </c>
      <c r="AK141">
        <v>62.83573271486673</v>
      </c>
      <c r="AL141">
        <f t="shared" si="60"/>
        <v>2.1010300351382503</v>
      </c>
      <c r="AM141">
        <v>32.432014094945501</v>
      </c>
      <c r="AN141">
        <v>33.275815151515147</v>
      </c>
      <c r="AO141">
        <v>-1.480304046107808E-5</v>
      </c>
      <c r="AP141">
        <v>97.350239608309039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47415.695574169164</v>
      </c>
      <c r="AV141">
        <f t="shared" si="64"/>
        <v>1199.998571428571</v>
      </c>
      <c r="AW141">
        <f t="shared" si="65"/>
        <v>1025.923685021625</v>
      </c>
      <c r="AX141">
        <f t="shared" si="66"/>
        <v>0.85493742196733291</v>
      </c>
      <c r="AY141">
        <f t="shared" si="67"/>
        <v>0.18842922439695275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1670955543.0999999</v>
      </c>
      <c r="BF141">
        <v>807.59957142857149</v>
      </c>
      <c r="BG141">
        <v>827.68028571428567</v>
      </c>
      <c r="BH141">
        <v>33.276957142857142</v>
      </c>
      <c r="BI141">
        <v>32.432057142857147</v>
      </c>
      <c r="BJ141">
        <v>812.60900000000015</v>
      </c>
      <c r="BK141">
        <v>33.124542857142863</v>
      </c>
      <c r="BL141">
        <v>649.98599999999999</v>
      </c>
      <c r="BM141">
        <v>101.12485714285719</v>
      </c>
      <c r="BN141">
        <v>0.10003392857142859</v>
      </c>
      <c r="BO141">
        <v>32.188628571428573</v>
      </c>
      <c r="BP141">
        <v>32.238285714285709</v>
      </c>
      <c r="BQ141">
        <v>999.89999999999986</v>
      </c>
      <c r="BR141">
        <v>0</v>
      </c>
      <c r="BS141">
        <v>0</v>
      </c>
      <c r="BT141">
        <v>8994.0199999999986</v>
      </c>
      <c r="BU141">
        <v>0</v>
      </c>
      <c r="BV141">
        <v>218.47557142857141</v>
      </c>
      <c r="BW141">
        <v>-20.080842857142859</v>
      </c>
      <c r="BX141">
        <v>835.39900000000011</v>
      </c>
      <c r="BY141">
        <v>855.42342857142853</v>
      </c>
      <c r="BZ141">
        <v>0.84491242857142868</v>
      </c>
      <c r="CA141">
        <v>827.68028571428567</v>
      </c>
      <c r="CB141">
        <v>32.432057142857147</v>
      </c>
      <c r="CC141">
        <v>3.3651271428571432</v>
      </c>
      <c r="CD141">
        <v>3.2796842857142861</v>
      </c>
      <c r="CE141">
        <v>25.954214285714279</v>
      </c>
      <c r="CF141">
        <v>25.52045714285714</v>
      </c>
      <c r="CG141">
        <v>1199.998571428571</v>
      </c>
      <c r="CH141">
        <v>0.50000299999999986</v>
      </c>
      <c r="CI141">
        <v>0.49999700000000008</v>
      </c>
      <c r="CJ141">
        <v>0</v>
      </c>
      <c r="CK141">
        <v>617.71857142857141</v>
      </c>
      <c r="CL141">
        <v>4.9990899999999998</v>
      </c>
      <c r="CM141">
        <v>6764.6714285714279</v>
      </c>
      <c r="CN141">
        <v>9557.8542857142857</v>
      </c>
      <c r="CO141">
        <v>40.811999999999998</v>
      </c>
      <c r="CP141">
        <v>42.544285714285706</v>
      </c>
      <c r="CQ141">
        <v>41.58</v>
      </c>
      <c r="CR141">
        <v>41.625</v>
      </c>
      <c r="CS141">
        <v>42.25</v>
      </c>
      <c r="CT141">
        <v>597.50285714285724</v>
      </c>
      <c r="CU141">
        <v>597.49571428571414</v>
      </c>
      <c r="CV141">
        <v>0</v>
      </c>
      <c r="CW141">
        <v>1670955577</v>
      </c>
      <c r="CX141">
        <v>0</v>
      </c>
      <c r="CY141">
        <v>1670954496.5999999</v>
      </c>
      <c r="CZ141" t="s">
        <v>356</v>
      </c>
      <c r="DA141">
        <v>1670954495.5999999</v>
      </c>
      <c r="DB141">
        <v>1670954496.5999999</v>
      </c>
      <c r="DC141">
        <v>16</v>
      </c>
      <c r="DD141">
        <v>-7.6999999999999999E-2</v>
      </c>
      <c r="DE141">
        <v>-1.0999999999999999E-2</v>
      </c>
      <c r="DF141">
        <v>-4.38</v>
      </c>
      <c r="DG141">
        <v>0.152</v>
      </c>
      <c r="DH141">
        <v>415</v>
      </c>
      <c r="DI141">
        <v>32</v>
      </c>
      <c r="DJ141">
        <v>0.4</v>
      </c>
      <c r="DK141">
        <v>0.41</v>
      </c>
      <c r="DL141">
        <v>-19.911726829268289</v>
      </c>
      <c r="DM141">
        <v>-0.82745644599308055</v>
      </c>
      <c r="DN141">
        <v>9.1317273295590709E-2</v>
      </c>
      <c r="DO141">
        <v>0</v>
      </c>
      <c r="DP141">
        <v>0.84674256097560963</v>
      </c>
      <c r="DQ141">
        <v>-7.0327526132223192E-4</v>
      </c>
      <c r="DR141">
        <v>1.950003040007392E-3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3.2988599999999999</v>
      </c>
      <c r="EB141">
        <v>2.6252499999999999</v>
      </c>
      <c r="EC141">
        <v>0.16413</v>
      </c>
      <c r="ED141">
        <v>0.16492499999999999</v>
      </c>
      <c r="EE141">
        <v>0.13805899999999999</v>
      </c>
      <c r="EF141">
        <v>0.13423599999999999</v>
      </c>
      <c r="EG141">
        <v>25394.2</v>
      </c>
      <c r="EH141">
        <v>25821.200000000001</v>
      </c>
      <c r="EI141">
        <v>28257.3</v>
      </c>
      <c r="EJ141">
        <v>29748.5</v>
      </c>
      <c r="EK141">
        <v>33520.1</v>
      </c>
      <c r="EL141">
        <v>35738.5</v>
      </c>
      <c r="EM141">
        <v>39880.5</v>
      </c>
      <c r="EN141">
        <v>42489.8</v>
      </c>
      <c r="EO141">
        <v>2.2604299999999999</v>
      </c>
      <c r="EP141">
        <v>2.2365499999999998</v>
      </c>
      <c r="EQ141">
        <v>0.13092200000000001</v>
      </c>
      <c r="ER141">
        <v>0</v>
      </c>
      <c r="ES141">
        <v>30.117100000000001</v>
      </c>
      <c r="ET141">
        <v>999.9</v>
      </c>
      <c r="EU141">
        <v>73.2</v>
      </c>
      <c r="EV141">
        <v>32.700000000000003</v>
      </c>
      <c r="EW141">
        <v>35.956699999999998</v>
      </c>
      <c r="EX141">
        <v>57.3718</v>
      </c>
      <c r="EY141">
        <v>-2.9767600000000001</v>
      </c>
      <c r="EZ141">
        <v>2</v>
      </c>
      <c r="FA141">
        <v>0.26112800000000003</v>
      </c>
      <c r="FB141">
        <v>-0.554956</v>
      </c>
      <c r="FC141">
        <v>20.270600000000002</v>
      </c>
      <c r="FD141">
        <v>5.2199900000000001</v>
      </c>
      <c r="FE141">
        <v>12.004</v>
      </c>
      <c r="FF141">
        <v>4.9867499999999998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1.86581</v>
      </c>
      <c r="FM141">
        <v>1.8621799999999999</v>
      </c>
      <c r="FN141">
        <v>1.8641700000000001</v>
      </c>
      <c r="FO141">
        <v>1.8602099999999999</v>
      </c>
      <c r="FP141">
        <v>1.8609599999999999</v>
      </c>
      <c r="FQ141">
        <v>1.8601300000000001</v>
      </c>
      <c r="FR141">
        <v>1.86178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-5.0140000000000002</v>
      </c>
      <c r="GH141">
        <v>0.15240000000000001</v>
      </c>
      <c r="GI141">
        <v>-3.43048097447471</v>
      </c>
      <c r="GJ141">
        <v>-2.7043828418459848E-3</v>
      </c>
      <c r="GK141">
        <v>1.1637646390227569E-6</v>
      </c>
      <c r="GL141">
        <v>-2.7935288173591201E-10</v>
      </c>
      <c r="GM141">
        <v>0.15243500000000409</v>
      </c>
      <c r="GN141">
        <v>0</v>
      </c>
      <c r="GO141">
        <v>0</v>
      </c>
      <c r="GP141">
        <v>0</v>
      </c>
      <c r="GQ141">
        <v>5</v>
      </c>
      <c r="GR141">
        <v>2087</v>
      </c>
      <c r="GS141">
        <v>4</v>
      </c>
      <c r="GT141">
        <v>31</v>
      </c>
      <c r="GU141">
        <v>17.5</v>
      </c>
      <c r="GV141">
        <v>17.5</v>
      </c>
      <c r="GW141">
        <v>2.3913600000000002</v>
      </c>
      <c r="GX141">
        <v>2.5354000000000001</v>
      </c>
      <c r="GY141">
        <v>2.04834</v>
      </c>
      <c r="GZ141">
        <v>2.6184099999999999</v>
      </c>
      <c r="HA141">
        <v>2.1972700000000001</v>
      </c>
      <c r="HB141">
        <v>2.3022499999999999</v>
      </c>
      <c r="HC141">
        <v>37.602200000000003</v>
      </c>
      <c r="HD141">
        <v>15.0777</v>
      </c>
      <c r="HE141">
        <v>18</v>
      </c>
      <c r="HF141">
        <v>707.11099999999999</v>
      </c>
      <c r="HG141">
        <v>766.70899999999995</v>
      </c>
      <c r="HH141">
        <v>31.000599999999999</v>
      </c>
      <c r="HI141">
        <v>30.781400000000001</v>
      </c>
      <c r="HJ141">
        <v>30.0001</v>
      </c>
      <c r="HK141">
        <v>30.656300000000002</v>
      </c>
      <c r="HL141">
        <v>30.641999999999999</v>
      </c>
      <c r="HM141">
        <v>47.830800000000004</v>
      </c>
      <c r="HN141">
        <v>10.9176</v>
      </c>
      <c r="HO141">
        <v>100</v>
      </c>
      <c r="HP141">
        <v>31</v>
      </c>
      <c r="HQ141">
        <v>842.26599999999996</v>
      </c>
      <c r="HR141">
        <v>32.374099999999999</v>
      </c>
      <c r="HS141">
        <v>99.562299999999993</v>
      </c>
      <c r="HT141">
        <v>98.56</v>
      </c>
    </row>
    <row r="142" spans="1:228" x14ac:dyDescent="0.2">
      <c r="A142">
        <v>127</v>
      </c>
      <c r="B142">
        <v>1670955549.0999999</v>
      </c>
      <c r="C142">
        <v>503</v>
      </c>
      <c r="D142" t="s">
        <v>613</v>
      </c>
      <c r="E142" t="s">
        <v>614</v>
      </c>
      <c r="F142">
        <v>4</v>
      </c>
      <c r="G142">
        <v>1670955546.7874999</v>
      </c>
      <c r="H142">
        <f t="shared" si="34"/>
        <v>2.1133679625007749E-3</v>
      </c>
      <c r="I142">
        <f t="shared" si="35"/>
        <v>2.1133679625007749</v>
      </c>
      <c r="J142">
        <f t="shared" si="36"/>
        <v>22.805666207249008</v>
      </c>
      <c r="K142">
        <f t="shared" si="37"/>
        <v>813.68375000000003</v>
      </c>
      <c r="L142">
        <f t="shared" si="38"/>
        <v>536.31363876052433</v>
      </c>
      <c r="M142">
        <f t="shared" si="39"/>
        <v>54.288600828040259</v>
      </c>
      <c r="N142">
        <f t="shared" si="40"/>
        <v>82.365521052388232</v>
      </c>
      <c r="O142">
        <f t="shared" si="41"/>
        <v>0.14234931825511879</v>
      </c>
      <c r="P142">
        <f t="shared" si="42"/>
        <v>3.6822909198411646</v>
      </c>
      <c r="Q142">
        <f t="shared" si="43"/>
        <v>0.13936137043464875</v>
      </c>
      <c r="R142">
        <f t="shared" si="44"/>
        <v>8.7364088056915853E-2</v>
      </c>
      <c r="S142">
        <f t="shared" si="45"/>
        <v>226.11417110944893</v>
      </c>
      <c r="T142">
        <f t="shared" si="46"/>
        <v>32.818981113952738</v>
      </c>
      <c r="U142">
        <f t="shared" si="47"/>
        <v>32.243787500000003</v>
      </c>
      <c r="V142">
        <f t="shared" si="48"/>
        <v>4.8413693450289976</v>
      </c>
      <c r="W142">
        <f t="shared" si="49"/>
        <v>69.797136515980483</v>
      </c>
      <c r="X142">
        <f t="shared" si="50"/>
        <v>3.3685698448079573</v>
      </c>
      <c r="Y142">
        <f t="shared" si="51"/>
        <v>4.8262292881266013</v>
      </c>
      <c r="Z142">
        <f t="shared" si="52"/>
        <v>1.4727995002210403</v>
      </c>
      <c r="AA142">
        <f t="shared" si="53"/>
        <v>-93.199527146284169</v>
      </c>
      <c r="AB142">
        <f t="shared" si="54"/>
        <v>-11.002952602807515</v>
      </c>
      <c r="AC142">
        <f t="shared" si="55"/>
        <v>-0.67908566972619921</v>
      </c>
      <c r="AD142">
        <f t="shared" si="56"/>
        <v>121.23260569063106</v>
      </c>
      <c r="AE142">
        <f t="shared" si="57"/>
        <v>46.864339940549563</v>
      </c>
      <c r="AF142">
        <f t="shared" si="58"/>
        <v>2.1046221801766447</v>
      </c>
      <c r="AG142">
        <f t="shared" si="59"/>
        <v>22.805666207249008</v>
      </c>
      <c r="AH142">
        <v>861.36213575421618</v>
      </c>
      <c r="AI142">
        <v>844.85952121212131</v>
      </c>
      <c r="AJ142">
        <v>1.742941926897895</v>
      </c>
      <c r="AK142">
        <v>62.83573271486673</v>
      </c>
      <c r="AL142">
        <f t="shared" si="60"/>
        <v>2.1133679625007749</v>
      </c>
      <c r="AM142">
        <v>32.432091959113372</v>
      </c>
      <c r="AN142">
        <v>33.280652121212107</v>
      </c>
      <c r="AO142">
        <v>1.456378159181565E-5</v>
      </c>
      <c r="AP142">
        <v>97.350239608309039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47496.223987781588</v>
      </c>
      <c r="AV142">
        <f t="shared" si="64"/>
        <v>1199.9962499999999</v>
      </c>
      <c r="AW142">
        <f t="shared" si="65"/>
        <v>1025.9216010929788</v>
      </c>
      <c r="AX142">
        <f t="shared" si="66"/>
        <v>0.85493733925666748</v>
      </c>
      <c r="AY142">
        <f t="shared" si="67"/>
        <v>0.18842906476536819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1670955546.7874999</v>
      </c>
      <c r="BF142">
        <v>813.68375000000003</v>
      </c>
      <c r="BG142">
        <v>833.86187500000005</v>
      </c>
      <c r="BH142">
        <v>33.277887499999999</v>
      </c>
      <c r="BI142">
        <v>32.432749999999999</v>
      </c>
      <c r="BJ142">
        <v>818.70162500000004</v>
      </c>
      <c r="BK142">
        <v>33.125437499999997</v>
      </c>
      <c r="BL142">
        <v>649.99824999999998</v>
      </c>
      <c r="BM142">
        <v>101.125625</v>
      </c>
      <c r="BN142">
        <v>9.9846262500000005E-2</v>
      </c>
      <c r="BO142">
        <v>32.188362499999997</v>
      </c>
      <c r="BP142">
        <v>32.243787500000003</v>
      </c>
      <c r="BQ142">
        <v>999.9</v>
      </c>
      <c r="BR142">
        <v>0</v>
      </c>
      <c r="BS142">
        <v>0</v>
      </c>
      <c r="BT142">
        <v>9009.4537500000006</v>
      </c>
      <c r="BU142">
        <v>0</v>
      </c>
      <c r="BV142">
        <v>218.537375</v>
      </c>
      <c r="BW142">
        <v>-20.178062499999999</v>
      </c>
      <c r="BX142">
        <v>841.693625</v>
      </c>
      <c r="BY142">
        <v>861.81275000000005</v>
      </c>
      <c r="BZ142">
        <v>0.84512037500000003</v>
      </c>
      <c r="CA142">
        <v>833.86187500000005</v>
      </c>
      <c r="CB142">
        <v>32.432749999999999</v>
      </c>
      <c r="CC142">
        <v>3.3652462500000002</v>
      </c>
      <c r="CD142">
        <v>3.2797862499999999</v>
      </c>
      <c r="CE142">
        <v>25.954825</v>
      </c>
      <c r="CF142">
        <v>25.520949999999999</v>
      </c>
      <c r="CG142">
        <v>1199.9962499999999</v>
      </c>
      <c r="CH142">
        <v>0.50000500000000003</v>
      </c>
      <c r="CI142">
        <v>0.49999500000000002</v>
      </c>
      <c r="CJ142">
        <v>0</v>
      </c>
      <c r="CK142">
        <v>618.66112499999997</v>
      </c>
      <c r="CL142">
        <v>4.9990899999999998</v>
      </c>
      <c r="CM142">
        <v>6775.1674999999996</v>
      </c>
      <c r="CN142">
        <v>9557.84375</v>
      </c>
      <c r="CO142">
        <v>40.811999999999998</v>
      </c>
      <c r="CP142">
        <v>42.561999999999998</v>
      </c>
      <c r="CQ142">
        <v>41.593499999999999</v>
      </c>
      <c r="CR142">
        <v>41.625</v>
      </c>
      <c r="CS142">
        <v>42.25</v>
      </c>
      <c r="CT142">
        <v>597.505</v>
      </c>
      <c r="CU142">
        <v>597.49125000000004</v>
      </c>
      <c r="CV142">
        <v>0</v>
      </c>
      <c r="CW142">
        <v>1670955581.2</v>
      </c>
      <c r="CX142">
        <v>0</v>
      </c>
      <c r="CY142">
        <v>1670954496.5999999</v>
      </c>
      <c r="CZ142" t="s">
        <v>356</v>
      </c>
      <c r="DA142">
        <v>1670954495.5999999</v>
      </c>
      <c r="DB142">
        <v>1670954496.5999999</v>
      </c>
      <c r="DC142">
        <v>16</v>
      </c>
      <c r="DD142">
        <v>-7.6999999999999999E-2</v>
      </c>
      <c r="DE142">
        <v>-1.0999999999999999E-2</v>
      </c>
      <c r="DF142">
        <v>-4.38</v>
      </c>
      <c r="DG142">
        <v>0.152</v>
      </c>
      <c r="DH142">
        <v>415</v>
      </c>
      <c r="DI142">
        <v>32</v>
      </c>
      <c r="DJ142">
        <v>0.4</v>
      </c>
      <c r="DK142">
        <v>0.41</v>
      </c>
      <c r="DL142">
        <v>-19.993941463414629</v>
      </c>
      <c r="DM142">
        <v>-0.96308989547038049</v>
      </c>
      <c r="DN142">
        <v>0.1078401730104866</v>
      </c>
      <c r="DO142">
        <v>0</v>
      </c>
      <c r="DP142">
        <v>0.84668414634146361</v>
      </c>
      <c r="DQ142">
        <v>-1.497633449477352E-2</v>
      </c>
      <c r="DR142">
        <v>1.7943603325348051E-3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3.2989199999999999</v>
      </c>
      <c r="EB142">
        <v>2.6251699999999998</v>
      </c>
      <c r="EC142">
        <v>0.165018</v>
      </c>
      <c r="ED142">
        <v>0.165794</v>
      </c>
      <c r="EE142">
        <v>0.138067</v>
      </c>
      <c r="EF142">
        <v>0.134237</v>
      </c>
      <c r="EG142">
        <v>25367.3</v>
      </c>
      <c r="EH142">
        <v>25793.9</v>
      </c>
      <c r="EI142">
        <v>28257.4</v>
      </c>
      <c r="EJ142">
        <v>29748.1</v>
      </c>
      <c r="EK142">
        <v>33520.400000000001</v>
      </c>
      <c r="EL142">
        <v>35738.199999999997</v>
      </c>
      <c r="EM142">
        <v>39881.1</v>
      </c>
      <c r="EN142">
        <v>42489.5</v>
      </c>
      <c r="EO142">
        <v>2.2607499999999998</v>
      </c>
      <c r="EP142">
        <v>2.2364000000000002</v>
      </c>
      <c r="EQ142">
        <v>0.130773</v>
      </c>
      <c r="ER142">
        <v>0</v>
      </c>
      <c r="ES142">
        <v>30.1205</v>
      </c>
      <c r="ET142">
        <v>999.9</v>
      </c>
      <c r="EU142">
        <v>73.2</v>
      </c>
      <c r="EV142">
        <v>32.700000000000003</v>
      </c>
      <c r="EW142">
        <v>35.958399999999997</v>
      </c>
      <c r="EX142">
        <v>57.311799999999998</v>
      </c>
      <c r="EY142">
        <v>-2.8445499999999999</v>
      </c>
      <c r="EZ142">
        <v>2</v>
      </c>
      <c r="FA142">
        <v>0.26123499999999999</v>
      </c>
      <c r="FB142">
        <v>-0.55404699999999996</v>
      </c>
      <c r="FC142">
        <v>20.270600000000002</v>
      </c>
      <c r="FD142">
        <v>5.2199900000000001</v>
      </c>
      <c r="FE142">
        <v>12.004</v>
      </c>
      <c r="FF142">
        <v>4.9867999999999997</v>
      </c>
      <c r="FG142">
        <v>3.28443</v>
      </c>
      <c r="FH142">
        <v>9999</v>
      </c>
      <c r="FI142">
        <v>9999</v>
      </c>
      <c r="FJ142">
        <v>9999</v>
      </c>
      <c r="FK142">
        <v>999.9</v>
      </c>
      <c r="FL142">
        <v>1.86581</v>
      </c>
      <c r="FM142">
        <v>1.8621799999999999</v>
      </c>
      <c r="FN142">
        <v>1.8641700000000001</v>
      </c>
      <c r="FO142">
        <v>1.8602000000000001</v>
      </c>
      <c r="FP142">
        <v>1.8609599999999999</v>
      </c>
      <c r="FQ142">
        <v>1.8601300000000001</v>
      </c>
      <c r="FR142">
        <v>1.8617600000000001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-5.0229999999999997</v>
      </c>
      <c r="GH142">
        <v>0.15240000000000001</v>
      </c>
      <c r="GI142">
        <v>-3.43048097447471</v>
      </c>
      <c r="GJ142">
        <v>-2.7043828418459848E-3</v>
      </c>
      <c r="GK142">
        <v>1.1637646390227569E-6</v>
      </c>
      <c r="GL142">
        <v>-2.7935288173591201E-10</v>
      </c>
      <c r="GM142">
        <v>0.15243500000000409</v>
      </c>
      <c r="GN142">
        <v>0</v>
      </c>
      <c r="GO142">
        <v>0</v>
      </c>
      <c r="GP142">
        <v>0</v>
      </c>
      <c r="GQ142">
        <v>5</v>
      </c>
      <c r="GR142">
        <v>2087</v>
      </c>
      <c r="GS142">
        <v>4</v>
      </c>
      <c r="GT142">
        <v>31</v>
      </c>
      <c r="GU142">
        <v>17.600000000000001</v>
      </c>
      <c r="GV142">
        <v>17.5</v>
      </c>
      <c r="GW142">
        <v>2.4072300000000002</v>
      </c>
      <c r="GX142">
        <v>2.5354000000000001</v>
      </c>
      <c r="GY142">
        <v>2.04834</v>
      </c>
      <c r="GZ142">
        <v>2.6184099999999999</v>
      </c>
      <c r="HA142">
        <v>2.1972700000000001</v>
      </c>
      <c r="HB142">
        <v>2.2741699999999998</v>
      </c>
      <c r="HC142">
        <v>37.578099999999999</v>
      </c>
      <c r="HD142">
        <v>15.086399999999999</v>
      </c>
      <c r="HE142">
        <v>18</v>
      </c>
      <c r="HF142">
        <v>707.399</v>
      </c>
      <c r="HG142">
        <v>766.572</v>
      </c>
      <c r="HH142">
        <v>31.000399999999999</v>
      </c>
      <c r="HI142">
        <v>30.782299999999999</v>
      </c>
      <c r="HJ142">
        <v>30.0002</v>
      </c>
      <c r="HK142">
        <v>30.657900000000001</v>
      </c>
      <c r="HL142">
        <v>30.642700000000001</v>
      </c>
      <c r="HM142">
        <v>48.1402</v>
      </c>
      <c r="HN142">
        <v>10.9176</v>
      </c>
      <c r="HO142">
        <v>100</v>
      </c>
      <c r="HP142">
        <v>31</v>
      </c>
      <c r="HQ142">
        <v>848.947</v>
      </c>
      <c r="HR142">
        <v>32.375399999999999</v>
      </c>
      <c r="HS142">
        <v>99.563299999999998</v>
      </c>
      <c r="HT142">
        <v>98.558999999999997</v>
      </c>
    </row>
    <row r="143" spans="1:228" x14ac:dyDescent="0.2">
      <c r="A143">
        <v>128</v>
      </c>
      <c r="B143">
        <v>1670955553.0999999</v>
      </c>
      <c r="C143">
        <v>507</v>
      </c>
      <c r="D143" t="s">
        <v>615</v>
      </c>
      <c r="E143" t="s">
        <v>616</v>
      </c>
      <c r="F143">
        <v>4</v>
      </c>
      <c r="G143">
        <v>1670955551.0999999</v>
      </c>
      <c r="H143">
        <f t="shared" si="34"/>
        <v>2.0999894029176255E-3</v>
      </c>
      <c r="I143">
        <f t="shared" si="35"/>
        <v>2.0999894029176254</v>
      </c>
      <c r="J143">
        <f t="shared" si="36"/>
        <v>23.117190843820097</v>
      </c>
      <c r="K143">
        <f t="shared" si="37"/>
        <v>820.90328571428574</v>
      </c>
      <c r="L143">
        <f t="shared" si="38"/>
        <v>538.27265142748763</v>
      </c>
      <c r="M143">
        <f t="shared" si="39"/>
        <v>54.487001570921137</v>
      </c>
      <c r="N143">
        <f t="shared" si="40"/>
        <v>83.096472576991275</v>
      </c>
      <c r="O143">
        <f t="shared" si="41"/>
        <v>0.14148814457864431</v>
      </c>
      <c r="P143">
        <f t="shared" si="42"/>
        <v>3.6760599963295206</v>
      </c>
      <c r="Q143">
        <f t="shared" si="43"/>
        <v>0.13853094445788317</v>
      </c>
      <c r="R143">
        <f t="shared" si="44"/>
        <v>8.6842385073031519E-2</v>
      </c>
      <c r="S143">
        <f t="shared" si="45"/>
        <v>226.11542152037157</v>
      </c>
      <c r="T143">
        <f t="shared" si="46"/>
        <v>32.825548242471967</v>
      </c>
      <c r="U143">
        <f t="shared" si="47"/>
        <v>32.242300000000007</v>
      </c>
      <c r="V143">
        <f t="shared" si="48"/>
        <v>4.8409624759005903</v>
      </c>
      <c r="W143">
        <f t="shared" si="49"/>
        <v>69.789160280677933</v>
      </c>
      <c r="X143">
        <f t="shared" si="50"/>
        <v>3.3687088093184907</v>
      </c>
      <c r="Y143">
        <f t="shared" si="51"/>
        <v>4.8269800005763406</v>
      </c>
      <c r="Z143">
        <f t="shared" si="52"/>
        <v>1.4722536665820996</v>
      </c>
      <c r="AA143">
        <f t="shared" si="53"/>
        <v>-92.609532668667285</v>
      </c>
      <c r="AB143">
        <f t="shared" si="54"/>
        <v>-10.144176625556522</v>
      </c>
      <c r="AC143">
        <f t="shared" si="55"/>
        <v>-0.62714841675945465</v>
      </c>
      <c r="AD143">
        <f t="shared" si="56"/>
        <v>122.73456380938828</v>
      </c>
      <c r="AE143">
        <f t="shared" si="57"/>
        <v>46.92064377010017</v>
      </c>
      <c r="AF143">
        <f t="shared" si="58"/>
        <v>2.0995183646133193</v>
      </c>
      <c r="AG143">
        <f t="shared" si="59"/>
        <v>23.117190843820097</v>
      </c>
      <c r="AH143">
        <v>868.29430535018355</v>
      </c>
      <c r="AI143">
        <v>851.74254545454539</v>
      </c>
      <c r="AJ143">
        <v>1.721060477467147</v>
      </c>
      <c r="AK143">
        <v>62.83573271486673</v>
      </c>
      <c r="AL143">
        <f t="shared" si="60"/>
        <v>2.0999894029176254</v>
      </c>
      <c r="AM143">
        <v>32.435024886126079</v>
      </c>
      <c r="AN143">
        <v>33.278315757575733</v>
      </c>
      <c r="AO143">
        <v>-4.9487047012671023E-6</v>
      </c>
      <c r="AP143">
        <v>97.350239608309039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47384.106242304137</v>
      </c>
      <c r="AV143">
        <f t="shared" si="64"/>
        <v>1200.001428571429</v>
      </c>
      <c r="AW143">
        <f t="shared" si="65"/>
        <v>1025.9261707359442</v>
      </c>
      <c r="AX143">
        <f t="shared" si="66"/>
        <v>0.8549374578305986</v>
      </c>
      <c r="AY143">
        <f t="shared" si="67"/>
        <v>0.18842929361305527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1670955551.0999999</v>
      </c>
      <c r="BF143">
        <v>820.90328571428574</v>
      </c>
      <c r="BG143">
        <v>841.10900000000004</v>
      </c>
      <c r="BH143">
        <v>33.279200000000003</v>
      </c>
      <c r="BI143">
        <v>32.436128571428569</v>
      </c>
      <c r="BJ143">
        <v>825.93100000000015</v>
      </c>
      <c r="BK143">
        <v>33.126757142857137</v>
      </c>
      <c r="BL143">
        <v>650.0101428571428</v>
      </c>
      <c r="BM143">
        <v>101.1255714285714</v>
      </c>
      <c r="BN143">
        <v>0.10008331428571431</v>
      </c>
      <c r="BO143">
        <v>32.191114285714278</v>
      </c>
      <c r="BP143">
        <v>32.242300000000007</v>
      </c>
      <c r="BQ143">
        <v>999.89999999999986</v>
      </c>
      <c r="BR143">
        <v>0</v>
      </c>
      <c r="BS143">
        <v>0</v>
      </c>
      <c r="BT143">
        <v>8987.9471428571433</v>
      </c>
      <c r="BU143">
        <v>0</v>
      </c>
      <c r="BV143">
        <v>218.63328571428571</v>
      </c>
      <c r="BW143">
        <v>-20.205585714285711</v>
      </c>
      <c r="BX143">
        <v>849.1629999999999</v>
      </c>
      <c r="BY143">
        <v>869.30599999999993</v>
      </c>
      <c r="BZ143">
        <v>0.84307042857142844</v>
      </c>
      <c r="CA143">
        <v>841.10900000000004</v>
      </c>
      <c r="CB143">
        <v>32.436128571428569</v>
      </c>
      <c r="CC143">
        <v>3.3653757142857139</v>
      </c>
      <c r="CD143">
        <v>3.280118571428571</v>
      </c>
      <c r="CE143">
        <v>25.955457142857139</v>
      </c>
      <c r="CF143">
        <v>25.522671428571432</v>
      </c>
      <c r="CG143">
        <v>1200.001428571429</v>
      </c>
      <c r="CH143">
        <v>0.50000099999999992</v>
      </c>
      <c r="CI143">
        <v>0.49999900000000003</v>
      </c>
      <c r="CJ143">
        <v>0</v>
      </c>
      <c r="CK143">
        <v>619.66614285714297</v>
      </c>
      <c r="CL143">
        <v>4.9990899999999998</v>
      </c>
      <c r="CM143">
        <v>6787.232857142857</v>
      </c>
      <c r="CN143">
        <v>9557.8642857142841</v>
      </c>
      <c r="CO143">
        <v>40.811999999999998</v>
      </c>
      <c r="CP143">
        <v>42.544285714285706</v>
      </c>
      <c r="CQ143">
        <v>41.616</v>
      </c>
      <c r="CR143">
        <v>41.625</v>
      </c>
      <c r="CS143">
        <v>42.25</v>
      </c>
      <c r="CT143">
        <v>597.50285714285724</v>
      </c>
      <c r="CU143">
        <v>597.49857142857138</v>
      </c>
      <c r="CV143">
        <v>0</v>
      </c>
      <c r="CW143">
        <v>1670955585.4000001</v>
      </c>
      <c r="CX143">
        <v>0</v>
      </c>
      <c r="CY143">
        <v>1670954496.5999999</v>
      </c>
      <c r="CZ143" t="s">
        <v>356</v>
      </c>
      <c r="DA143">
        <v>1670954495.5999999</v>
      </c>
      <c r="DB143">
        <v>1670954496.5999999</v>
      </c>
      <c r="DC143">
        <v>16</v>
      </c>
      <c r="DD143">
        <v>-7.6999999999999999E-2</v>
      </c>
      <c r="DE143">
        <v>-1.0999999999999999E-2</v>
      </c>
      <c r="DF143">
        <v>-4.38</v>
      </c>
      <c r="DG143">
        <v>0.152</v>
      </c>
      <c r="DH143">
        <v>415</v>
      </c>
      <c r="DI143">
        <v>32</v>
      </c>
      <c r="DJ143">
        <v>0.4</v>
      </c>
      <c r="DK143">
        <v>0.41</v>
      </c>
      <c r="DL143">
        <v>-20.058160000000001</v>
      </c>
      <c r="DM143">
        <v>-1.0848022514070941</v>
      </c>
      <c r="DN143">
        <v>0.1146716067734294</v>
      </c>
      <c r="DO143">
        <v>0</v>
      </c>
      <c r="DP143">
        <v>0.84558664999999988</v>
      </c>
      <c r="DQ143">
        <v>-1.294572607880393E-2</v>
      </c>
      <c r="DR143">
        <v>1.765635714834743E-3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3.2988599999999999</v>
      </c>
      <c r="EB143">
        <v>2.6253000000000002</v>
      </c>
      <c r="EC143">
        <v>0.16590299999999999</v>
      </c>
      <c r="ED143">
        <v>0.16667499999999999</v>
      </c>
      <c r="EE143">
        <v>0.13806399999999999</v>
      </c>
      <c r="EF143">
        <v>0.13424800000000001</v>
      </c>
      <c r="EG143">
        <v>25340.6</v>
      </c>
      <c r="EH143">
        <v>25766.400000000001</v>
      </c>
      <c r="EI143">
        <v>28257.7</v>
      </c>
      <c r="EJ143">
        <v>29747.9</v>
      </c>
      <c r="EK143">
        <v>33520.5</v>
      </c>
      <c r="EL143">
        <v>35737.699999999997</v>
      </c>
      <c r="EM143">
        <v>39881</v>
      </c>
      <c r="EN143">
        <v>42489.3</v>
      </c>
      <c r="EO143">
        <v>2.2606999999999999</v>
      </c>
      <c r="EP143">
        <v>2.2365300000000001</v>
      </c>
      <c r="EQ143">
        <v>0.130355</v>
      </c>
      <c r="ER143">
        <v>0</v>
      </c>
      <c r="ES143">
        <v>30.1236</v>
      </c>
      <c r="ET143">
        <v>999.9</v>
      </c>
      <c r="EU143">
        <v>73.099999999999994</v>
      </c>
      <c r="EV143">
        <v>32.700000000000003</v>
      </c>
      <c r="EW143">
        <v>35.907299999999999</v>
      </c>
      <c r="EX143">
        <v>57.671799999999998</v>
      </c>
      <c r="EY143">
        <v>-2.8044899999999999</v>
      </c>
      <c r="EZ143">
        <v>2</v>
      </c>
      <c r="FA143">
        <v>0.26133600000000001</v>
      </c>
      <c r="FB143">
        <v>-0.55255399999999999</v>
      </c>
      <c r="FC143">
        <v>20.270399999999999</v>
      </c>
      <c r="FD143">
        <v>5.2207299999999996</v>
      </c>
      <c r="FE143">
        <v>12.004</v>
      </c>
      <c r="FF143">
        <v>4.9868499999999996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1.86582</v>
      </c>
      <c r="FM143">
        <v>1.8621799999999999</v>
      </c>
      <c r="FN143">
        <v>1.8641700000000001</v>
      </c>
      <c r="FO143">
        <v>1.8602099999999999</v>
      </c>
      <c r="FP143">
        <v>1.8609599999999999</v>
      </c>
      <c r="FQ143">
        <v>1.86016</v>
      </c>
      <c r="FR143">
        <v>1.8617900000000001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-5.032</v>
      </c>
      <c r="GH143">
        <v>0.15240000000000001</v>
      </c>
      <c r="GI143">
        <v>-3.43048097447471</v>
      </c>
      <c r="GJ143">
        <v>-2.7043828418459848E-3</v>
      </c>
      <c r="GK143">
        <v>1.1637646390227569E-6</v>
      </c>
      <c r="GL143">
        <v>-2.7935288173591201E-10</v>
      </c>
      <c r="GM143">
        <v>0.15243500000000409</v>
      </c>
      <c r="GN143">
        <v>0</v>
      </c>
      <c r="GO143">
        <v>0</v>
      </c>
      <c r="GP143">
        <v>0</v>
      </c>
      <c r="GQ143">
        <v>5</v>
      </c>
      <c r="GR143">
        <v>2087</v>
      </c>
      <c r="GS143">
        <v>4</v>
      </c>
      <c r="GT143">
        <v>31</v>
      </c>
      <c r="GU143">
        <v>17.600000000000001</v>
      </c>
      <c r="GV143">
        <v>17.600000000000001</v>
      </c>
      <c r="GW143">
        <v>2.4206500000000002</v>
      </c>
      <c r="GX143">
        <v>2.5268600000000001</v>
      </c>
      <c r="GY143">
        <v>2.04834</v>
      </c>
      <c r="GZ143">
        <v>2.6184099999999999</v>
      </c>
      <c r="HA143">
        <v>2.1972700000000001</v>
      </c>
      <c r="HB143">
        <v>2.3339799999999999</v>
      </c>
      <c r="HC143">
        <v>37.602200000000003</v>
      </c>
      <c r="HD143">
        <v>15.103899999999999</v>
      </c>
      <c r="HE143">
        <v>18</v>
      </c>
      <c r="HF143">
        <v>707.37</v>
      </c>
      <c r="HG143">
        <v>766.71900000000005</v>
      </c>
      <c r="HH143">
        <v>31.000499999999999</v>
      </c>
      <c r="HI143">
        <v>30.784099999999999</v>
      </c>
      <c r="HJ143">
        <v>30.000299999999999</v>
      </c>
      <c r="HK143">
        <v>30.658899999999999</v>
      </c>
      <c r="HL143">
        <v>30.644600000000001</v>
      </c>
      <c r="HM143">
        <v>48.432200000000002</v>
      </c>
      <c r="HN143">
        <v>10.9176</v>
      </c>
      <c r="HO143">
        <v>100</v>
      </c>
      <c r="HP143">
        <v>31</v>
      </c>
      <c r="HQ143">
        <v>855.63400000000001</v>
      </c>
      <c r="HR143">
        <v>32.374099999999999</v>
      </c>
      <c r="HS143">
        <v>99.563599999999994</v>
      </c>
      <c r="HT143">
        <v>98.558400000000006</v>
      </c>
    </row>
    <row r="144" spans="1:228" x14ac:dyDescent="0.2">
      <c r="A144">
        <v>129</v>
      </c>
      <c r="B144">
        <v>1670955557.0999999</v>
      </c>
      <c r="C144">
        <v>511</v>
      </c>
      <c r="D144" t="s">
        <v>617</v>
      </c>
      <c r="E144" t="s">
        <v>618</v>
      </c>
      <c r="F144">
        <v>4</v>
      </c>
      <c r="G144">
        <v>1670955554.7874999</v>
      </c>
      <c r="H144">
        <f t="shared" ref="H144:H207" si="68">(I144)/1000</f>
        <v>2.093789088301456E-3</v>
      </c>
      <c r="I144">
        <f t="shared" ref="I144:I207" si="69">IF(BD144, AL144, AF144)</f>
        <v>2.093789088301456</v>
      </c>
      <c r="J144">
        <f t="shared" ref="J144:J207" si="70">IF(BD144, AG144, AE144)</f>
        <v>23.698580120311824</v>
      </c>
      <c r="K144">
        <f t="shared" ref="K144:K207" si="71">BF144 - IF(AS144&gt;1, J144*AZ144*100/(AU144*BT144), 0)</f>
        <v>827.00337500000001</v>
      </c>
      <c r="L144">
        <f t="shared" ref="L144:L207" si="72">((R144-H144/2)*K144-J144)/(R144+H144/2)</f>
        <v>536.60787741299407</v>
      </c>
      <c r="M144">
        <f t="shared" ref="M144:M207" si="73">L144*(BM144+BN144)/1000</f>
        <v>54.318578573872784</v>
      </c>
      <c r="N144">
        <f t="shared" ref="N144:N207" si="74">(BF144 - IF(AS144&gt;1, J144*AZ144*100/(AU144*BT144), 0))*(BM144+BN144)/1000</f>
        <v>83.714104277343765</v>
      </c>
      <c r="O144">
        <f t="shared" ref="O144:O207" si="75">2/((1/Q144-1/P144)+SIGN(Q144)*SQRT((1/Q144-1/P144)*(1/Q144-1/P144) + 4*BA144/((BA144+1)*(BA144+1))*(2*1/Q144*1/P144-1/P144*1/P144)))</f>
        <v>0.14095630610192397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3.6809849650825437</v>
      </c>
      <c r="Q144">
        <f t="shared" ref="Q144:Q207" si="77">H144*(1000-(1000*0.61365*EXP(17.502*U144/(240.97+U144))/(BM144+BN144)+BH144)/2)/(1000*0.61365*EXP(17.502*U144/(240.97+U144))/(BM144+BN144)-BH144)</f>
        <v>0.13802488649857983</v>
      </c>
      <c r="R144">
        <f t="shared" ref="R144:R207" si="78">1/((BA144+1)/(O144/1.6)+1/(P144/1.37)) + BA144/((BA144+1)/(O144/1.6) + BA144/(P144/1.37))</f>
        <v>8.6523852847537525E-2</v>
      </c>
      <c r="S144">
        <f t="shared" ref="S144:S207" si="79">(AV144*AY144)</f>
        <v>226.11589235986116</v>
      </c>
      <c r="T144">
        <f t="shared" ref="T144:T207" si="80">(BO144+(S144+2*0.95*0.0000000567*(((BO144+$B$6)+273)^4-(BO144+273)^4)-44100*H144)/(1.84*29.3*P144+8*0.95*0.0000000567*(BO144+273)^3))</f>
        <v>32.825122285406394</v>
      </c>
      <c r="U144">
        <f t="shared" ref="U144:U207" si="81">($C$6*BP144+$D$6*BQ144+$E$6*T144)</f>
        <v>32.245562499999991</v>
      </c>
      <c r="V144">
        <f t="shared" ref="V144:V207" si="82">0.61365*EXP(17.502*U144/(240.97+U144))</f>
        <v>4.8418548916792847</v>
      </c>
      <c r="W144">
        <f t="shared" ref="W144:W207" si="83">(X144/Y144*100)</f>
        <v>69.789923315266748</v>
      </c>
      <c r="X144">
        <f t="shared" ref="X144:X207" si="84">BH144*(BM144+BN144)/1000</f>
        <v>3.3685691791060468</v>
      </c>
      <c r="Y144">
        <f t="shared" ref="Y144:Y207" si="85">0.61365*EXP(17.502*BO144/(240.97+BO144))</f>
        <v>4.8267271535590908</v>
      </c>
      <c r="Z144">
        <f t="shared" ref="Z144:Z207" si="86">(V144-BH144*(BM144+BN144)/1000)</f>
        <v>1.4732857125732379</v>
      </c>
      <c r="AA144">
        <f t="shared" ref="AA144:AA207" si="87">(-H144*44100)</f>
        <v>-92.336098794094212</v>
      </c>
      <c r="AB144">
        <f t="shared" ref="AB144:AB207" si="88">2*29.3*P144*0.92*(BO144-U144)</f>
        <v>-10.989127852100003</v>
      </c>
      <c r="AC144">
        <f t="shared" ref="AC144:AC207" si="89">2*0.95*0.0000000567*(((BO144+$B$6)+273)^4-(U144+273)^4)</f>
        <v>-0.67848505684085747</v>
      </c>
      <c r="AD144">
        <f t="shared" ref="AD144:AD207" si="90">S144+AC144+AA144+AB144</f>
        <v>122.11218065682608</v>
      </c>
      <c r="AE144">
        <f t="shared" ref="AE144:AE207" si="91">BL144*AS144*(BG144-BF144*(1000-AS144*BI144)/(1000-AS144*BH144))/(100*AZ144)</f>
        <v>46.859888375204925</v>
      </c>
      <c r="AF144">
        <f t="shared" ref="AF144:AF207" si="92">1000*BL144*AS144*(BH144-BI144)/(100*AZ144*(1000-AS144*BH144))</f>
        <v>2.0958092533718413</v>
      </c>
      <c r="AG144">
        <f t="shared" ref="AG144:AG207" si="93">(AH144 - AI144 - BM144*1000/(8.314*(BO144+273.15)) * AK144/BL144 * AJ144) * BL144/(100*AZ144) * (1000 - BI144)/1000</f>
        <v>23.698580120311824</v>
      </c>
      <c r="AH144">
        <v>875.15229723046718</v>
      </c>
      <c r="AI144">
        <v>858.51050909090952</v>
      </c>
      <c r="AJ144">
        <v>1.6795920327700939</v>
      </c>
      <c r="AK144">
        <v>62.83573271486673</v>
      </c>
      <c r="AL144">
        <f t="shared" ref="AL144:AL207" si="94">(AN144 - AM144 + BM144*1000/(8.314*(BO144+273.15)) * AP144/BL144 * AO144) * BL144/(100*AZ144) * 1000/(1000 - AN144)</f>
        <v>2.093789088301456</v>
      </c>
      <c r="AM144">
        <v>32.436824693242571</v>
      </c>
      <c r="AN144">
        <v>33.277631515151519</v>
      </c>
      <c r="AO144">
        <v>-5.0988478066630449E-6</v>
      </c>
      <c r="AP144">
        <v>97.350239608309039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47472.529991518837</v>
      </c>
      <c r="AV144">
        <f t="shared" ref="AV144:AV207" si="98">$B$10*BU144+$C$10*BV144+$F$10*CG144*(1-CJ144)</f>
        <v>1200.0025000000001</v>
      </c>
      <c r="AW144">
        <f t="shared" ref="AW144:AW207" si="99">AV144*AX144</f>
        <v>1025.9272260931925</v>
      </c>
      <c r="AX144">
        <f t="shared" ref="AX144:AX207" si="100">($B$10*$D$8+$C$10*$D$8+$F$10*((CT144+CL144)/MAX(CT144+CL144+CU144, 0.1)*$I$8+CU144/MAX(CT144+CL144+CU144, 0.1)*$J$8))/($B$10+$C$10+$F$10)</f>
        <v>0.85493757395771464</v>
      </c>
      <c r="AY144">
        <f t="shared" ref="AY144:AY207" si="101">($B$10*$K$8+$C$10*$K$8+$F$10*((CT144+CL144)/MAX(CT144+CL144+CU144, 0.1)*$P$8+CU144/MAX(CT144+CL144+CU144, 0.1)*$Q$8))/($B$10+$C$10+$F$10)</f>
        <v>0.18842951773838901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1670955554.7874999</v>
      </c>
      <c r="BF144">
        <v>827.00337500000001</v>
      </c>
      <c r="BG144">
        <v>847.18799999999999</v>
      </c>
      <c r="BH144">
        <v>33.277762500000001</v>
      </c>
      <c r="BI144">
        <v>32.436174999999999</v>
      </c>
      <c r="BJ144">
        <v>832.03925000000004</v>
      </c>
      <c r="BK144">
        <v>33.125324999999997</v>
      </c>
      <c r="BL144">
        <v>650.00687500000004</v>
      </c>
      <c r="BM144">
        <v>101.12587499999999</v>
      </c>
      <c r="BN144">
        <v>9.9956487499999996E-2</v>
      </c>
      <c r="BO144">
        <v>32.190187500000008</v>
      </c>
      <c r="BP144">
        <v>32.245562499999991</v>
      </c>
      <c r="BQ144">
        <v>999.9</v>
      </c>
      <c r="BR144">
        <v>0</v>
      </c>
      <c r="BS144">
        <v>0</v>
      </c>
      <c r="BT144">
        <v>9004.9212499999994</v>
      </c>
      <c r="BU144">
        <v>0</v>
      </c>
      <c r="BV144">
        <v>218.69475</v>
      </c>
      <c r="BW144">
        <v>-20.184487499999999</v>
      </c>
      <c r="BX144">
        <v>855.4716249999999</v>
      </c>
      <c r="BY144">
        <v>875.58862499999998</v>
      </c>
      <c r="BZ144">
        <v>0.84155899999999995</v>
      </c>
      <c r="CA144">
        <v>847.18799999999999</v>
      </c>
      <c r="CB144">
        <v>32.436174999999999</v>
      </c>
      <c r="CC144">
        <v>3.3652362500000002</v>
      </c>
      <c r="CD144">
        <v>3.280135</v>
      </c>
      <c r="CE144">
        <v>25.954750000000001</v>
      </c>
      <c r="CF144">
        <v>25.522737500000002</v>
      </c>
      <c r="CG144">
        <v>1200.0025000000001</v>
      </c>
      <c r="CH144">
        <v>0.499998</v>
      </c>
      <c r="CI144">
        <v>0.50000200000000006</v>
      </c>
      <c r="CJ144">
        <v>0</v>
      </c>
      <c r="CK144">
        <v>620.60349999999994</v>
      </c>
      <c r="CL144">
        <v>4.9990899999999998</v>
      </c>
      <c r="CM144">
        <v>6797.3249999999989</v>
      </c>
      <c r="CN144">
        <v>9557.8549999999996</v>
      </c>
      <c r="CO144">
        <v>40.811999999999998</v>
      </c>
      <c r="CP144">
        <v>42.546499999999988</v>
      </c>
      <c r="CQ144">
        <v>41.609250000000003</v>
      </c>
      <c r="CR144">
        <v>41.625</v>
      </c>
      <c r="CS144">
        <v>42.25</v>
      </c>
      <c r="CT144">
        <v>597.49874999999997</v>
      </c>
      <c r="CU144">
        <v>597.50374999999997</v>
      </c>
      <c r="CV144">
        <v>0</v>
      </c>
      <c r="CW144">
        <v>1670955589</v>
      </c>
      <c r="CX144">
        <v>0</v>
      </c>
      <c r="CY144">
        <v>1670954496.5999999</v>
      </c>
      <c r="CZ144" t="s">
        <v>356</v>
      </c>
      <c r="DA144">
        <v>1670954495.5999999</v>
      </c>
      <c r="DB144">
        <v>1670954496.5999999</v>
      </c>
      <c r="DC144">
        <v>16</v>
      </c>
      <c r="DD144">
        <v>-7.6999999999999999E-2</v>
      </c>
      <c r="DE144">
        <v>-1.0999999999999999E-2</v>
      </c>
      <c r="DF144">
        <v>-4.38</v>
      </c>
      <c r="DG144">
        <v>0.152</v>
      </c>
      <c r="DH144">
        <v>415</v>
      </c>
      <c r="DI144">
        <v>32</v>
      </c>
      <c r="DJ144">
        <v>0.4</v>
      </c>
      <c r="DK144">
        <v>0.41</v>
      </c>
      <c r="DL144">
        <v>-20.099370731707321</v>
      </c>
      <c r="DM144">
        <v>-0.99436097560970782</v>
      </c>
      <c r="DN144">
        <v>0.11280606332930369</v>
      </c>
      <c r="DO144">
        <v>0</v>
      </c>
      <c r="DP144">
        <v>0.84460541463414618</v>
      </c>
      <c r="DQ144">
        <v>-1.790061324041815E-2</v>
      </c>
      <c r="DR144">
        <v>2.1842222032010749E-3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3.2989799999999998</v>
      </c>
      <c r="EB144">
        <v>2.6254200000000001</v>
      </c>
      <c r="EC144">
        <v>0.166767</v>
      </c>
      <c r="ED144">
        <v>0.16750899999999999</v>
      </c>
      <c r="EE144">
        <v>0.138067</v>
      </c>
      <c r="EF144">
        <v>0.134245</v>
      </c>
      <c r="EG144">
        <v>25314</v>
      </c>
      <c r="EH144">
        <v>25740.400000000001</v>
      </c>
      <c r="EI144">
        <v>28257.3</v>
      </c>
      <c r="EJ144">
        <v>29747.7</v>
      </c>
      <c r="EK144">
        <v>33520</v>
      </c>
      <c r="EL144">
        <v>35737.599999999999</v>
      </c>
      <c r="EM144">
        <v>39880.5</v>
      </c>
      <c r="EN144">
        <v>42489</v>
      </c>
      <c r="EO144">
        <v>2.2605200000000001</v>
      </c>
      <c r="EP144">
        <v>2.2364999999999999</v>
      </c>
      <c r="EQ144">
        <v>0.13057099999999999</v>
      </c>
      <c r="ER144">
        <v>0</v>
      </c>
      <c r="ES144">
        <v>30.126899999999999</v>
      </c>
      <c r="ET144">
        <v>999.9</v>
      </c>
      <c r="EU144">
        <v>73.2</v>
      </c>
      <c r="EV144">
        <v>32.700000000000003</v>
      </c>
      <c r="EW144">
        <v>35.955800000000004</v>
      </c>
      <c r="EX144">
        <v>57.761800000000001</v>
      </c>
      <c r="EY144">
        <v>-2.9607399999999999</v>
      </c>
      <c r="EZ144">
        <v>2</v>
      </c>
      <c r="FA144">
        <v>0.26145800000000002</v>
      </c>
      <c r="FB144">
        <v>-0.55116600000000004</v>
      </c>
      <c r="FC144">
        <v>20.270499999999998</v>
      </c>
      <c r="FD144">
        <v>5.2210299999999998</v>
      </c>
      <c r="FE144">
        <v>12.004</v>
      </c>
      <c r="FF144">
        <v>4.9869500000000002</v>
      </c>
      <c r="FG144">
        <v>3.2843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1.8622300000000001</v>
      </c>
      <c r="FN144">
        <v>1.8641799999999999</v>
      </c>
      <c r="FO144">
        <v>1.8602099999999999</v>
      </c>
      <c r="FP144">
        <v>1.8609599999999999</v>
      </c>
      <c r="FQ144">
        <v>1.86012</v>
      </c>
      <c r="FR144">
        <v>1.86175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-5.0410000000000004</v>
      </c>
      <c r="GH144">
        <v>0.1525</v>
      </c>
      <c r="GI144">
        <v>-3.43048097447471</v>
      </c>
      <c r="GJ144">
        <v>-2.7043828418459848E-3</v>
      </c>
      <c r="GK144">
        <v>1.1637646390227569E-6</v>
      </c>
      <c r="GL144">
        <v>-2.7935288173591201E-10</v>
      </c>
      <c r="GM144">
        <v>0.15243500000000409</v>
      </c>
      <c r="GN144">
        <v>0</v>
      </c>
      <c r="GO144">
        <v>0</v>
      </c>
      <c r="GP144">
        <v>0</v>
      </c>
      <c r="GQ144">
        <v>5</v>
      </c>
      <c r="GR144">
        <v>2087</v>
      </c>
      <c r="GS144">
        <v>4</v>
      </c>
      <c r="GT144">
        <v>31</v>
      </c>
      <c r="GU144">
        <v>17.7</v>
      </c>
      <c r="GV144">
        <v>17.7</v>
      </c>
      <c r="GW144">
        <v>2.4365199999999998</v>
      </c>
      <c r="GX144">
        <v>2.5354000000000001</v>
      </c>
      <c r="GY144">
        <v>2.04834</v>
      </c>
      <c r="GZ144">
        <v>2.6184099999999999</v>
      </c>
      <c r="HA144">
        <v>2.1972700000000001</v>
      </c>
      <c r="HB144">
        <v>2.34253</v>
      </c>
      <c r="HC144">
        <v>37.578099999999999</v>
      </c>
      <c r="HD144">
        <v>15.068899999999999</v>
      </c>
      <c r="HE144">
        <v>18</v>
      </c>
      <c r="HF144">
        <v>707.25099999999998</v>
      </c>
      <c r="HG144">
        <v>766.71400000000006</v>
      </c>
      <c r="HH144">
        <v>31.000399999999999</v>
      </c>
      <c r="HI144">
        <v>30.786300000000001</v>
      </c>
      <c r="HJ144">
        <v>30.000299999999999</v>
      </c>
      <c r="HK144">
        <v>30.661200000000001</v>
      </c>
      <c r="HL144">
        <v>30.646000000000001</v>
      </c>
      <c r="HM144">
        <v>48.736699999999999</v>
      </c>
      <c r="HN144">
        <v>10.9176</v>
      </c>
      <c r="HO144">
        <v>100</v>
      </c>
      <c r="HP144">
        <v>31</v>
      </c>
      <c r="HQ144">
        <v>862.34900000000005</v>
      </c>
      <c r="HR144">
        <v>32.368600000000001</v>
      </c>
      <c r="HS144">
        <v>99.562299999999993</v>
      </c>
      <c r="HT144">
        <v>98.5578</v>
      </c>
    </row>
    <row r="145" spans="1:228" x14ac:dyDescent="0.2">
      <c r="A145">
        <v>130</v>
      </c>
      <c r="B145">
        <v>1670955561.0999999</v>
      </c>
      <c r="C145">
        <v>515</v>
      </c>
      <c r="D145" t="s">
        <v>619</v>
      </c>
      <c r="E145" t="s">
        <v>620</v>
      </c>
      <c r="F145">
        <v>4</v>
      </c>
      <c r="G145">
        <v>1670955559.0999999</v>
      </c>
      <c r="H145">
        <f t="shared" si="68"/>
        <v>2.1121608109217569E-3</v>
      </c>
      <c r="I145">
        <f t="shared" si="69"/>
        <v>2.1121608109217571</v>
      </c>
      <c r="J145">
        <f t="shared" si="70"/>
        <v>23.404644888011571</v>
      </c>
      <c r="K145">
        <f t="shared" si="71"/>
        <v>834.01357142857137</v>
      </c>
      <c r="L145">
        <f t="shared" si="72"/>
        <v>549.14123725458057</v>
      </c>
      <c r="M145">
        <f t="shared" si="73"/>
        <v>55.586288171934207</v>
      </c>
      <c r="N145">
        <f t="shared" si="74"/>
        <v>84.422213404527739</v>
      </c>
      <c r="O145">
        <f t="shared" si="75"/>
        <v>0.14221737163319523</v>
      </c>
      <c r="P145">
        <f t="shared" si="76"/>
        <v>3.6856671269480916</v>
      </c>
      <c r="Q145">
        <f t="shared" si="77"/>
        <v>0.13923756827231831</v>
      </c>
      <c r="R145">
        <f t="shared" si="78"/>
        <v>8.7286003575179988E-2</v>
      </c>
      <c r="S145">
        <f t="shared" si="79"/>
        <v>226.11506837785893</v>
      </c>
      <c r="T145">
        <f t="shared" si="80"/>
        <v>32.8238006901055</v>
      </c>
      <c r="U145">
        <f t="shared" si="81"/>
        <v>32.247157142857148</v>
      </c>
      <c r="V145">
        <f t="shared" si="82"/>
        <v>4.8422911382452032</v>
      </c>
      <c r="W145">
        <f t="shared" si="83"/>
        <v>69.787069052988286</v>
      </c>
      <c r="X145">
        <f t="shared" si="84"/>
        <v>3.369056688501364</v>
      </c>
      <c r="Y145">
        <f t="shared" si="85"/>
        <v>4.827623131648199</v>
      </c>
      <c r="Z145">
        <f t="shared" si="86"/>
        <v>1.4732344497438392</v>
      </c>
      <c r="AA145">
        <f t="shared" si="87"/>
        <v>-93.146291761649479</v>
      </c>
      <c r="AB145">
        <f t="shared" si="88"/>
        <v>-10.667441950633728</v>
      </c>
      <c r="AC145">
        <f t="shared" si="89"/>
        <v>-0.65780276689399775</v>
      </c>
      <c r="AD145">
        <f t="shared" si="90"/>
        <v>121.64353189868172</v>
      </c>
      <c r="AE145">
        <f t="shared" si="91"/>
        <v>46.64395164066989</v>
      </c>
      <c r="AF145">
        <f t="shared" si="92"/>
        <v>2.1055314375952916</v>
      </c>
      <c r="AG145">
        <f t="shared" si="93"/>
        <v>23.404644888011571</v>
      </c>
      <c r="AH145">
        <v>881.78321911165369</v>
      </c>
      <c r="AI145">
        <v>865.25361212121243</v>
      </c>
      <c r="AJ145">
        <v>1.6832051520397751</v>
      </c>
      <c r="AK145">
        <v>62.83573271486673</v>
      </c>
      <c r="AL145">
        <f t="shared" si="94"/>
        <v>2.1121608109217571</v>
      </c>
      <c r="AM145">
        <v>32.43682660598386</v>
      </c>
      <c r="AN145">
        <v>33.284765454545443</v>
      </c>
      <c r="AO145">
        <v>3.718629946666399E-5</v>
      </c>
      <c r="AP145">
        <v>97.350239608309039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47555.948489440088</v>
      </c>
      <c r="AV145">
        <f t="shared" si="98"/>
        <v>1199.997142857143</v>
      </c>
      <c r="AW145">
        <f t="shared" si="99"/>
        <v>1025.9227421646938</v>
      </c>
      <c r="AX145">
        <f t="shared" si="100"/>
        <v>0.85493765403642108</v>
      </c>
      <c r="AY145">
        <f t="shared" si="101"/>
        <v>0.18842967229029264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1670955559.0999999</v>
      </c>
      <c r="BF145">
        <v>834.01357142857137</v>
      </c>
      <c r="BG145">
        <v>854.11828571428566</v>
      </c>
      <c r="BH145">
        <v>33.283171428571443</v>
      </c>
      <c r="BI145">
        <v>32.437671428571427</v>
      </c>
      <c r="BJ145">
        <v>839.05871428571425</v>
      </c>
      <c r="BK145">
        <v>33.130742857142863</v>
      </c>
      <c r="BL145">
        <v>649.99671428571435</v>
      </c>
      <c r="BM145">
        <v>101.1241428571429</v>
      </c>
      <c r="BN145">
        <v>9.9885499999999988E-2</v>
      </c>
      <c r="BO145">
        <v>32.193471428571428</v>
      </c>
      <c r="BP145">
        <v>32.247157142857148</v>
      </c>
      <c r="BQ145">
        <v>999.89999999999986</v>
      </c>
      <c r="BR145">
        <v>0</v>
      </c>
      <c r="BS145">
        <v>0</v>
      </c>
      <c r="BT145">
        <v>9021.25</v>
      </c>
      <c r="BU145">
        <v>0</v>
      </c>
      <c r="BV145">
        <v>218.76514285714279</v>
      </c>
      <c r="BW145">
        <v>-20.10472857142857</v>
      </c>
      <c r="BX145">
        <v>862.72771428571411</v>
      </c>
      <c r="BY145">
        <v>882.75271428571443</v>
      </c>
      <c r="BZ145">
        <v>0.84550657142857144</v>
      </c>
      <c r="CA145">
        <v>854.11828571428566</v>
      </c>
      <c r="CB145">
        <v>32.437671428571427</v>
      </c>
      <c r="CC145">
        <v>3.3657300000000001</v>
      </c>
      <c r="CD145">
        <v>3.28023</v>
      </c>
      <c r="CE145">
        <v>25.957228571428569</v>
      </c>
      <c r="CF145">
        <v>25.523228571428572</v>
      </c>
      <c r="CG145">
        <v>1199.997142857143</v>
      </c>
      <c r="CH145">
        <v>0.49999700000000002</v>
      </c>
      <c r="CI145">
        <v>0.50000299999999998</v>
      </c>
      <c r="CJ145">
        <v>0</v>
      </c>
      <c r="CK145">
        <v>621.6464285714286</v>
      </c>
      <c r="CL145">
        <v>4.9990899999999998</v>
      </c>
      <c r="CM145">
        <v>6808.4400000000014</v>
      </c>
      <c r="CN145">
        <v>9557.8257142857146</v>
      </c>
      <c r="CO145">
        <v>40.811999999999998</v>
      </c>
      <c r="CP145">
        <v>42.561999999999998</v>
      </c>
      <c r="CQ145">
        <v>41.607000000000014</v>
      </c>
      <c r="CR145">
        <v>41.642714285714291</v>
      </c>
      <c r="CS145">
        <v>42.25</v>
      </c>
      <c r="CT145">
        <v>597.49285714285713</v>
      </c>
      <c r="CU145">
        <v>597.50428571428586</v>
      </c>
      <c r="CV145">
        <v>0</v>
      </c>
      <c r="CW145">
        <v>1670955593.2</v>
      </c>
      <c r="CX145">
        <v>0</v>
      </c>
      <c r="CY145">
        <v>1670954496.5999999</v>
      </c>
      <c r="CZ145" t="s">
        <v>356</v>
      </c>
      <c r="DA145">
        <v>1670954495.5999999</v>
      </c>
      <c r="DB145">
        <v>1670954496.5999999</v>
      </c>
      <c r="DC145">
        <v>16</v>
      </c>
      <c r="DD145">
        <v>-7.6999999999999999E-2</v>
      </c>
      <c r="DE145">
        <v>-1.0999999999999999E-2</v>
      </c>
      <c r="DF145">
        <v>-4.38</v>
      </c>
      <c r="DG145">
        <v>0.152</v>
      </c>
      <c r="DH145">
        <v>415</v>
      </c>
      <c r="DI145">
        <v>32</v>
      </c>
      <c r="DJ145">
        <v>0.4</v>
      </c>
      <c r="DK145">
        <v>0.41</v>
      </c>
      <c r="DL145">
        <v>-20.136234146341462</v>
      </c>
      <c r="DM145">
        <v>-0.3769986062717835</v>
      </c>
      <c r="DN145">
        <v>7.9201861919959593E-2</v>
      </c>
      <c r="DO145">
        <v>0</v>
      </c>
      <c r="DP145">
        <v>0.84408217073170744</v>
      </c>
      <c r="DQ145">
        <v>-9.0780627177696575E-3</v>
      </c>
      <c r="DR145">
        <v>1.908654038620767E-3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3.2989199999999999</v>
      </c>
      <c r="EB145">
        <v>2.6252499999999999</v>
      </c>
      <c r="EC145">
        <v>0.16761400000000001</v>
      </c>
      <c r="ED145">
        <v>0.16835</v>
      </c>
      <c r="EE145">
        <v>0.13808000000000001</v>
      </c>
      <c r="EF145">
        <v>0.13424700000000001</v>
      </c>
      <c r="EG145">
        <v>25288.1</v>
      </c>
      <c r="EH145">
        <v>25714</v>
      </c>
      <c r="EI145">
        <v>28257.1</v>
      </c>
      <c r="EJ145">
        <v>29747.3</v>
      </c>
      <c r="EK145">
        <v>33519.599999999999</v>
      </c>
      <c r="EL145">
        <v>35737.1</v>
      </c>
      <c r="EM145">
        <v>39880.6</v>
      </c>
      <c r="EN145">
        <v>42488.4</v>
      </c>
      <c r="EO145">
        <v>2.2605200000000001</v>
      </c>
      <c r="EP145">
        <v>2.2364199999999999</v>
      </c>
      <c r="EQ145">
        <v>0.130385</v>
      </c>
      <c r="ER145">
        <v>0</v>
      </c>
      <c r="ES145">
        <v>30.131</v>
      </c>
      <c r="ET145">
        <v>999.9</v>
      </c>
      <c r="EU145">
        <v>73.2</v>
      </c>
      <c r="EV145">
        <v>32.700000000000003</v>
      </c>
      <c r="EW145">
        <v>35.959000000000003</v>
      </c>
      <c r="EX145">
        <v>57.311799999999998</v>
      </c>
      <c r="EY145">
        <v>-2.92869</v>
      </c>
      <c r="EZ145">
        <v>2</v>
      </c>
      <c r="FA145">
        <v>0.261847</v>
      </c>
      <c r="FB145">
        <v>-0.54969999999999997</v>
      </c>
      <c r="FC145">
        <v>20.270499999999998</v>
      </c>
      <c r="FD145">
        <v>5.2204300000000003</v>
      </c>
      <c r="FE145">
        <v>12.004</v>
      </c>
      <c r="FF145">
        <v>4.9869500000000002</v>
      </c>
      <c r="FG145">
        <v>3.2843300000000002</v>
      </c>
      <c r="FH145">
        <v>9999</v>
      </c>
      <c r="FI145">
        <v>9999</v>
      </c>
      <c r="FJ145">
        <v>9999</v>
      </c>
      <c r="FK145">
        <v>999.9</v>
      </c>
      <c r="FL145">
        <v>1.86581</v>
      </c>
      <c r="FM145">
        <v>1.8622099999999999</v>
      </c>
      <c r="FN145">
        <v>1.8641700000000001</v>
      </c>
      <c r="FO145">
        <v>1.8602099999999999</v>
      </c>
      <c r="FP145">
        <v>1.8609599999999999</v>
      </c>
      <c r="FQ145">
        <v>1.8601399999999999</v>
      </c>
      <c r="FR145">
        <v>1.8617600000000001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-5.0490000000000004</v>
      </c>
      <c r="GH145">
        <v>0.15240000000000001</v>
      </c>
      <c r="GI145">
        <v>-3.43048097447471</v>
      </c>
      <c r="GJ145">
        <v>-2.7043828418459848E-3</v>
      </c>
      <c r="GK145">
        <v>1.1637646390227569E-6</v>
      </c>
      <c r="GL145">
        <v>-2.7935288173591201E-10</v>
      </c>
      <c r="GM145">
        <v>0.15243500000000409</v>
      </c>
      <c r="GN145">
        <v>0</v>
      </c>
      <c r="GO145">
        <v>0</v>
      </c>
      <c r="GP145">
        <v>0</v>
      </c>
      <c r="GQ145">
        <v>5</v>
      </c>
      <c r="GR145">
        <v>2087</v>
      </c>
      <c r="GS145">
        <v>4</v>
      </c>
      <c r="GT145">
        <v>31</v>
      </c>
      <c r="GU145">
        <v>17.8</v>
      </c>
      <c r="GV145">
        <v>17.7</v>
      </c>
      <c r="GW145">
        <v>2.4511699999999998</v>
      </c>
      <c r="GX145">
        <v>2.5293000000000001</v>
      </c>
      <c r="GY145">
        <v>2.04834</v>
      </c>
      <c r="GZ145">
        <v>2.6184099999999999</v>
      </c>
      <c r="HA145">
        <v>2.1972700000000001</v>
      </c>
      <c r="HB145">
        <v>2.34375</v>
      </c>
      <c r="HC145">
        <v>37.578099999999999</v>
      </c>
      <c r="HD145">
        <v>15.0777</v>
      </c>
      <c r="HE145">
        <v>18</v>
      </c>
      <c r="HF145">
        <v>707.25900000000001</v>
      </c>
      <c r="HG145">
        <v>766.65700000000004</v>
      </c>
      <c r="HH145">
        <v>31.000399999999999</v>
      </c>
      <c r="HI145">
        <v>30.786999999999999</v>
      </c>
      <c r="HJ145">
        <v>30.000399999999999</v>
      </c>
      <c r="HK145">
        <v>30.661799999999999</v>
      </c>
      <c r="HL145">
        <v>30.647200000000002</v>
      </c>
      <c r="HM145">
        <v>49.045499999999997</v>
      </c>
      <c r="HN145">
        <v>10.9176</v>
      </c>
      <c r="HO145">
        <v>100</v>
      </c>
      <c r="HP145">
        <v>31</v>
      </c>
      <c r="HQ145">
        <v>869.02700000000004</v>
      </c>
      <c r="HR145">
        <v>32.363599999999998</v>
      </c>
      <c r="HS145">
        <v>99.562100000000001</v>
      </c>
      <c r="HT145">
        <v>98.556399999999996</v>
      </c>
    </row>
    <row r="146" spans="1:228" x14ac:dyDescent="0.2">
      <c r="A146">
        <v>131</v>
      </c>
      <c r="B146">
        <v>1670955565.0999999</v>
      </c>
      <c r="C146">
        <v>519</v>
      </c>
      <c r="D146" t="s">
        <v>621</v>
      </c>
      <c r="E146" t="s">
        <v>622</v>
      </c>
      <c r="F146">
        <v>4</v>
      </c>
      <c r="G146">
        <v>1670955562.7874999</v>
      </c>
      <c r="H146">
        <f t="shared" si="68"/>
        <v>2.1068252502482684E-3</v>
      </c>
      <c r="I146">
        <f t="shared" si="69"/>
        <v>2.1068252502482685</v>
      </c>
      <c r="J146">
        <f t="shared" si="70"/>
        <v>23.804507767017096</v>
      </c>
      <c r="K146">
        <f t="shared" si="71"/>
        <v>839.98062500000003</v>
      </c>
      <c r="L146">
        <f t="shared" si="72"/>
        <v>549.90880565713201</v>
      </c>
      <c r="M146">
        <f t="shared" si="73"/>
        <v>55.664491047879203</v>
      </c>
      <c r="N146">
        <f t="shared" si="74"/>
        <v>85.026996294104649</v>
      </c>
      <c r="O146">
        <f t="shared" si="75"/>
        <v>0.14193173857679101</v>
      </c>
      <c r="P146">
        <f t="shared" si="76"/>
        <v>3.6805074192855756</v>
      </c>
      <c r="Q146">
        <f t="shared" si="77"/>
        <v>0.13895969110931591</v>
      </c>
      <c r="R146">
        <f t="shared" si="78"/>
        <v>8.7111650135617363E-2</v>
      </c>
      <c r="S146">
        <f t="shared" si="79"/>
        <v>226.11678035999867</v>
      </c>
      <c r="T146">
        <f t="shared" si="80"/>
        <v>32.825474156944729</v>
      </c>
      <c r="U146">
        <f t="shared" si="81"/>
        <v>32.244774999999997</v>
      </c>
      <c r="V146">
        <f t="shared" si="82"/>
        <v>4.8416394678641748</v>
      </c>
      <c r="W146">
        <f t="shared" si="83"/>
        <v>69.790535176827092</v>
      </c>
      <c r="X146">
        <f t="shared" si="84"/>
        <v>3.3691699517658806</v>
      </c>
      <c r="Y146">
        <f t="shared" si="85"/>
        <v>4.8275456596363275</v>
      </c>
      <c r="Z146">
        <f t="shared" si="86"/>
        <v>1.4724695160982941</v>
      </c>
      <c r="AA146">
        <f t="shared" si="87"/>
        <v>-92.910993535948634</v>
      </c>
      <c r="AB146">
        <f t="shared" si="88"/>
        <v>-10.236173131057297</v>
      </c>
      <c r="AC146">
        <f t="shared" si="89"/>
        <v>-0.63208538900290356</v>
      </c>
      <c r="AD146">
        <f t="shared" si="90"/>
        <v>122.33752830398986</v>
      </c>
      <c r="AE146">
        <f t="shared" si="91"/>
        <v>47.002845462729205</v>
      </c>
      <c r="AF146">
        <f t="shared" si="92"/>
        <v>2.1069289169863405</v>
      </c>
      <c r="AG146">
        <f t="shared" si="93"/>
        <v>23.804507767017096</v>
      </c>
      <c r="AH146">
        <v>888.63147533378265</v>
      </c>
      <c r="AI146">
        <v>871.94521212121219</v>
      </c>
      <c r="AJ146">
        <v>1.6793463986506829</v>
      </c>
      <c r="AK146">
        <v>62.83573271486673</v>
      </c>
      <c r="AL146">
        <f t="shared" si="94"/>
        <v>2.1068252502482685</v>
      </c>
      <c r="AM146">
        <v>32.437689322384017</v>
      </c>
      <c r="AN146">
        <v>33.283755757575747</v>
      </c>
      <c r="AO146">
        <v>-9.6984227281559392E-6</v>
      </c>
      <c r="AP146">
        <v>97.350239608309039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47463.495658180262</v>
      </c>
      <c r="AV146">
        <f t="shared" si="98"/>
        <v>1200.0062499999999</v>
      </c>
      <c r="AW146">
        <f t="shared" si="99"/>
        <v>1025.9305260932636</v>
      </c>
      <c r="AX146">
        <f t="shared" si="100"/>
        <v>0.85493765227744734</v>
      </c>
      <c r="AY146">
        <f t="shared" si="101"/>
        <v>0.18842966889547341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1670955562.7874999</v>
      </c>
      <c r="BF146">
        <v>839.98062500000003</v>
      </c>
      <c r="BG146">
        <v>860.23987499999998</v>
      </c>
      <c r="BH146">
        <v>33.283987499999988</v>
      </c>
      <c r="BI146">
        <v>32.437937499999997</v>
      </c>
      <c r="BJ146">
        <v>845.03387500000008</v>
      </c>
      <c r="BK146">
        <v>33.131549999999997</v>
      </c>
      <c r="BL146">
        <v>650.00475000000006</v>
      </c>
      <c r="BM146">
        <v>101.124875</v>
      </c>
      <c r="BN146">
        <v>0.1000744375</v>
      </c>
      <c r="BO146">
        <v>32.193187500000001</v>
      </c>
      <c r="BP146">
        <v>32.244774999999997</v>
      </c>
      <c r="BQ146">
        <v>999.9</v>
      </c>
      <c r="BR146">
        <v>0</v>
      </c>
      <c r="BS146">
        <v>0</v>
      </c>
      <c r="BT146">
        <v>9003.3612499999999</v>
      </c>
      <c r="BU146">
        <v>0</v>
      </c>
      <c r="BV146">
        <v>218.83862500000001</v>
      </c>
      <c r="BW146">
        <v>-20.259325</v>
      </c>
      <c r="BX146">
        <v>868.90100000000007</v>
      </c>
      <c r="BY146">
        <v>889.07974999999999</v>
      </c>
      <c r="BZ146">
        <v>0.846047875</v>
      </c>
      <c r="CA146">
        <v>860.23987499999998</v>
      </c>
      <c r="CB146">
        <v>32.437937499999997</v>
      </c>
      <c r="CC146">
        <v>3.3658350000000001</v>
      </c>
      <c r="CD146">
        <v>3.28027625</v>
      </c>
      <c r="CE146">
        <v>25.957750000000001</v>
      </c>
      <c r="CF146">
        <v>25.523462500000001</v>
      </c>
      <c r="CG146">
        <v>1200.0062499999999</v>
      </c>
      <c r="CH146">
        <v>0.49999624999999998</v>
      </c>
      <c r="CI146">
        <v>0.50000375000000008</v>
      </c>
      <c r="CJ146">
        <v>0</v>
      </c>
      <c r="CK146">
        <v>622.58337499999993</v>
      </c>
      <c r="CL146">
        <v>4.9990899999999998</v>
      </c>
      <c r="CM146">
        <v>6817.6724999999997</v>
      </c>
      <c r="CN146">
        <v>9557.8862499999996</v>
      </c>
      <c r="CO146">
        <v>40.811999999999998</v>
      </c>
      <c r="CP146">
        <v>42.561999999999998</v>
      </c>
      <c r="CQ146">
        <v>41.625</v>
      </c>
      <c r="CR146">
        <v>41.66375</v>
      </c>
      <c r="CS146">
        <v>42.25</v>
      </c>
      <c r="CT146">
        <v>597.49749999999995</v>
      </c>
      <c r="CU146">
        <v>597.50874999999996</v>
      </c>
      <c r="CV146">
        <v>0</v>
      </c>
      <c r="CW146">
        <v>1670955597.4000001</v>
      </c>
      <c r="CX146">
        <v>0</v>
      </c>
      <c r="CY146">
        <v>1670954496.5999999</v>
      </c>
      <c r="CZ146" t="s">
        <v>356</v>
      </c>
      <c r="DA146">
        <v>1670954495.5999999</v>
      </c>
      <c r="DB146">
        <v>1670954496.5999999</v>
      </c>
      <c r="DC146">
        <v>16</v>
      </c>
      <c r="DD146">
        <v>-7.6999999999999999E-2</v>
      </c>
      <c r="DE146">
        <v>-1.0999999999999999E-2</v>
      </c>
      <c r="DF146">
        <v>-4.38</v>
      </c>
      <c r="DG146">
        <v>0.152</v>
      </c>
      <c r="DH146">
        <v>415</v>
      </c>
      <c r="DI146">
        <v>32</v>
      </c>
      <c r="DJ146">
        <v>0.4</v>
      </c>
      <c r="DK146">
        <v>0.41</v>
      </c>
      <c r="DL146">
        <v>-20.175921951219511</v>
      </c>
      <c r="DM146">
        <v>-5.7179790940811333E-2</v>
      </c>
      <c r="DN146">
        <v>5.6487864063324879E-2</v>
      </c>
      <c r="DO146">
        <v>1</v>
      </c>
      <c r="DP146">
        <v>0.84416404878048801</v>
      </c>
      <c r="DQ146">
        <v>4.6969337979115514E-3</v>
      </c>
      <c r="DR146">
        <v>2.0042621408707388E-3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2</v>
      </c>
      <c r="DY146">
        <v>2</v>
      </c>
      <c r="DZ146" t="s">
        <v>516</v>
      </c>
      <c r="EA146">
        <v>3.2989299999999999</v>
      </c>
      <c r="EB146">
        <v>2.6255500000000001</v>
      </c>
      <c r="EC146">
        <v>0.16847000000000001</v>
      </c>
      <c r="ED146">
        <v>0.169211</v>
      </c>
      <c r="EE146">
        <v>0.13808000000000001</v>
      </c>
      <c r="EF146">
        <v>0.13425100000000001</v>
      </c>
      <c r="EG146">
        <v>25261.7</v>
      </c>
      <c r="EH146">
        <v>25687.7</v>
      </c>
      <c r="EI146">
        <v>28256.799999999999</v>
      </c>
      <c r="EJ146">
        <v>29747.599999999999</v>
      </c>
      <c r="EK146">
        <v>33519.1</v>
      </c>
      <c r="EL146">
        <v>35737.300000000003</v>
      </c>
      <c r="EM146">
        <v>39879.9</v>
      </c>
      <c r="EN146">
        <v>42488.800000000003</v>
      </c>
      <c r="EO146">
        <v>2.2604000000000002</v>
      </c>
      <c r="EP146">
        <v>2.2364199999999999</v>
      </c>
      <c r="EQ146">
        <v>0.12964800000000001</v>
      </c>
      <c r="ER146">
        <v>0</v>
      </c>
      <c r="ES146">
        <v>30.134799999999998</v>
      </c>
      <c r="ET146">
        <v>999.9</v>
      </c>
      <c r="EU146">
        <v>73.099999999999994</v>
      </c>
      <c r="EV146">
        <v>32.700000000000003</v>
      </c>
      <c r="EW146">
        <v>35.907699999999998</v>
      </c>
      <c r="EX146">
        <v>57.581800000000001</v>
      </c>
      <c r="EY146">
        <v>-2.9527199999999998</v>
      </c>
      <c r="EZ146">
        <v>2</v>
      </c>
      <c r="FA146">
        <v>0.26180100000000001</v>
      </c>
      <c r="FB146">
        <v>-0.54850200000000005</v>
      </c>
      <c r="FC146">
        <v>20.270499999999998</v>
      </c>
      <c r="FD146">
        <v>5.2202799999999998</v>
      </c>
      <c r="FE146">
        <v>12.004</v>
      </c>
      <c r="FF146">
        <v>4.9867999999999997</v>
      </c>
      <c r="FG146">
        <v>3.2843800000000001</v>
      </c>
      <c r="FH146">
        <v>9999</v>
      </c>
      <c r="FI146">
        <v>9999</v>
      </c>
      <c r="FJ146">
        <v>9999</v>
      </c>
      <c r="FK146">
        <v>999.9</v>
      </c>
      <c r="FL146">
        <v>1.86581</v>
      </c>
      <c r="FM146">
        <v>1.86219</v>
      </c>
      <c r="FN146">
        <v>1.8641700000000001</v>
      </c>
      <c r="FO146">
        <v>1.8602099999999999</v>
      </c>
      <c r="FP146">
        <v>1.8609599999999999</v>
      </c>
      <c r="FQ146">
        <v>1.8601099999999999</v>
      </c>
      <c r="FR146">
        <v>1.8617699999999999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-5.0579999999999998</v>
      </c>
      <c r="GH146">
        <v>0.15240000000000001</v>
      </c>
      <c r="GI146">
        <v>-3.43048097447471</v>
      </c>
      <c r="GJ146">
        <v>-2.7043828418459848E-3</v>
      </c>
      <c r="GK146">
        <v>1.1637646390227569E-6</v>
      </c>
      <c r="GL146">
        <v>-2.7935288173591201E-10</v>
      </c>
      <c r="GM146">
        <v>0.15243500000000409</v>
      </c>
      <c r="GN146">
        <v>0</v>
      </c>
      <c r="GO146">
        <v>0</v>
      </c>
      <c r="GP146">
        <v>0</v>
      </c>
      <c r="GQ146">
        <v>5</v>
      </c>
      <c r="GR146">
        <v>2087</v>
      </c>
      <c r="GS146">
        <v>4</v>
      </c>
      <c r="GT146">
        <v>31</v>
      </c>
      <c r="GU146">
        <v>17.8</v>
      </c>
      <c r="GV146">
        <v>17.8</v>
      </c>
      <c r="GW146">
        <v>2.4670399999999999</v>
      </c>
      <c r="GX146">
        <v>2.5293000000000001</v>
      </c>
      <c r="GY146">
        <v>2.04834</v>
      </c>
      <c r="GZ146">
        <v>2.6184099999999999</v>
      </c>
      <c r="HA146">
        <v>2.1972700000000001</v>
      </c>
      <c r="HB146">
        <v>2.35229</v>
      </c>
      <c r="HC146">
        <v>37.578099999999999</v>
      </c>
      <c r="HD146">
        <v>15.0602</v>
      </c>
      <c r="HE146">
        <v>18</v>
      </c>
      <c r="HF146">
        <v>707.18299999999999</v>
      </c>
      <c r="HG146">
        <v>766.68499999999995</v>
      </c>
      <c r="HH146">
        <v>31.000399999999999</v>
      </c>
      <c r="HI146">
        <v>30.7895</v>
      </c>
      <c r="HJ146">
        <v>30.0002</v>
      </c>
      <c r="HK146">
        <v>30.664200000000001</v>
      </c>
      <c r="HL146">
        <v>30.6494</v>
      </c>
      <c r="HM146">
        <v>49.3538</v>
      </c>
      <c r="HN146">
        <v>11.191599999999999</v>
      </c>
      <c r="HO146">
        <v>100</v>
      </c>
      <c r="HP146">
        <v>31</v>
      </c>
      <c r="HQ146">
        <v>875.70600000000002</v>
      </c>
      <c r="HR146">
        <v>32.3598</v>
      </c>
      <c r="HS146">
        <v>99.560599999999994</v>
      </c>
      <c r="HT146">
        <v>98.557400000000001</v>
      </c>
    </row>
    <row r="147" spans="1:228" x14ac:dyDescent="0.2">
      <c r="A147">
        <v>132</v>
      </c>
      <c r="B147">
        <v>1670955569.0999999</v>
      </c>
      <c r="C147">
        <v>523</v>
      </c>
      <c r="D147" t="s">
        <v>623</v>
      </c>
      <c r="E147" t="s">
        <v>624</v>
      </c>
      <c r="F147">
        <v>4</v>
      </c>
      <c r="G147">
        <v>1670955567.0999999</v>
      </c>
      <c r="H147">
        <f t="shared" si="68"/>
        <v>2.1003617724832443E-3</v>
      </c>
      <c r="I147">
        <f t="shared" si="69"/>
        <v>2.1003617724832444</v>
      </c>
      <c r="J147">
        <f t="shared" si="70"/>
        <v>23.914413298402266</v>
      </c>
      <c r="K147">
        <f t="shared" si="71"/>
        <v>847.03785714285721</v>
      </c>
      <c r="L147">
        <f t="shared" si="72"/>
        <v>554.50314202119398</v>
      </c>
      <c r="M147">
        <f t="shared" si="73"/>
        <v>56.129929452393796</v>
      </c>
      <c r="N147">
        <f t="shared" si="74"/>
        <v>85.741940057605987</v>
      </c>
      <c r="O147">
        <f t="shared" si="75"/>
        <v>0.14137778037367443</v>
      </c>
      <c r="P147">
        <f t="shared" si="76"/>
        <v>3.6868704970088411</v>
      </c>
      <c r="Q147">
        <f t="shared" si="77"/>
        <v>0.13843360329289542</v>
      </c>
      <c r="R147">
        <f t="shared" si="78"/>
        <v>8.6780418031584219E-2</v>
      </c>
      <c r="S147">
        <f t="shared" si="79"/>
        <v>226.11544166344802</v>
      </c>
      <c r="T147">
        <f t="shared" si="80"/>
        <v>32.830772836152185</v>
      </c>
      <c r="U147">
        <f t="shared" si="81"/>
        <v>32.247900000000001</v>
      </c>
      <c r="V147">
        <f t="shared" si="82"/>
        <v>4.8424943734103971</v>
      </c>
      <c r="W147">
        <f t="shared" si="83"/>
        <v>69.766492202074886</v>
      </c>
      <c r="X147">
        <f t="shared" si="84"/>
        <v>3.3689581316602584</v>
      </c>
      <c r="Y147">
        <f t="shared" si="85"/>
        <v>4.8289057186682864</v>
      </c>
      <c r="Z147">
        <f t="shared" si="86"/>
        <v>1.4735362417501388</v>
      </c>
      <c r="AA147">
        <f t="shared" si="87"/>
        <v>-92.625954166511079</v>
      </c>
      <c r="AB147">
        <f t="shared" si="88"/>
        <v>-9.8843771877023574</v>
      </c>
      <c r="AC147">
        <f t="shared" si="89"/>
        <v>-0.60933280451416882</v>
      </c>
      <c r="AD147">
        <f t="shared" si="90"/>
        <v>122.99577750472041</v>
      </c>
      <c r="AE147">
        <f t="shared" si="91"/>
        <v>47.325155118021847</v>
      </c>
      <c r="AF147">
        <f t="shared" si="92"/>
        <v>2.1321732963148361</v>
      </c>
      <c r="AG147">
        <f t="shared" si="93"/>
        <v>23.914413298402266</v>
      </c>
      <c r="AH147">
        <v>895.5003223080729</v>
      </c>
      <c r="AI147">
        <v>878.72835151515119</v>
      </c>
      <c r="AJ147">
        <v>1.6895609387786941</v>
      </c>
      <c r="AK147">
        <v>62.83573271486673</v>
      </c>
      <c r="AL147">
        <f t="shared" si="94"/>
        <v>2.1003617724832444</v>
      </c>
      <c r="AM147">
        <v>32.43573302528263</v>
      </c>
      <c r="AN147">
        <v>33.279165454545449</v>
      </c>
      <c r="AO147">
        <v>-7.8387006851929861E-6</v>
      </c>
      <c r="AP147">
        <v>97.350239608309039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47576.804301503878</v>
      </c>
      <c r="AV147">
        <f t="shared" si="98"/>
        <v>1200</v>
      </c>
      <c r="AW147">
        <f t="shared" si="99"/>
        <v>1025.9250993074859</v>
      </c>
      <c r="AX147">
        <f t="shared" si="100"/>
        <v>0.85493758275623832</v>
      </c>
      <c r="AY147">
        <f t="shared" si="101"/>
        <v>0.18842953471954002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1670955567.0999999</v>
      </c>
      <c r="BF147">
        <v>847.03785714285721</v>
      </c>
      <c r="BG147">
        <v>867.44528571428577</v>
      </c>
      <c r="BH147">
        <v>33.281671428571428</v>
      </c>
      <c r="BI147">
        <v>32.425514285714279</v>
      </c>
      <c r="BJ147">
        <v>852.10057142857136</v>
      </c>
      <c r="BK147">
        <v>33.129214285714284</v>
      </c>
      <c r="BL147">
        <v>650.02900000000011</v>
      </c>
      <c r="BM147">
        <v>101.1257142857143</v>
      </c>
      <c r="BN147">
        <v>9.9914928571428571E-2</v>
      </c>
      <c r="BO147">
        <v>32.198171428571428</v>
      </c>
      <c r="BP147">
        <v>32.247900000000001</v>
      </c>
      <c r="BQ147">
        <v>999.89999999999986</v>
      </c>
      <c r="BR147">
        <v>0</v>
      </c>
      <c r="BS147">
        <v>0</v>
      </c>
      <c r="BT147">
        <v>9025.2685714285708</v>
      </c>
      <c r="BU147">
        <v>0</v>
      </c>
      <c r="BV147">
        <v>218.92400000000001</v>
      </c>
      <c r="BW147">
        <v>-20.407357142857141</v>
      </c>
      <c r="BX147">
        <v>876.19914285714276</v>
      </c>
      <c r="BY147">
        <v>896.51514285714279</v>
      </c>
      <c r="BZ147">
        <v>0.85612371428571421</v>
      </c>
      <c r="CA147">
        <v>867.44528571428577</v>
      </c>
      <c r="CB147">
        <v>32.425514285714279</v>
      </c>
      <c r="CC147">
        <v>3.365629999999999</v>
      </c>
      <c r="CD147">
        <v>3.2790528571428572</v>
      </c>
      <c r="CE147">
        <v>25.95674285714286</v>
      </c>
      <c r="CF147">
        <v>25.517199999999999</v>
      </c>
      <c r="CG147">
        <v>1200</v>
      </c>
      <c r="CH147">
        <v>0.49999700000000002</v>
      </c>
      <c r="CI147">
        <v>0.50000300000000009</v>
      </c>
      <c r="CJ147">
        <v>0</v>
      </c>
      <c r="CK147">
        <v>623.57342857142862</v>
      </c>
      <c r="CL147">
        <v>4.9990899999999998</v>
      </c>
      <c r="CM147">
        <v>6828.3028571428567</v>
      </c>
      <c r="CN147">
        <v>9557.8328571428574</v>
      </c>
      <c r="CO147">
        <v>40.811999999999998</v>
      </c>
      <c r="CP147">
        <v>42.561999999999998</v>
      </c>
      <c r="CQ147">
        <v>41.607000000000014</v>
      </c>
      <c r="CR147">
        <v>41.669285714285706</v>
      </c>
      <c r="CS147">
        <v>42.25</v>
      </c>
      <c r="CT147">
        <v>597.49714285714276</v>
      </c>
      <c r="CU147">
        <v>597.50285714285724</v>
      </c>
      <c r="CV147">
        <v>0</v>
      </c>
      <c r="CW147">
        <v>1670955601</v>
      </c>
      <c r="CX147">
        <v>0</v>
      </c>
      <c r="CY147">
        <v>1670954496.5999999</v>
      </c>
      <c r="CZ147" t="s">
        <v>356</v>
      </c>
      <c r="DA147">
        <v>1670954495.5999999</v>
      </c>
      <c r="DB147">
        <v>1670954496.5999999</v>
      </c>
      <c r="DC147">
        <v>16</v>
      </c>
      <c r="DD147">
        <v>-7.6999999999999999E-2</v>
      </c>
      <c r="DE147">
        <v>-1.0999999999999999E-2</v>
      </c>
      <c r="DF147">
        <v>-4.38</v>
      </c>
      <c r="DG147">
        <v>0.152</v>
      </c>
      <c r="DH147">
        <v>415</v>
      </c>
      <c r="DI147">
        <v>32</v>
      </c>
      <c r="DJ147">
        <v>0.4</v>
      </c>
      <c r="DK147">
        <v>0.41</v>
      </c>
      <c r="DL147">
        <v>-20.21116829268292</v>
      </c>
      <c r="DM147">
        <v>-0.54010243902445809</v>
      </c>
      <c r="DN147">
        <v>9.0126611318837452E-2</v>
      </c>
      <c r="DO147">
        <v>0</v>
      </c>
      <c r="DP147">
        <v>0.84526070731707326</v>
      </c>
      <c r="DQ147">
        <v>2.220045993031276E-2</v>
      </c>
      <c r="DR147">
        <v>3.825861014164338E-3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3.2990200000000001</v>
      </c>
      <c r="EB147">
        <v>2.62521</v>
      </c>
      <c r="EC147">
        <v>0.169326</v>
      </c>
      <c r="ED147">
        <v>0.17008000000000001</v>
      </c>
      <c r="EE147">
        <v>0.13806299999999999</v>
      </c>
      <c r="EF147">
        <v>0.134162</v>
      </c>
      <c r="EG147">
        <v>25235.4</v>
      </c>
      <c r="EH147">
        <v>25661.1</v>
      </c>
      <c r="EI147">
        <v>28256.5</v>
      </c>
      <c r="EJ147">
        <v>29748.1</v>
      </c>
      <c r="EK147">
        <v>33519.300000000003</v>
      </c>
      <c r="EL147">
        <v>35741.599999999999</v>
      </c>
      <c r="EM147">
        <v>39879.4</v>
      </c>
      <c r="EN147">
        <v>42489.5</v>
      </c>
      <c r="EO147">
        <v>2.26057</v>
      </c>
      <c r="EP147">
        <v>2.2362199999999999</v>
      </c>
      <c r="EQ147">
        <v>0.13047500000000001</v>
      </c>
      <c r="ER147">
        <v>0</v>
      </c>
      <c r="ES147">
        <v>30.138000000000002</v>
      </c>
      <c r="ET147">
        <v>999.9</v>
      </c>
      <c r="EU147">
        <v>73.099999999999994</v>
      </c>
      <c r="EV147">
        <v>32.700000000000003</v>
      </c>
      <c r="EW147">
        <v>35.909700000000001</v>
      </c>
      <c r="EX147">
        <v>57.581800000000001</v>
      </c>
      <c r="EY147">
        <v>-2.8765999999999998</v>
      </c>
      <c r="EZ147">
        <v>2</v>
      </c>
      <c r="FA147">
        <v>0.26195600000000002</v>
      </c>
      <c r="FB147">
        <v>-0.546601</v>
      </c>
      <c r="FC147">
        <v>20.270499999999998</v>
      </c>
      <c r="FD147">
        <v>5.22058</v>
      </c>
      <c r="FE147">
        <v>12.004</v>
      </c>
      <c r="FF147">
        <v>4.9869500000000002</v>
      </c>
      <c r="FG147">
        <v>3.2843300000000002</v>
      </c>
      <c r="FH147">
        <v>9999</v>
      </c>
      <c r="FI147">
        <v>9999</v>
      </c>
      <c r="FJ147">
        <v>9999</v>
      </c>
      <c r="FK147">
        <v>999.9</v>
      </c>
      <c r="FL147">
        <v>1.86581</v>
      </c>
      <c r="FM147">
        <v>1.8621799999999999</v>
      </c>
      <c r="FN147">
        <v>1.8641700000000001</v>
      </c>
      <c r="FO147">
        <v>1.8602399999999999</v>
      </c>
      <c r="FP147">
        <v>1.8609599999999999</v>
      </c>
      <c r="FQ147">
        <v>1.8601399999999999</v>
      </c>
      <c r="FR147">
        <v>1.86178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-5.0670000000000002</v>
      </c>
      <c r="GH147">
        <v>0.1525</v>
      </c>
      <c r="GI147">
        <v>-3.43048097447471</v>
      </c>
      <c r="GJ147">
        <v>-2.7043828418459848E-3</v>
      </c>
      <c r="GK147">
        <v>1.1637646390227569E-6</v>
      </c>
      <c r="GL147">
        <v>-2.7935288173591201E-10</v>
      </c>
      <c r="GM147">
        <v>0.15243500000000409</v>
      </c>
      <c r="GN147">
        <v>0</v>
      </c>
      <c r="GO147">
        <v>0</v>
      </c>
      <c r="GP147">
        <v>0</v>
      </c>
      <c r="GQ147">
        <v>5</v>
      </c>
      <c r="GR147">
        <v>2087</v>
      </c>
      <c r="GS147">
        <v>4</v>
      </c>
      <c r="GT147">
        <v>31</v>
      </c>
      <c r="GU147">
        <v>17.899999999999999</v>
      </c>
      <c r="GV147">
        <v>17.899999999999999</v>
      </c>
      <c r="GW147">
        <v>2.48291</v>
      </c>
      <c r="GX147">
        <v>2.5341800000000001</v>
      </c>
      <c r="GY147">
        <v>2.04834</v>
      </c>
      <c r="GZ147">
        <v>2.6184099999999999</v>
      </c>
      <c r="HA147">
        <v>2.1972700000000001</v>
      </c>
      <c r="HB147">
        <v>2.3120099999999999</v>
      </c>
      <c r="HC147">
        <v>37.578099999999999</v>
      </c>
      <c r="HD147">
        <v>15.0426</v>
      </c>
      <c r="HE147">
        <v>18</v>
      </c>
      <c r="HF147">
        <v>707.34699999999998</v>
      </c>
      <c r="HG147">
        <v>766.49800000000005</v>
      </c>
      <c r="HH147">
        <v>31.000499999999999</v>
      </c>
      <c r="HI147">
        <v>30.790400000000002</v>
      </c>
      <c r="HJ147">
        <v>30.000299999999999</v>
      </c>
      <c r="HK147">
        <v>30.665800000000001</v>
      </c>
      <c r="HL147">
        <v>30.649899999999999</v>
      </c>
      <c r="HM147">
        <v>49.658799999999999</v>
      </c>
      <c r="HN147">
        <v>11.191599999999999</v>
      </c>
      <c r="HO147">
        <v>100</v>
      </c>
      <c r="HP147">
        <v>31</v>
      </c>
      <c r="HQ147">
        <v>882.38300000000004</v>
      </c>
      <c r="HR147">
        <v>32.362499999999997</v>
      </c>
      <c r="HS147">
        <v>99.559399999999997</v>
      </c>
      <c r="HT147">
        <v>98.558899999999994</v>
      </c>
    </row>
    <row r="148" spans="1:228" x14ac:dyDescent="0.2">
      <c r="A148">
        <v>133</v>
      </c>
      <c r="B148">
        <v>1670955573.0999999</v>
      </c>
      <c r="C148">
        <v>527</v>
      </c>
      <c r="D148" t="s">
        <v>625</v>
      </c>
      <c r="E148" t="s">
        <v>626</v>
      </c>
      <c r="F148">
        <v>4</v>
      </c>
      <c r="G148">
        <v>1670955570.7874999</v>
      </c>
      <c r="H148">
        <f t="shared" si="68"/>
        <v>2.1610886821785578E-3</v>
      </c>
      <c r="I148">
        <f t="shared" si="69"/>
        <v>2.161088682178558</v>
      </c>
      <c r="J148">
        <f t="shared" si="70"/>
        <v>23.755014022501364</v>
      </c>
      <c r="K148">
        <f t="shared" si="71"/>
        <v>853.11149999999998</v>
      </c>
      <c r="L148">
        <f t="shared" si="72"/>
        <v>569.29449893789854</v>
      </c>
      <c r="M148">
        <f t="shared" si="73"/>
        <v>57.627717783931068</v>
      </c>
      <c r="N148">
        <f t="shared" si="74"/>
        <v>86.357533494433142</v>
      </c>
      <c r="O148">
        <f t="shared" si="75"/>
        <v>0.14525404151882315</v>
      </c>
      <c r="P148">
        <f t="shared" si="76"/>
        <v>3.6815023694224314</v>
      </c>
      <c r="Q148">
        <f t="shared" si="77"/>
        <v>0.14214369235343763</v>
      </c>
      <c r="R148">
        <f t="shared" si="78"/>
        <v>8.911371299371551E-2</v>
      </c>
      <c r="S148">
        <f t="shared" si="79"/>
        <v>226.11494960986064</v>
      </c>
      <c r="T148">
        <f t="shared" si="80"/>
        <v>32.816122729708532</v>
      </c>
      <c r="U148">
        <f t="shared" si="81"/>
        <v>32.256399999999999</v>
      </c>
      <c r="V148">
        <f t="shared" si="82"/>
        <v>4.8448203812855564</v>
      </c>
      <c r="W148">
        <f t="shared" si="83"/>
        <v>69.762932004737337</v>
      </c>
      <c r="X148">
        <f t="shared" si="84"/>
        <v>3.3682514337668614</v>
      </c>
      <c r="Y148">
        <f t="shared" si="85"/>
        <v>4.828139152090305</v>
      </c>
      <c r="Z148">
        <f t="shared" si="86"/>
        <v>1.4765689475186949</v>
      </c>
      <c r="AA148">
        <f t="shared" si="87"/>
        <v>-95.304010884074401</v>
      </c>
      <c r="AB148">
        <f t="shared" si="88"/>
        <v>-12.114549393501044</v>
      </c>
      <c r="AC148">
        <f t="shared" si="89"/>
        <v>-0.74792398670607707</v>
      </c>
      <c r="AD148">
        <f t="shared" si="90"/>
        <v>117.94846534557914</v>
      </c>
      <c r="AE148">
        <f t="shared" si="91"/>
        <v>47.53828272762749</v>
      </c>
      <c r="AF148">
        <f t="shared" si="92"/>
        <v>2.1714987717968923</v>
      </c>
      <c r="AG148">
        <f t="shared" si="93"/>
        <v>23.755014022501364</v>
      </c>
      <c r="AH148">
        <v>902.43284827122227</v>
      </c>
      <c r="AI148">
        <v>885.60081818181823</v>
      </c>
      <c r="AJ148">
        <v>1.722858201201465</v>
      </c>
      <c r="AK148">
        <v>62.83573271486673</v>
      </c>
      <c r="AL148">
        <f t="shared" si="94"/>
        <v>2.161088682178558</v>
      </c>
      <c r="AM148">
        <v>32.40365179511398</v>
      </c>
      <c r="AN148">
        <v>33.271659393939387</v>
      </c>
      <c r="AO148">
        <v>-3.5261476309934162E-5</v>
      </c>
      <c r="AP148">
        <v>97.350239608309039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47481.005602172947</v>
      </c>
      <c r="AV148">
        <f t="shared" si="98"/>
        <v>1199.9974999999999</v>
      </c>
      <c r="AW148">
        <f t="shared" si="99"/>
        <v>1025.9229510931918</v>
      </c>
      <c r="AX148">
        <f t="shared" si="100"/>
        <v>0.85493757369760515</v>
      </c>
      <c r="AY148">
        <f t="shared" si="101"/>
        <v>0.18842951723637813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1670955570.7874999</v>
      </c>
      <c r="BF148">
        <v>853.11149999999998</v>
      </c>
      <c r="BG148">
        <v>873.62725</v>
      </c>
      <c r="BH148">
        <v>33.274387500000003</v>
      </c>
      <c r="BI148">
        <v>32.402412499999997</v>
      </c>
      <c r="BJ148">
        <v>858.18262500000003</v>
      </c>
      <c r="BK148">
        <v>33.121949999999998</v>
      </c>
      <c r="BL148">
        <v>650.01375000000007</v>
      </c>
      <c r="BM148">
        <v>101.126625</v>
      </c>
      <c r="BN148">
        <v>9.9924512500000007E-2</v>
      </c>
      <c r="BO148">
        <v>32.195362499999987</v>
      </c>
      <c r="BP148">
        <v>32.256399999999999</v>
      </c>
      <c r="BQ148">
        <v>999.9</v>
      </c>
      <c r="BR148">
        <v>0</v>
      </c>
      <c r="BS148">
        <v>0</v>
      </c>
      <c r="BT148">
        <v>9006.6412500000006</v>
      </c>
      <c r="BU148">
        <v>0</v>
      </c>
      <c r="BV148">
        <v>219.00700000000001</v>
      </c>
      <c r="BW148">
        <v>-20.515750000000001</v>
      </c>
      <c r="BX148">
        <v>882.47537499999999</v>
      </c>
      <c r="BY148">
        <v>902.88300000000004</v>
      </c>
      <c r="BZ148">
        <v>0.87197125000000009</v>
      </c>
      <c r="CA148">
        <v>873.62725</v>
      </c>
      <c r="CB148">
        <v>32.402412499999997</v>
      </c>
      <c r="CC148">
        <v>3.3649249999999999</v>
      </c>
      <c r="CD148">
        <v>3.276745</v>
      </c>
      <c r="CE148">
        <v>25.953199999999999</v>
      </c>
      <c r="CF148">
        <v>25.50535</v>
      </c>
      <c r="CG148">
        <v>1199.9974999999999</v>
      </c>
      <c r="CH148">
        <v>0.49999624999999998</v>
      </c>
      <c r="CI148">
        <v>0.50000375000000008</v>
      </c>
      <c r="CJ148">
        <v>0</v>
      </c>
      <c r="CK148">
        <v>624.18612499999995</v>
      </c>
      <c r="CL148">
        <v>4.9990899999999998</v>
      </c>
      <c r="CM148">
        <v>6837.0337500000014</v>
      </c>
      <c r="CN148">
        <v>9557.817500000001</v>
      </c>
      <c r="CO148">
        <v>40.811999999999998</v>
      </c>
      <c r="CP148">
        <v>42.561999999999998</v>
      </c>
      <c r="CQ148">
        <v>41.609250000000003</v>
      </c>
      <c r="CR148">
        <v>41.671499999999988</v>
      </c>
      <c r="CS148">
        <v>42.25</v>
      </c>
      <c r="CT148">
        <v>597.49625000000003</v>
      </c>
      <c r="CU148">
        <v>597.50125000000003</v>
      </c>
      <c r="CV148">
        <v>0</v>
      </c>
      <c r="CW148">
        <v>1670955605.2</v>
      </c>
      <c r="CX148">
        <v>0</v>
      </c>
      <c r="CY148">
        <v>1670954496.5999999</v>
      </c>
      <c r="CZ148" t="s">
        <v>356</v>
      </c>
      <c r="DA148">
        <v>1670954495.5999999</v>
      </c>
      <c r="DB148">
        <v>1670954496.5999999</v>
      </c>
      <c r="DC148">
        <v>16</v>
      </c>
      <c r="DD148">
        <v>-7.6999999999999999E-2</v>
      </c>
      <c r="DE148">
        <v>-1.0999999999999999E-2</v>
      </c>
      <c r="DF148">
        <v>-4.38</v>
      </c>
      <c r="DG148">
        <v>0.152</v>
      </c>
      <c r="DH148">
        <v>415</v>
      </c>
      <c r="DI148">
        <v>32</v>
      </c>
      <c r="DJ148">
        <v>0.4</v>
      </c>
      <c r="DK148">
        <v>0.41</v>
      </c>
      <c r="DL148">
        <v>-20.279826829268291</v>
      </c>
      <c r="DM148">
        <v>-1.2092341463414771</v>
      </c>
      <c r="DN148">
        <v>0.14648007110665201</v>
      </c>
      <c r="DO148">
        <v>0</v>
      </c>
      <c r="DP148">
        <v>0.85030468292682915</v>
      </c>
      <c r="DQ148">
        <v>9.3508871080140665E-2</v>
      </c>
      <c r="DR148">
        <v>1.090935761324245E-2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3.29895</v>
      </c>
      <c r="EB148">
        <v>2.6253000000000002</v>
      </c>
      <c r="EC148">
        <v>0.17018900000000001</v>
      </c>
      <c r="ED148">
        <v>0.170929</v>
      </c>
      <c r="EE148">
        <v>0.13803799999999999</v>
      </c>
      <c r="EF148">
        <v>0.13414300000000001</v>
      </c>
      <c r="EG148">
        <v>25209.5</v>
      </c>
      <c r="EH148">
        <v>25635.1</v>
      </c>
      <c r="EI148">
        <v>28256.9</v>
      </c>
      <c r="EJ148">
        <v>29748.400000000001</v>
      </c>
      <c r="EK148">
        <v>33521.300000000003</v>
      </c>
      <c r="EL148">
        <v>35742.6</v>
      </c>
      <c r="EM148">
        <v>39880.400000000001</v>
      </c>
      <c r="EN148">
        <v>42489.7</v>
      </c>
      <c r="EO148">
        <v>2.2605</v>
      </c>
      <c r="EP148">
        <v>2.2362000000000002</v>
      </c>
      <c r="EQ148">
        <v>0.129916</v>
      </c>
      <c r="ER148">
        <v>0</v>
      </c>
      <c r="ES148">
        <v>30.141400000000001</v>
      </c>
      <c r="ET148">
        <v>999.9</v>
      </c>
      <c r="EU148">
        <v>73.2</v>
      </c>
      <c r="EV148">
        <v>32.700000000000003</v>
      </c>
      <c r="EW148">
        <v>35.959800000000001</v>
      </c>
      <c r="EX148">
        <v>57.521799999999999</v>
      </c>
      <c r="EY148">
        <v>-2.8645900000000002</v>
      </c>
      <c r="EZ148">
        <v>2</v>
      </c>
      <c r="FA148">
        <v>0.26196599999999998</v>
      </c>
      <c r="FB148">
        <v>-0.54578700000000002</v>
      </c>
      <c r="FC148">
        <v>20.270700000000001</v>
      </c>
      <c r="FD148">
        <v>5.22058</v>
      </c>
      <c r="FE148">
        <v>12.004</v>
      </c>
      <c r="FF148">
        <v>4.9868499999999996</v>
      </c>
      <c r="FG148">
        <v>3.2843499999999999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1.86219</v>
      </c>
      <c r="FN148">
        <v>1.8641700000000001</v>
      </c>
      <c r="FO148">
        <v>1.86022</v>
      </c>
      <c r="FP148">
        <v>1.8609599999999999</v>
      </c>
      <c r="FQ148">
        <v>1.8601399999999999</v>
      </c>
      <c r="FR148">
        <v>1.86174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-5.0759999999999996</v>
      </c>
      <c r="GH148">
        <v>0.15240000000000001</v>
      </c>
      <c r="GI148">
        <v>-3.43048097447471</v>
      </c>
      <c r="GJ148">
        <v>-2.7043828418459848E-3</v>
      </c>
      <c r="GK148">
        <v>1.1637646390227569E-6</v>
      </c>
      <c r="GL148">
        <v>-2.7935288173591201E-10</v>
      </c>
      <c r="GM148">
        <v>0.15243500000000409</v>
      </c>
      <c r="GN148">
        <v>0</v>
      </c>
      <c r="GO148">
        <v>0</v>
      </c>
      <c r="GP148">
        <v>0</v>
      </c>
      <c r="GQ148">
        <v>5</v>
      </c>
      <c r="GR148">
        <v>2087</v>
      </c>
      <c r="GS148">
        <v>4</v>
      </c>
      <c r="GT148">
        <v>31</v>
      </c>
      <c r="GU148">
        <v>18</v>
      </c>
      <c r="GV148">
        <v>17.899999999999999</v>
      </c>
      <c r="GW148">
        <v>2.49756</v>
      </c>
      <c r="GX148">
        <v>2.5317400000000001</v>
      </c>
      <c r="GY148">
        <v>2.04834</v>
      </c>
      <c r="GZ148">
        <v>2.6171899999999999</v>
      </c>
      <c r="HA148">
        <v>2.1972700000000001</v>
      </c>
      <c r="HB148">
        <v>2.2875999999999999</v>
      </c>
      <c r="HC148">
        <v>37.578099999999999</v>
      </c>
      <c r="HD148">
        <v>15.0426</v>
      </c>
      <c r="HE148">
        <v>18</v>
      </c>
      <c r="HF148">
        <v>707.298</v>
      </c>
      <c r="HG148">
        <v>766.50099999999998</v>
      </c>
      <c r="HH148">
        <v>31.000299999999999</v>
      </c>
      <c r="HI148">
        <v>30.792100000000001</v>
      </c>
      <c r="HJ148">
        <v>30.0002</v>
      </c>
      <c r="HK148">
        <v>30.666899999999998</v>
      </c>
      <c r="HL148">
        <v>30.652000000000001</v>
      </c>
      <c r="HM148">
        <v>49.964799999999997</v>
      </c>
      <c r="HN148">
        <v>11.191599999999999</v>
      </c>
      <c r="HO148">
        <v>100</v>
      </c>
      <c r="HP148">
        <v>31</v>
      </c>
      <c r="HQ148">
        <v>889.06100000000004</v>
      </c>
      <c r="HR148">
        <v>32.364800000000002</v>
      </c>
      <c r="HS148">
        <v>99.561599999999999</v>
      </c>
      <c r="HT148">
        <v>98.559600000000003</v>
      </c>
    </row>
    <row r="149" spans="1:228" x14ac:dyDescent="0.2">
      <c r="A149">
        <v>134</v>
      </c>
      <c r="B149">
        <v>1670955577.0999999</v>
      </c>
      <c r="C149">
        <v>531</v>
      </c>
      <c r="D149" t="s">
        <v>627</v>
      </c>
      <c r="E149" t="s">
        <v>628</v>
      </c>
      <c r="F149">
        <v>4</v>
      </c>
      <c r="G149">
        <v>1670955575.0999999</v>
      </c>
      <c r="H149">
        <f t="shared" si="68"/>
        <v>2.1473084638321538E-3</v>
      </c>
      <c r="I149">
        <f t="shared" si="69"/>
        <v>2.1473084638321538</v>
      </c>
      <c r="J149">
        <f t="shared" si="70"/>
        <v>24.138728296924182</v>
      </c>
      <c r="K149">
        <f t="shared" si="71"/>
        <v>860.25228571428579</v>
      </c>
      <c r="L149">
        <f t="shared" si="72"/>
        <v>570.37986393101028</v>
      </c>
      <c r="M149">
        <f t="shared" si="73"/>
        <v>57.736350600572273</v>
      </c>
      <c r="N149">
        <f t="shared" si="74"/>
        <v>87.078508050121485</v>
      </c>
      <c r="O149">
        <f t="shared" si="75"/>
        <v>0.14436170597834846</v>
      </c>
      <c r="P149">
        <f t="shared" si="76"/>
        <v>3.6730244548314279</v>
      </c>
      <c r="Q149">
        <f t="shared" si="77"/>
        <v>0.14128209013287382</v>
      </c>
      <c r="R149">
        <f t="shared" si="78"/>
        <v>8.8572525805514182E-2</v>
      </c>
      <c r="S149">
        <f t="shared" si="79"/>
        <v>226.11374280624173</v>
      </c>
      <c r="T149">
        <f t="shared" si="80"/>
        <v>32.823350031652048</v>
      </c>
      <c r="U149">
        <f t="shared" si="81"/>
        <v>32.251357142857152</v>
      </c>
      <c r="V149">
        <f t="shared" si="82"/>
        <v>4.843440296286154</v>
      </c>
      <c r="W149">
        <f t="shared" si="83"/>
        <v>69.732560670550683</v>
      </c>
      <c r="X149">
        <f t="shared" si="84"/>
        <v>3.3673549545151831</v>
      </c>
      <c r="Y149">
        <f t="shared" si="85"/>
        <v>4.8289564044896434</v>
      </c>
      <c r="Z149">
        <f t="shared" si="86"/>
        <v>1.4760853417709709</v>
      </c>
      <c r="AA149">
        <f t="shared" si="87"/>
        <v>-94.696303254997986</v>
      </c>
      <c r="AB149">
        <f t="shared" si="88"/>
        <v>-10.49506500367108</v>
      </c>
      <c r="AC149">
        <f t="shared" si="89"/>
        <v>-0.64942981272193923</v>
      </c>
      <c r="AD149">
        <f t="shared" si="90"/>
        <v>120.27294473485074</v>
      </c>
      <c r="AE149">
        <f t="shared" si="91"/>
        <v>47.763760469395081</v>
      </c>
      <c r="AF149">
        <f t="shared" si="92"/>
        <v>2.1559462303725443</v>
      </c>
      <c r="AG149">
        <f t="shared" si="93"/>
        <v>24.138728296924182</v>
      </c>
      <c r="AH149">
        <v>909.36126211468445</v>
      </c>
      <c r="AI149">
        <v>892.42131515151539</v>
      </c>
      <c r="AJ149">
        <v>1.70813866049355</v>
      </c>
      <c r="AK149">
        <v>62.83573271486673</v>
      </c>
      <c r="AL149">
        <f t="shared" si="94"/>
        <v>2.1473084638321538</v>
      </c>
      <c r="AM149">
        <v>32.400610568863087</v>
      </c>
      <c r="AN149">
        <v>33.263033333333297</v>
      </c>
      <c r="AO149">
        <v>-2.4410974279534652E-5</v>
      </c>
      <c r="AP149">
        <v>97.350239608309039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47328.573200462357</v>
      </c>
      <c r="AV149">
        <f t="shared" si="98"/>
        <v>1199.991428571429</v>
      </c>
      <c r="AW149">
        <f t="shared" si="99"/>
        <v>1025.917727878882</v>
      </c>
      <c r="AX149">
        <f t="shared" si="100"/>
        <v>0.85493754659582943</v>
      </c>
      <c r="AY149">
        <f t="shared" si="101"/>
        <v>0.18842946492995089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1670955575.0999999</v>
      </c>
      <c r="BF149">
        <v>860.25228571428579</v>
      </c>
      <c r="BG149">
        <v>880.86271428571433</v>
      </c>
      <c r="BH149">
        <v>33.266242857142863</v>
      </c>
      <c r="BI149">
        <v>32.400500000000001</v>
      </c>
      <c r="BJ149">
        <v>865.33242857142852</v>
      </c>
      <c r="BK149">
        <v>33.113799999999998</v>
      </c>
      <c r="BL149">
        <v>650.00942857142854</v>
      </c>
      <c r="BM149">
        <v>101.1242857142857</v>
      </c>
      <c r="BN149">
        <v>0.10009868571428571</v>
      </c>
      <c r="BO149">
        <v>32.198357142857148</v>
      </c>
      <c r="BP149">
        <v>32.251357142857152</v>
      </c>
      <c r="BQ149">
        <v>999.89999999999986</v>
      </c>
      <c r="BR149">
        <v>0</v>
      </c>
      <c r="BS149">
        <v>0</v>
      </c>
      <c r="BT149">
        <v>8977.5885714285723</v>
      </c>
      <c r="BU149">
        <v>0</v>
      </c>
      <c r="BV149">
        <v>219.11414285714289</v>
      </c>
      <c r="BW149">
        <v>-20.610557142857139</v>
      </c>
      <c r="BX149">
        <v>889.85428571428577</v>
      </c>
      <c r="BY149">
        <v>910.3587142857142</v>
      </c>
      <c r="BZ149">
        <v>0.86573285714285719</v>
      </c>
      <c r="CA149">
        <v>880.86271428571433</v>
      </c>
      <c r="CB149">
        <v>32.400500000000001</v>
      </c>
      <c r="CC149">
        <v>3.3640271428571431</v>
      </c>
      <c r="CD149">
        <v>3.2764828571428568</v>
      </c>
      <c r="CE149">
        <v>25.948685714285709</v>
      </c>
      <c r="CF149">
        <v>25.504000000000001</v>
      </c>
      <c r="CG149">
        <v>1199.991428571429</v>
      </c>
      <c r="CH149">
        <v>0.49999900000000003</v>
      </c>
      <c r="CI149">
        <v>0.50000100000000003</v>
      </c>
      <c r="CJ149">
        <v>0</v>
      </c>
      <c r="CK149">
        <v>625.13828571428564</v>
      </c>
      <c r="CL149">
        <v>4.9990899999999998</v>
      </c>
      <c r="CM149">
        <v>6847.0142857142864</v>
      </c>
      <c r="CN149">
        <v>9557.7842857142841</v>
      </c>
      <c r="CO149">
        <v>40.811999999999998</v>
      </c>
      <c r="CP149">
        <v>42.561999999999998</v>
      </c>
      <c r="CQ149">
        <v>41.597999999999999</v>
      </c>
      <c r="CR149">
        <v>41.686999999999998</v>
      </c>
      <c r="CS149">
        <v>42.25</v>
      </c>
      <c r="CT149">
        <v>597.49428571428575</v>
      </c>
      <c r="CU149">
        <v>597.49714285714276</v>
      </c>
      <c r="CV149">
        <v>0</v>
      </c>
      <c r="CW149">
        <v>1670955609.4000001</v>
      </c>
      <c r="CX149">
        <v>0</v>
      </c>
      <c r="CY149">
        <v>1670954496.5999999</v>
      </c>
      <c r="CZ149" t="s">
        <v>356</v>
      </c>
      <c r="DA149">
        <v>1670954495.5999999</v>
      </c>
      <c r="DB149">
        <v>1670954496.5999999</v>
      </c>
      <c r="DC149">
        <v>16</v>
      </c>
      <c r="DD149">
        <v>-7.6999999999999999E-2</v>
      </c>
      <c r="DE149">
        <v>-1.0999999999999999E-2</v>
      </c>
      <c r="DF149">
        <v>-4.38</v>
      </c>
      <c r="DG149">
        <v>0.152</v>
      </c>
      <c r="DH149">
        <v>415</v>
      </c>
      <c r="DI149">
        <v>32</v>
      </c>
      <c r="DJ149">
        <v>0.4</v>
      </c>
      <c r="DK149">
        <v>0.41</v>
      </c>
      <c r="DL149">
        <v>-20.348570731707319</v>
      </c>
      <c r="DM149">
        <v>-1.727433449477348</v>
      </c>
      <c r="DN149">
        <v>0.1774923182726679</v>
      </c>
      <c r="DO149">
        <v>0</v>
      </c>
      <c r="DP149">
        <v>0.85553592682926816</v>
      </c>
      <c r="DQ149">
        <v>0.10547441811846769</v>
      </c>
      <c r="DR149">
        <v>1.18113589218181E-2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373</v>
      </c>
      <c r="EA149">
        <v>3.29887</v>
      </c>
      <c r="EB149">
        <v>2.6251799999999998</v>
      </c>
      <c r="EC149">
        <v>0.17104</v>
      </c>
      <c r="ED149">
        <v>0.17177999999999999</v>
      </c>
      <c r="EE149">
        <v>0.138015</v>
      </c>
      <c r="EF149">
        <v>0.13413900000000001</v>
      </c>
      <c r="EG149">
        <v>25182.799999999999</v>
      </c>
      <c r="EH149">
        <v>25608.9</v>
      </c>
      <c r="EI149">
        <v>28256</v>
      </c>
      <c r="EJ149">
        <v>29748.6</v>
      </c>
      <c r="EK149">
        <v>33521.199999999997</v>
      </c>
      <c r="EL149">
        <v>35743.1</v>
      </c>
      <c r="EM149">
        <v>39879.199999999997</v>
      </c>
      <c r="EN149">
        <v>42490</v>
      </c>
      <c r="EO149">
        <v>2.2603499999999999</v>
      </c>
      <c r="EP149">
        <v>2.2362799999999998</v>
      </c>
      <c r="EQ149">
        <v>0.129528</v>
      </c>
      <c r="ER149">
        <v>0</v>
      </c>
      <c r="ES149">
        <v>30.145199999999999</v>
      </c>
      <c r="ET149">
        <v>999.9</v>
      </c>
      <c r="EU149">
        <v>73.099999999999994</v>
      </c>
      <c r="EV149">
        <v>32.700000000000003</v>
      </c>
      <c r="EW149">
        <v>35.908099999999997</v>
      </c>
      <c r="EX149">
        <v>57.581800000000001</v>
      </c>
      <c r="EY149">
        <v>-2.8084899999999999</v>
      </c>
      <c r="EZ149">
        <v>2</v>
      </c>
      <c r="FA149">
        <v>0.26198199999999999</v>
      </c>
      <c r="FB149">
        <v>-0.54342900000000005</v>
      </c>
      <c r="FC149">
        <v>20.270499999999998</v>
      </c>
      <c r="FD149">
        <v>5.2198399999999996</v>
      </c>
      <c r="FE149">
        <v>12.004</v>
      </c>
      <c r="FF149">
        <v>4.9867999999999997</v>
      </c>
      <c r="FG149">
        <v>3.2841999999999998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1.86219</v>
      </c>
      <c r="FN149">
        <v>1.8641700000000001</v>
      </c>
      <c r="FO149">
        <v>1.8602300000000001</v>
      </c>
      <c r="FP149">
        <v>1.8609599999999999</v>
      </c>
      <c r="FQ149">
        <v>1.8601399999999999</v>
      </c>
      <c r="FR149">
        <v>1.86175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-5.085</v>
      </c>
      <c r="GH149">
        <v>0.15240000000000001</v>
      </c>
      <c r="GI149">
        <v>-3.43048097447471</v>
      </c>
      <c r="GJ149">
        <v>-2.7043828418459848E-3</v>
      </c>
      <c r="GK149">
        <v>1.1637646390227569E-6</v>
      </c>
      <c r="GL149">
        <v>-2.7935288173591201E-10</v>
      </c>
      <c r="GM149">
        <v>0.15243500000000409</v>
      </c>
      <c r="GN149">
        <v>0</v>
      </c>
      <c r="GO149">
        <v>0</v>
      </c>
      <c r="GP149">
        <v>0</v>
      </c>
      <c r="GQ149">
        <v>5</v>
      </c>
      <c r="GR149">
        <v>2087</v>
      </c>
      <c r="GS149">
        <v>4</v>
      </c>
      <c r="GT149">
        <v>31</v>
      </c>
      <c r="GU149">
        <v>18</v>
      </c>
      <c r="GV149">
        <v>18</v>
      </c>
      <c r="GW149">
        <v>2.5134300000000001</v>
      </c>
      <c r="GX149">
        <v>2.5317400000000001</v>
      </c>
      <c r="GY149">
        <v>2.04834</v>
      </c>
      <c r="GZ149">
        <v>2.6171899999999999</v>
      </c>
      <c r="HA149">
        <v>2.1972700000000001</v>
      </c>
      <c r="HB149">
        <v>2.3107899999999999</v>
      </c>
      <c r="HC149">
        <v>37.578099999999999</v>
      </c>
      <c r="HD149">
        <v>15.0602</v>
      </c>
      <c r="HE149">
        <v>18</v>
      </c>
      <c r="HF149">
        <v>707.19100000000003</v>
      </c>
      <c r="HG149">
        <v>766.59199999999998</v>
      </c>
      <c r="HH149">
        <v>31.000599999999999</v>
      </c>
      <c r="HI149">
        <v>30.793700000000001</v>
      </c>
      <c r="HJ149">
        <v>30.0002</v>
      </c>
      <c r="HK149">
        <v>30.668500000000002</v>
      </c>
      <c r="HL149">
        <v>30.653400000000001</v>
      </c>
      <c r="HM149">
        <v>50.270400000000002</v>
      </c>
      <c r="HN149">
        <v>11.191599999999999</v>
      </c>
      <c r="HO149">
        <v>100</v>
      </c>
      <c r="HP149">
        <v>31</v>
      </c>
      <c r="HQ149">
        <v>895.74300000000005</v>
      </c>
      <c r="HR149">
        <v>32.364800000000002</v>
      </c>
      <c r="HS149">
        <v>99.558599999999998</v>
      </c>
      <c r="HT149">
        <v>98.560199999999995</v>
      </c>
    </row>
    <row r="150" spans="1:228" x14ac:dyDescent="0.2">
      <c r="A150">
        <v>135</v>
      </c>
      <c r="B150">
        <v>1670955581.0999999</v>
      </c>
      <c r="C150">
        <v>535</v>
      </c>
      <c r="D150" t="s">
        <v>629</v>
      </c>
      <c r="E150" t="s">
        <v>630</v>
      </c>
      <c r="F150">
        <v>4</v>
      </c>
      <c r="G150">
        <v>1670955578.7874999</v>
      </c>
      <c r="H150">
        <f t="shared" si="68"/>
        <v>2.1409476850217141E-3</v>
      </c>
      <c r="I150">
        <f t="shared" si="69"/>
        <v>2.1409476850217142</v>
      </c>
      <c r="J150">
        <f t="shared" si="70"/>
        <v>23.776665574512656</v>
      </c>
      <c r="K150">
        <f t="shared" si="71"/>
        <v>866.40249999999992</v>
      </c>
      <c r="L150">
        <f t="shared" si="72"/>
        <v>579.54536252787705</v>
      </c>
      <c r="M150">
        <f t="shared" si="73"/>
        <v>58.664505010232546</v>
      </c>
      <c r="N150">
        <f t="shared" si="74"/>
        <v>87.701631465790811</v>
      </c>
      <c r="O150">
        <f t="shared" si="75"/>
        <v>0.14387390419867105</v>
      </c>
      <c r="P150">
        <f t="shared" si="76"/>
        <v>3.6821195059154594</v>
      </c>
      <c r="Q150">
        <f t="shared" si="77"/>
        <v>0.14082221117537075</v>
      </c>
      <c r="R150">
        <f t="shared" si="78"/>
        <v>8.8282673257325875E-2</v>
      </c>
      <c r="S150">
        <f t="shared" si="79"/>
        <v>226.11598236010801</v>
      </c>
      <c r="T150">
        <f t="shared" si="80"/>
        <v>32.825529599667071</v>
      </c>
      <c r="U150">
        <f t="shared" si="81"/>
        <v>32.2511625</v>
      </c>
      <c r="V150">
        <f t="shared" si="82"/>
        <v>4.8433870349923627</v>
      </c>
      <c r="W150">
        <f t="shared" si="83"/>
        <v>69.713147835193098</v>
      </c>
      <c r="X150">
        <f t="shared" si="84"/>
        <v>3.366853791172149</v>
      </c>
      <c r="Y150">
        <f t="shared" si="85"/>
        <v>4.8295822175920584</v>
      </c>
      <c r="Z150">
        <f t="shared" si="86"/>
        <v>1.4765332438202137</v>
      </c>
      <c r="AA150">
        <f t="shared" si="87"/>
        <v>-94.415792909457593</v>
      </c>
      <c r="AB150">
        <f t="shared" si="88"/>
        <v>-10.027257933881494</v>
      </c>
      <c r="AC150">
        <f t="shared" si="89"/>
        <v>-0.6189558802810039</v>
      </c>
      <c r="AD150">
        <f t="shared" si="90"/>
        <v>121.05397563648793</v>
      </c>
      <c r="AE150">
        <f t="shared" si="91"/>
        <v>47.786808039997645</v>
      </c>
      <c r="AF150">
        <f t="shared" si="92"/>
        <v>2.1426232207748774</v>
      </c>
      <c r="AG150">
        <f t="shared" si="93"/>
        <v>23.776665574512656</v>
      </c>
      <c r="AH150">
        <v>916.25533824735567</v>
      </c>
      <c r="AI150">
        <v>899.35887878787855</v>
      </c>
      <c r="AJ150">
        <v>1.737067077491474</v>
      </c>
      <c r="AK150">
        <v>62.83573271486673</v>
      </c>
      <c r="AL150">
        <f t="shared" si="94"/>
        <v>2.1409476850217142</v>
      </c>
      <c r="AM150">
        <v>32.40008973883927</v>
      </c>
      <c r="AN150">
        <v>33.259911515151508</v>
      </c>
      <c r="AO150">
        <v>-1.149781816661146E-5</v>
      </c>
      <c r="AP150">
        <v>97.350239608309039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47491.235254700659</v>
      </c>
      <c r="AV150">
        <f t="shared" si="98"/>
        <v>1200.00125</v>
      </c>
      <c r="AW150">
        <f t="shared" si="99"/>
        <v>1025.9263260933203</v>
      </c>
      <c r="AX150">
        <f t="shared" si="100"/>
        <v>0.85493771451764755</v>
      </c>
      <c r="AY150">
        <f t="shared" si="101"/>
        <v>0.18842978901905977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1670955578.7874999</v>
      </c>
      <c r="BF150">
        <v>866.40249999999992</v>
      </c>
      <c r="BG150">
        <v>887.02387499999998</v>
      </c>
      <c r="BH150">
        <v>33.261074999999998</v>
      </c>
      <c r="BI150">
        <v>32.400649999999999</v>
      </c>
      <c r="BJ150">
        <v>871.49062500000002</v>
      </c>
      <c r="BK150">
        <v>33.1086375</v>
      </c>
      <c r="BL150">
        <v>649.98862499999996</v>
      </c>
      <c r="BM150">
        <v>101.125125</v>
      </c>
      <c r="BN150">
        <v>9.9919325000000003E-2</v>
      </c>
      <c r="BO150">
        <v>32.200650000000003</v>
      </c>
      <c r="BP150">
        <v>32.2511625</v>
      </c>
      <c r="BQ150">
        <v>999.9</v>
      </c>
      <c r="BR150">
        <v>0</v>
      </c>
      <c r="BS150">
        <v>0</v>
      </c>
      <c r="BT150">
        <v>9008.90625</v>
      </c>
      <c r="BU150">
        <v>0</v>
      </c>
      <c r="BV150">
        <v>219.198125</v>
      </c>
      <c r="BW150">
        <v>-20.621424999999999</v>
      </c>
      <c r="BX150">
        <v>896.21125000000006</v>
      </c>
      <c r="BY150">
        <v>916.72625000000005</v>
      </c>
      <c r="BZ150">
        <v>0.86042750000000001</v>
      </c>
      <c r="CA150">
        <v>887.02387499999998</v>
      </c>
      <c r="CB150">
        <v>32.400649999999999</v>
      </c>
      <c r="CC150">
        <v>3.3635337500000002</v>
      </c>
      <c r="CD150">
        <v>3.2765212500000001</v>
      </c>
      <c r="CE150">
        <v>25.946212500000001</v>
      </c>
      <c r="CF150">
        <v>25.504200000000001</v>
      </c>
      <c r="CG150">
        <v>1200.00125</v>
      </c>
      <c r="CH150">
        <v>0.49999450000000001</v>
      </c>
      <c r="CI150">
        <v>0.5000055000000001</v>
      </c>
      <c r="CJ150">
        <v>0</v>
      </c>
      <c r="CK150">
        <v>626.08574999999996</v>
      </c>
      <c r="CL150">
        <v>4.9990899999999998</v>
      </c>
      <c r="CM150">
        <v>6855.4074999999993</v>
      </c>
      <c r="CN150">
        <v>9557.8524999999991</v>
      </c>
      <c r="CO150">
        <v>40.811999999999998</v>
      </c>
      <c r="CP150">
        <v>42.561999999999998</v>
      </c>
      <c r="CQ150">
        <v>41.617125000000001</v>
      </c>
      <c r="CR150">
        <v>41.686999999999998</v>
      </c>
      <c r="CS150">
        <v>42.25</v>
      </c>
      <c r="CT150">
        <v>597.49250000000006</v>
      </c>
      <c r="CU150">
        <v>597.50874999999996</v>
      </c>
      <c r="CV150">
        <v>0</v>
      </c>
      <c r="CW150">
        <v>1670955613</v>
      </c>
      <c r="CX150">
        <v>0</v>
      </c>
      <c r="CY150">
        <v>1670954496.5999999</v>
      </c>
      <c r="CZ150" t="s">
        <v>356</v>
      </c>
      <c r="DA150">
        <v>1670954495.5999999</v>
      </c>
      <c r="DB150">
        <v>1670954496.5999999</v>
      </c>
      <c r="DC150">
        <v>16</v>
      </c>
      <c r="DD150">
        <v>-7.6999999999999999E-2</v>
      </c>
      <c r="DE150">
        <v>-1.0999999999999999E-2</v>
      </c>
      <c r="DF150">
        <v>-4.38</v>
      </c>
      <c r="DG150">
        <v>0.152</v>
      </c>
      <c r="DH150">
        <v>415</v>
      </c>
      <c r="DI150">
        <v>32</v>
      </c>
      <c r="DJ150">
        <v>0.4</v>
      </c>
      <c r="DK150">
        <v>0.41</v>
      </c>
      <c r="DL150">
        <v>-20.444953658536591</v>
      </c>
      <c r="DM150">
        <v>-1.613669686411128</v>
      </c>
      <c r="DN150">
        <v>0.16784536596778291</v>
      </c>
      <c r="DO150">
        <v>0</v>
      </c>
      <c r="DP150">
        <v>0.85902953658536596</v>
      </c>
      <c r="DQ150">
        <v>7.2245665505226583E-2</v>
      </c>
      <c r="DR150">
        <v>1.034146517216967E-2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3.2989000000000002</v>
      </c>
      <c r="EB150">
        <v>2.62521</v>
      </c>
      <c r="EC150">
        <v>0.17191000000000001</v>
      </c>
      <c r="ED150">
        <v>0.17263300000000001</v>
      </c>
      <c r="EE150">
        <v>0.138012</v>
      </c>
      <c r="EF150">
        <v>0.13414599999999999</v>
      </c>
      <c r="EG150">
        <v>25156.799999999999</v>
      </c>
      <c r="EH150">
        <v>25582</v>
      </c>
      <c r="EI150">
        <v>28256.6</v>
      </c>
      <c r="EJ150">
        <v>29748</v>
      </c>
      <c r="EK150">
        <v>33521.599999999999</v>
      </c>
      <c r="EL150">
        <v>35742.400000000001</v>
      </c>
      <c r="EM150">
        <v>39879.5</v>
      </c>
      <c r="EN150">
        <v>42489.4</v>
      </c>
      <c r="EO150">
        <v>2.2602699999999998</v>
      </c>
      <c r="EP150">
        <v>2.2364199999999999</v>
      </c>
      <c r="EQ150">
        <v>0.129968</v>
      </c>
      <c r="ER150">
        <v>0</v>
      </c>
      <c r="ES150">
        <v>30.148399999999999</v>
      </c>
      <c r="ET150">
        <v>999.9</v>
      </c>
      <c r="EU150">
        <v>73.099999999999994</v>
      </c>
      <c r="EV150">
        <v>32.700000000000003</v>
      </c>
      <c r="EW150">
        <v>35.902700000000003</v>
      </c>
      <c r="EX150">
        <v>57.311799999999998</v>
      </c>
      <c r="EY150">
        <v>-2.8165100000000001</v>
      </c>
      <c r="EZ150">
        <v>2</v>
      </c>
      <c r="FA150">
        <v>0.262403</v>
      </c>
      <c r="FB150">
        <v>-0.54182699999999995</v>
      </c>
      <c r="FC150">
        <v>20.270600000000002</v>
      </c>
      <c r="FD150">
        <v>5.2204300000000003</v>
      </c>
      <c r="FE150">
        <v>12.004</v>
      </c>
      <c r="FF150">
        <v>4.9870000000000001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1.8641700000000001</v>
      </c>
      <c r="FO150">
        <v>1.8602099999999999</v>
      </c>
      <c r="FP150">
        <v>1.8609599999999999</v>
      </c>
      <c r="FQ150">
        <v>1.86016</v>
      </c>
      <c r="FR150">
        <v>1.8617699999999999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-5.0940000000000003</v>
      </c>
      <c r="GH150">
        <v>0.15240000000000001</v>
      </c>
      <c r="GI150">
        <v>-3.43048097447471</v>
      </c>
      <c r="GJ150">
        <v>-2.7043828418459848E-3</v>
      </c>
      <c r="GK150">
        <v>1.1637646390227569E-6</v>
      </c>
      <c r="GL150">
        <v>-2.7935288173591201E-10</v>
      </c>
      <c r="GM150">
        <v>0.15243500000000409</v>
      </c>
      <c r="GN150">
        <v>0</v>
      </c>
      <c r="GO150">
        <v>0</v>
      </c>
      <c r="GP150">
        <v>0</v>
      </c>
      <c r="GQ150">
        <v>5</v>
      </c>
      <c r="GR150">
        <v>2087</v>
      </c>
      <c r="GS150">
        <v>4</v>
      </c>
      <c r="GT150">
        <v>31</v>
      </c>
      <c r="GU150">
        <v>18.100000000000001</v>
      </c>
      <c r="GV150">
        <v>18.100000000000001</v>
      </c>
      <c r="GW150">
        <v>2.5280800000000001</v>
      </c>
      <c r="GX150">
        <v>2.52441</v>
      </c>
      <c r="GY150">
        <v>2.04834</v>
      </c>
      <c r="GZ150">
        <v>2.6184099999999999</v>
      </c>
      <c r="HA150">
        <v>2.1972700000000001</v>
      </c>
      <c r="HB150">
        <v>2.3339799999999999</v>
      </c>
      <c r="HC150">
        <v>37.578099999999999</v>
      </c>
      <c r="HD150">
        <v>15.068899999999999</v>
      </c>
      <c r="HE150">
        <v>18</v>
      </c>
      <c r="HF150">
        <v>707.14099999999996</v>
      </c>
      <c r="HG150">
        <v>766.76300000000003</v>
      </c>
      <c r="HH150">
        <v>31.000499999999999</v>
      </c>
      <c r="HI150">
        <v>30.794799999999999</v>
      </c>
      <c r="HJ150">
        <v>30.0002</v>
      </c>
      <c r="HK150">
        <v>30.669499999999999</v>
      </c>
      <c r="HL150">
        <v>30.655200000000001</v>
      </c>
      <c r="HM150">
        <v>50.573900000000002</v>
      </c>
      <c r="HN150">
        <v>11.191599999999999</v>
      </c>
      <c r="HO150">
        <v>100</v>
      </c>
      <c r="HP150">
        <v>31</v>
      </c>
      <c r="HQ150">
        <v>902.42600000000004</v>
      </c>
      <c r="HR150">
        <v>32.364800000000002</v>
      </c>
      <c r="HS150">
        <v>99.559600000000003</v>
      </c>
      <c r="HT150">
        <v>98.558800000000005</v>
      </c>
    </row>
    <row r="151" spans="1:228" x14ac:dyDescent="0.2">
      <c r="A151">
        <v>136</v>
      </c>
      <c r="B151">
        <v>1670955585.0999999</v>
      </c>
      <c r="C151">
        <v>539</v>
      </c>
      <c r="D151" t="s">
        <v>631</v>
      </c>
      <c r="E151" t="s">
        <v>632</v>
      </c>
      <c r="F151">
        <v>4</v>
      </c>
      <c r="G151">
        <v>1670955583.0999999</v>
      </c>
      <c r="H151">
        <f t="shared" si="68"/>
        <v>2.1333777086818902E-3</v>
      </c>
      <c r="I151">
        <f t="shared" si="69"/>
        <v>2.1333777086818904</v>
      </c>
      <c r="J151">
        <f t="shared" si="70"/>
        <v>24.226213438393962</v>
      </c>
      <c r="K151">
        <f t="shared" si="71"/>
        <v>873.62471428571428</v>
      </c>
      <c r="L151">
        <f t="shared" si="72"/>
        <v>579.9447424907529</v>
      </c>
      <c r="M151">
        <f t="shared" si="73"/>
        <v>58.705041412348933</v>
      </c>
      <c r="N151">
        <f t="shared" si="74"/>
        <v>88.432864846278193</v>
      </c>
      <c r="O151">
        <f t="shared" si="75"/>
        <v>0.1430287602175124</v>
      </c>
      <c r="P151">
        <f t="shared" si="76"/>
        <v>3.6774753491148693</v>
      </c>
      <c r="Q151">
        <f t="shared" si="77"/>
        <v>0.14000868684528331</v>
      </c>
      <c r="R151">
        <f t="shared" si="78"/>
        <v>8.7771459590524528E-2</v>
      </c>
      <c r="S151">
        <f t="shared" si="79"/>
        <v>226.11334937757599</v>
      </c>
      <c r="T151">
        <f t="shared" si="80"/>
        <v>32.82776760418308</v>
      </c>
      <c r="U151">
        <f t="shared" si="81"/>
        <v>32.262471428571423</v>
      </c>
      <c r="V151">
        <f t="shared" si="82"/>
        <v>4.8464824108303421</v>
      </c>
      <c r="W151">
        <f t="shared" si="83"/>
        <v>69.709028329860601</v>
      </c>
      <c r="X151">
        <f t="shared" si="84"/>
        <v>3.3666398861445033</v>
      </c>
      <c r="Y151">
        <f t="shared" si="85"/>
        <v>4.8295607711151636</v>
      </c>
      <c r="Z151">
        <f t="shared" si="86"/>
        <v>1.4798425246858389</v>
      </c>
      <c r="AA151">
        <f t="shared" si="87"/>
        <v>-94.081956952871352</v>
      </c>
      <c r="AB151">
        <f t="shared" si="88"/>
        <v>-12.272297158228533</v>
      </c>
      <c r="AC151">
        <f t="shared" si="89"/>
        <v>-0.75853469318504307</v>
      </c>
      <c r="AD151">
        <f t="shared" si="90"/>
        <v>119.00056057329107</v>
      </c>
      <c r="AE151">
        <f t="shared" si="91"/>
        <v>47.756289287558573</v>
      </c>
      <c r="AF151">
        <f t="shared" si="92"/>
        <v>2.1326477208819079</v>
      </c>
      <c r="AG151">
        <f t="shared" si="93"/>
        <v>24.226213438393962</v>
      </c>
      <c r="AH151">
        <v>923.19280759701485</v>
      </c>
      <c r="AI151">
        <v>906.2272606060609</v>
      </c>
      <c r="AJ151">
        <v>1.704990679127504</v>
      </c>
      <c r="AK151">
        <v>62.83573271486673</v>
      </c>
      <c r="AL151">
        <f t="shared" si="94"/>
        <v>2.1333777086818904</v>
      </c>
      <c r="AM151">
        <v>32.402246219463727</v>
      </c>
      <c r="AN151">
        <v>33.259000606060617</v>
      </c>
      <c r="AO151">
        <v>-1.0281378921856031E-5</v>
      </c>
      <c r="AP151">
        <v>97.350239608309039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47408.002683377534</v>
      </c>
      <c r="AV151">
        <f t="shared" si="98"/>
        <v>1199.99</v>
      </c>
      <c r="AW151">
        <f t="shared" si="99"/>
        <v>1025.9164421645471</v>
      </c>
      <c r="AX151">
        <f t="shared" si="100"/>
        <v>0.85493749294956389</v>
      </c>
      <c r="AY151">
        <f t="shared" si="101"/>
        <v>0.18842936139265826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1670955583.0999999</v>
      </c>
      <c r="BF151">
        <v>873.62471428571428</v>
      </c>
      <c r="BG151">
        <v>894.23571428571415</v>
      </c>
      <c r="BH151">
        <v>33.258899999999997</v>
      </c>
      <c r="BI151">
        <v>32.402500000000003</v>
      </c>
      <c r="BJ151">
        <v>878.72228571428582</v>
      </c>
      <c r="BK151">
        <v>33.106457142857138</v>
      </c>
      <c r="BL151">
        <v>650.00457142857147</v>
      </c>
      <c r="BM151">
        <v>101.1252857142857</v>
      </c>
      <c r="BN151">
        <v>9.9946814285714281E-2</v>
      </c>
      <c r="BO151">
        <v>32.200571428571429</v>
      </c>
      <c r="BP151">
        <v>32.262471428571423</v>
      </c>
      <c r="BQ151">
        <v>999.89999999999986</v>
      </c>
      <c r="BR151">
        <v>0</v>
      </c>
      <c r="BS151">
        <v>0</v>
      </c>
      <c r="BT151">
        <v>8992.8571428571431</v>
      </c>
      <c r="BU151">
        <v>0</v>
      </c>
      <c r="BV151">
        <v>219.27785714285719</v>
      </c>
      <c r="BW151">
        <v>-20.610985714285711</v>
      </c>
      <c r="BX151">
        <v>903.68028571428579</v>
      </c>
      <c r="BY151">
        <v>924.18157142857149</v>
      </c>
      <c r="BZ151">
        <v>0.85640857142857152</v>
      </c>
      <c r="CA151">
        <v>894.23571428571415</v>
      </c>
      <c r="CB151">
        <v>32.402500000000003</v>
      </c>
      <c r="CC151">
        <v>3.363321428571429</v>
      </c>
      <c r="CD151">
        <v>3.276715714285714</v>
      </c>
      <c r="CE151">
        <v>25.945142857142859</v>
      </c>
      <c r="CF151">
        <v>25.505185714285719</v>
      </c>
      <c r="CG151">
        <v>1199.99</v>
      </c>
      <c r="CH151">
        <v>0.50000071428571435</v>
      </c>
      <c r="CI151">
        <v>0.49999928571428581</v>
      </c>
      <c r="CJ151">
        <v>0</v>
      </c>
      <c r="CK151">
        <v>626.79214285714284</v>
      </c>
      <c r="CL151">
        <v>4.9990899999999998</v>
      </c>
      <c r="CM151">
        <v>6864.881428571427</v>
      </c>
      <c r="CN151">
        <v>9557.7685714285726</v>
      </c>
      <c r="CO151">
        <v>40.811999999999998</v>
      </c>
      <c r="CP151">
        <v>42.561999999999998</v>
      </c>
      <c r="CQ151">
        <v>41.625</v>
      </c>
      <c r="CR151">
        <v>41.686999999999998</v>
      </c>
      <c r="CS151">
        <v>42.25</v>
      </c>
      <c r="CT151">
        <v>597.49571428571437</v>
      </c>
      <c r="CU151">
        <v>597.49428571428564</v>
      </c>
      <c r="CV151">
        <v>0</v>
      </c>
      <c r="CW151">
        <v>1670955617.2</v>
      </c>
      <c r="CX151">
        <v>0</v>
      </c>
      <c r="CY151">
        <v>1670954496.5999999</v>
      </c>
      <c r="CZ151" t="s">
        <v>356</v>
      </c>
      <c r="DA151">
        <v>1670954495.5999999</v>
      </c>
      <c r="DB151">
        <v>1670954496.5999999</v>
      </c>
      <c r="DC151">
        <v>16</v>
      </c>
      <c r="DD151">
        <v>-7.6999999999999999E-2</v>
      </c>
      <c r="DE151">
        <v>-1.0999999999999999E-2</v>
      </c>
      <c r="DF151">
        <v>-4.38</v>
      </c>
      <c r="DG151">
        <v>0.152</v>
      </c>
      <c r="DH151">
        <v>415</v>
      </c>
      <c r="DI151">
        <v>32</v>
      </c>
      <c r="DJ151">
        <v>0.4</v>
      </c>
      <c r="DK151">
        <v>0.41</v>
      </c>
      <c r="DL151">
        <v>-20.52945853658537</v>
      </c>
      <c r="DM151">
        <v>-0.94657212543558211</v>
      </c>
      <c r="DN151">
        <v>0.10654397918370349</v>
      </c>
      <c r="DO151">
        <v>0</v>
      </c>
      <c r="DP151">
        <v>0.86116090243902443</v>
      </c>
      <c r="DQ151">
        <v>1.548735888501729E-2</v>
      </c>
      <c r="DR151">
        <v>8.488525321681227E-3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3.2989199999999999</v>
      </c>
      <c r="EB151">
        <v>2.6251899999999999</v>
      </c>
      <c r="EC151">
        <v>0.17275699999999999</v>
      </c>
      <c r="ED151">
        <v>0.17347299999999999</v>
      </c>
      <c r="EE151">
        <v>0.13800100000000001</v>
      </c>
      <c r="EF151">
        <v>0.13414499999999999</v>
      </c>
      <c r="EG151">
        <v>25131.3</v>
      </c>
      <c r="EH151">
        <v>25555.9</v>
      </c>
      <c r="EI151">
        <v>28256.9</v>
      </c>
      <c r="EJ151">
        <v>29747.9</v>
      </c>
      <c r="EK151">
        <v>33522.9</v>
      </c>
      <c r="EL151">
        <v>35742.400000000001</v>
      </c>
      <c r="EM151">
        <v>39880.5</v>
      </c>
      <c r="EN151">
        <v>42489.3</v>
      </c>
      <c r="EO151">
        <v>2.2604500000000001</v>
      </c>
      <c r="EP151">
        <v>2.2364700000000002</v>
      </c>
      <c r="EQ151">
        <v>0.13015399999999999</v>
      </c>
      <c r="ER151">
        <v>0</v>
      </c>
      <c r="ES151">
        <v>30.151700000000002</v>
      </c>
      <c r="ET151">
        <v>999.9</v>
      </c>
      <c r="EU151">
        <v>73.099999999999994</v>
      </c>
      <c r="EV151">
        <v>32.700000000000003</v>
      </c>
      <c r="EW151">
        <v>35.910800000000002</v>
      </c>
      <c r="EX151">
        <v>57.221800000000002</v>
      </c>
      <c r="EY151">
        <v>-2.8565700000000001</v>
      </c>
      <c r="EZ151">
        <v>2</v>
      </c>
      <c r="FA151">
        <v>0.26233200000000001</v>
      </c>
      <c r="FB151">
        <v>-0.53934400000000005</v>
      </c>
      <c r="FC151">
        <v>20.270600000000002</v>
      </c>
      <c r="FD151">
        <v>5.2208800000000002</v>
      </c>
      <c r="FE151">
        <v>12.004</v>
      </c>
      <c r="FF151">
        <v>4.9870999999999999</v>
      </c>
      <c r="FG151">
        <v>3.2843499999999999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1.8641700000000001</v>
      </c>
      <c r="FO151">
        <v>1.8602300000000001</v>
      </c>
      <c r="FP151">
        <v>1.8609599999999999</v>
      </c>
      <c r="FQ151">
        <v>1.8601399999999999</v>
      </c>
      <c r="FR151">
        <v>1.86174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-5.1020000000000003</v>
      </c>
      <c r="GH151">
        <v>0.15240000000000001</v>
      </c>
      <c r="GI151">
        <v>-3.43048097447471</v>
      </c>
      <c r="GJ151">
        <v>-2.7043828418459848E-3</v>
      </c>
      <c r="GK151">
        <v>1.1637646390227569E-6</v>
      </c>
      <c r="GL151">
        <v>-2.7935288173591201E-10</v>
      </c>
      <c r="GM151">
        <v>0.15243500000000409</v>
      </c>
      <c r="GN151">
        <v>0</v>
      </c>
      <c r="GO151">
        <v>0</v>
      </c>
      <c r="GP151">
        <v>0</v>
      </c>
      <c r="GQ151">
        <v>5</v>
      </c>
      <c r="GR151">
        <v>2087</v>
      </c>
      <c r="GS151">
        <v>4</v>
      </c>
      <c r="GT151">
        <v>31</v>
      </c>
      <c r="GU151">
        <v>18.2</v>
      </c>
      <c r="GV151">
        <v>18.100000000000001</v>
      </c>
      <c r="GW151">
        <v>2.5439500000000002</v>
      </c>
      <c r="GX151">
        <v>2.51953</v>
      </c>
      <c r="GY151">
        <v>2.04834</v>
      </c>
      <c r="GZ151">
        <v>2.6184099999999999</v>
      </c>
      <c r="HA151">
        <v>2.1972700000000001</v>
      </c>
      <c r="HB151">
        <v>2.34497</v>
      </c>
      <c r="HC151">
        <v>37.578099999999999</v>
      </c>
      <c r="HD151">
        <v>15.068899999999999</v>
      </c>
      <c r="HE151">
        <v>18</v>
      </c>
      <c r="HF151">
        <v>707.31200000000001</v>
      </c>
      <c r="HG151">
        <v>766.83100000000002</v>
      </c>
      <c r="HH151">
        <v>31.000599999999999</v>
      </c>
      <c r="HI151">
        <v>30.7971</v>
      </c>
      <c r="HJ151">
        <v>30.0001</v>
      </c>
      <c r="HK151">
        <v>30.671800000000001</v>
      </c>
      <c r="HL151">
        <v>30.656700000000001</v>
      </c>
      <c r="HM151">
        <v>50.878700000000002</v>
      </c>
      <c r="HN151">
        <v>11.191599999999999</v>
      </c>
      <c r="HO151">
        <v>100</v>
      </c>
      <c r="HP151">
        <v>31</v>
      </c>
      <c r="HQ151">
        <v>909.10599999999999</v>
      </c>
      <c r="HR151">
        <v>32.364800000000002</v>
      </c>
      <c r="HS151">
        <v>99.561599999999999</v>
      </c>
      <c r="HT151">
        <v>98.558400000000006</v>
      </c>
    </row>
    <row r="152" spans="1:228" x14ac:dyDescent="0.2">
      <c r="A152">
        <v>137</v>
      </c>
      <c r="B152">
        <v>1670955589.0999999</v>
      </c>
      <c r="C152">
        <v>543</v>
      </c>
      <c r="D152" t="s">
        <v>633</v>
      </c>
      <c r="E152" t="s">
        <v>634</v>
      </c>
      <c r="F152">
        <v>4</v>
      </c>
      <c r="G152">
        <v>1670955586.7874999</v>
      </c>
      <c r="H152">
        <f t="shared" si="68"/>
        <v>2.1334773952729883E-3</v>
      </c>
      <c r="I152">
        <f t="shared" si="69"/>
        <v>2.1334773952729882</v>
      </c>
      <c r="J152">
        <f t="shared" si="70"/>
        <v>23.902190738024593</v>
      </c>
      <c r="K152">
        <f t="shared" si="71"/>
        <v>879.72424999999998</v>
      </c>
      <c r="L152">
        <f t="shared" si="72"/>
        <v>589.48484400366976</v>
      </c>
      <c r="M152">
        <f t="shared" si="73"/>
        <v>59.670428080427349</v>
      </c>
      <c r="N152">
        <f t="shared" si="74"/>
        <v>89.049825664230482</v>
      </c>
      <c r="O152">
        <f t="shared" si="75"/>
        <v>0.14299589380869437</v>
      </c>
      <c r="P152">
        <f t="shared" si="76"/>
        <v>3.6811821858338218</v>
      </c>
      <c r="Q152">
        <f t="shared" si="77"/>
        <v>0.13998016311147402</v>
      </c>
      <c r="R152">
        <f t="shared" si="78"/>
        <v>8.7753256130353924E-2</v>
      </c>
      <c r="S152">
        <f t="shared" si="79"/>
        <v>226.11326360983242</v>
      </c>
      <c r="T152">
        <f t="shared" si="80"/>
        <v>32.829141843444845</v>
      </c>
      <c r="U152">
        <f t="shared" si="81"/>
        <v>32.2639</v>
      </c>
      <c r="V152">
        <f t="shared" si="82"/>
        <v>4.8468735487224723</v>
      </c>
      <c r="W152">
        <f t="shared" si="83"/>
        <v>69.701841275952191</v>
      </c>
      <c r="X152">
        <f t="shared" si="84"/>
        <v>3.3666716116715971</v>
      </c>
      <c r="Y152">
        <f t="shared" si="85"/>
        <v>4.8301042699041741</v>
      </c>
      <c r="Z152">
        <f t="shared" si="86"/>
        <v>1.4802019370508752</v>
      </c>
      <c r="AA152">
        <f t="shared" si="87"/>
        <v>-94.086353131538786</v>
      </c>
      <c r="AB152">
        <f t="shared" si="88"/>
        <v>-12.173033748389054</v>
      </c>
      <c r="AC152">
        <f t="shared" si="89"/>
        <v>-0.75165433968085549</v>
      </c>
      <c r="AD152">
        <f t="shared" si="90"/>
        <v>119.10222239022369</v>
      </c>
      <c r="AE152">
        <f t="shared" si="91"/>
        <v>47.852698281080627</v>
      </c>
      <c r="AF152">
        <f t="shared" si="92"/>
        <v>2.1332178431855651</v>
      </c>
      <c r="AG152">
        <f t="shared" si="93"/>
        <v>23.902190738024593</v>
      </c>
      <c r="AH152">
        <v>930.08547654932795</v>
      </c>
      <c r="AI152">
        <v>913.14042424242371</v>
      </c>
      <c r="AJ152">
        <v>1.7357652625371569</v>
      </c>
      <c r="AK152">
        <v>62.83573271486673</v>
      </c>
      <c r="AL152">
        <f t="shared" si="94"/>
        <v>2.1334773952729882</v>
      </c>
      <c r="AM152">
        <v>32.402434791814898</v>
      </c>
      <c r="AN152">
        <v>33.259135757575727</v>
      </c>
      <c r="AO152">
        <v>6.8700919364407257E-6</v>
      </c>
      <c r="AP152">
        <v>97.350239608309039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47474.132375857094</v>
      </c>
      <c r="AV152">
        <f t="shared" si="98"/>
        <v>1199.98875</v>
      </c>
      <c r="AW152">
        <f t="shared" si="99"/>
        <v>1025.9154510931774</v>
      </c>
      <c r="AX152">
        <f t="shared" si="100"/>
        <v>0.85493755761725043</v>
      </c>
      <c r="AY152">
        <f t="shared" si="101"/>
        <v>0.18842948620129349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1670955586.7874999</v>
      </c>
      <c r="BF152">
        <v>879.72424999999998</v>
      </c>
      <c r="BG152">
        <v>900.381125</v>
      </c>
      <c r="BH152">
        <v>33.259387500000003</v>
      </c>
      <c r="BI152">
        <v>32.402749999999997</v>
      </c>
      <c r="BJ152">
        <v>884.83024999999998</v>
      </c>
      <c r="BK152">
        <v>33.106974999999998</v>
      </c>
      <c r="BL152">
        <v>649.99775</v>
      </c>
      <c r="BM152">
        <v>101.12475000000001</v>
      </c>
      <c r="BN152">
        <v>9.9952700000000005E-2</v>
      </c>
      <c r="BO152">
        <v>32.202562499999999</v>
      </c>
      <c r="BP152">
        <v>32.2639</v>
      </c>
      <c r="BQ152">
        <v>999.9</v>
      </c>
      <c r="BR152">
        <v>0</v>
      </c>
      <c r="BS152">
        <v>0</v>
      </c>
      <c r="BT152">
        <v>9005.7024999999994</v>
      </c>
      <c r="BU152">
        <v>0</v>
      </c>
      <c r="BV152">
        <v>219.35237499999999</v>
      </c>
      <c r="BW152">
        <v>-20.656675</v>
      </c>
      <c r="BX152">
        <v>909.99012500000003</v>
      </c>
      <c r="BY152">
        <v>930.53287499999999</v>
      </c>
      <c r="BZ152">
        <v>0.85665137499999999</v>
      </c>
      <c r="CA152">
        <v>900.381125</v>
      </c>
      <c r="CB152">
        <v>32.402749999999997</v>
      </c>
      <c r="CC152">
        <v>3.3633500000000001</v>
      </c>
      <c r="CD152">
        <v>3.2767200000000001</v>
      </c>
      <c r="CE152">
        <v>25.945274999999999</v>
      </c>
      <c r="CF152">
        <v>25.505212499999999</v>
      </c>
      <c r="CG152">
        <v>1199.98875</v>
      </c>
      <c r="CH152">
        <v>0.49999975000000002</v>
      </c>
      <c r="CI152">
        <v>0.50000025000000003</v>
      </c>
      <c r="CJ152">
        <v>0</v>
      </c>
      <c r="CK152">
        <v>627.46187499999996</v>
      </c>
      <c r="CL152">
        <v>4.9990899999999998</v>
      </c>
      <c r="CM152">
        <v>6872.8662500000009</v>
      </c>
      <c r="CN152">
        <v>9557.7737500000003</v>
      </c>
      <c r="CO152">
        <v>40.811999999999998</v>
      </c>
      <c r="CP152">
        <v>42.561999999999998</v>
      </c>
      <c r="CQ152">
        <v>41.625</v>
      </c>
      <c r="CR152">
        <v>41.686999999999998</v>
      </c>
      <c r="CS152">
        <v>42.25</v>
      </c>
      <c r="CT152">
        <v>597.49250000000006</v>
      </c>
      <c r="CU152">
        <v>597.49625000000003</v>
      </c>
      <c r="CV152">
        <v>0</v>
      </c>
      <c r="CW152">
        <v>1670955621.4000001</v>
      </c>
      <c r="CX152">
        <v>0</v>
      </c>
      <c r="CY152">
        <v>1670954496.5999999</v>
      </c>
      <c r="CZ152" t="s">
        <v>356</v>
      </c>
      <c r="DA152">
        <v>1670954495.5999999</v>
      </c>
      <c r="DB152">
        <v>1670954496.5999999</v>
      </c>
      <c r="DC152">
        <v>16</v>
      </c>
      <c r="DD152">
        <v>-7.6999999999999999E-2</v>
      </c>
      <c r="DE152">
        <v>-1.0999999999999999E-2</v>
      </c>
      <c r="DF152">
        <v>-4.38</v>
      </c>
      <c r="DG152">
        <v>0.152</v>
      </c>
      <c r="DH152">
        <v>415</v>
      </c>
      <c r="DI152">
        <v>32</v>
      </c>
      <c r="DJ152">
        <v>0.4</v>
      </c>
      <c r="DK152">
        <v>0.41</v>
      </c>
      <c r="DL152">
        <v>-20.591148780487799</v>
      </c>
      <c r="DM152">
        <v>-0.51576794425088879</v>
      </c>
      <c r="DN152">
        <v>6.0255675259280397E-2</v>
      </c>
      <c r="DO152">
        <v>0</v>
      </c>
      <c r="DP152">
        <v>0.86285156097560989</v>
      </c>
      <c r="DQ152">
        <v>-5.2429505226481217E-2</v>
      </c>
      <c r="DR152">
        <v>6.0405177780360727E-3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3.2990900000000001</v>
      </c>
      <c r="EB152">
        <v>2.6253899999999999</v>
      </c>
      <c r="EC152">
        <v>0.17360999999999999</v>
      </c>
      <c r="ED152">
        <v>0.17430799999999999</v>
      </c>
      <c r="EE152">
        <v>0.13800899999999999</v>
      </c>
      <c r="EF152">
        <v>0.13414699999999999</v>
      </c>
      <c r="EG152">
        <v>25104.9</v>
      </c>
      <c r="EH152">
        <v>25530.2</v>
      </c>
      <c r="EI152">
        <v>28256.400000000001</v>
      </c>
      <c r="EJ152">
        <v>29748.2</v>
      </c>
      <c r="EK152">
        <v>33522.1</v>
      </c>
      <c r="EL152">
        <v>35742.5</v>
      </c>
      <c r="EM152">
        <v>39879.800000000003</v>
      </c>
      <c r="EN152">
        <v>42489.5</v>
      </c>
      <c r="EO152">
        <v>2.2604299999999999</v>
      </c>
      <c r="EP152">
        <v>2.2364000000000002</v>
      </c>
      <c r="EQ152">
        <v>0.12928200000000001</v>
      </c>
      <c r="ER152">
        <v>0</v>
      </c>
      <c r="ES152">
        <v>30.154399999999999</v>
      </c>
      <c r="ET152">
        <v>999.9</v>
      </c>
      <c r="EU152">
        <v>73.099999999999994</v>
      </c>
      <c r="EV152">
        <v>32.700000000000003</v>
      </c>
      <c r="EW152">
        <v>35.908900000000003</v>
      </c>
      <c r="EX152">
        <v>57.641800000000003</v>
      </c>
      <c r="EY152">
        <v>-3.0328499999999998</v>
      </c>
      <c r="EZ152">
        <v>2</v>
      </c>
      <c r="FA152">
        <v>0.26236799999999999</v>
      </c>
      <c r="FB152">
        <v>-0.53794900000000001</v>
      </c>
      <c r="FC152">
        <v>20.270800000000001</v>
      </c>
      <c r="FD152">
        <v>5.2207299999999996</v>
      </c>
      <c r="FE152">
        <v>12.004</v>
      </c>
      <c r="FF152">
        <v>4.9870000000000001</v>
      </c>
      <c r="FG152">
        <v>3.2844500000000001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1.8621799999999999</v>
      </c>
      <c r="FN152">
        <v>1.8641700000000001</v>
      </c>
      <c r="FO152">
        <v>1.8602000000000001</v>
      </c>
      <c r="FP152">
        <v>1.8609599999999999</v>
      </c>
      <c r="FQ152">
        <v>1.8601399999999999</v>
      </c>
      <c r="FR152">
        <v>1.8617699999999999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-5.1109999999999998</v>
      </c>
      <c r="GH152">
        <v>0.15240000000000001</v>
      </c>
      <c r="GI152">
        <v>-3.43048097447471</v>
      </c>
      <c r="GJ152">
        <v>-2.7043828418459848E-3</v>
      </c>
      <c r="GK152">
        <v>1.1637646390227569E-6</v>
      </c>
      <c r="GL152">
        <v>-2.7935288173591201E-10</v>
      </c>
      <c r="GM152">
        <v>0.15243500000000409</v>
      </c>
      <c r="GN152">
        <v>0</v>
      </c>
      <c r="GO152">
        <v>0</v>
      </c>
      <c r="GP152">
        <v>0</v>
      </c>
      <c r="GQ152">
        <v>5</v>
      </c>
      <c r="GR152">
        <v>2087</v>
      </c>
      <c r="GS152">
        <v>4</v>
      </c>
      <c r="GT152">
        <v>31</v>
      </c>
      <c r="GU152">
        <v>18.2</v>
      </c>
      <c r="GV152">
        <v>18.2</v>
      </c>
      <c r="GW152">
        <v>2.5585900000000001</v>
      </c>
      <c r="GX152">
        <v>2.52197</v>
      </c>
      <c r="GY152">
        <v>2.04834</v>
      </c>
      <c r="GZ152">
        <v>2.6184099999999999</v>
      </c>
      <c r="HA152">
        <v>2.1972700000000001</v>
      </c>
      <c r="HB152">
        <v>2.34741</v>
      </c>
      <c r="HC152">
        <v>37.578099999999999</v>
      </c>
      <c r="HD152">
        <v>15.068899999999999</v>
      </c>
      <c r="HE152">
        <v>18</v>
      </c>
      <c r="HF152">
        <v>707.30700000000002</v>
      </c>
      <c r="HG152">
        <v>766.77599999999995</v>
      </c>
      <c r="HH152">
        <v>31.000499999999999</v>
      </c>
      <c r="HI152">
        <v>30.797699999999999</v>
      </c>
      <c r="HJ152">
        <v>30.0001</v>
      </c>
      <c r="HK152">
        <v>30.673100000000002</v>
      </c>
      <c r="HL152">
        <v>30.658000000000001</v>
      </c>
      <c r="HM152">
        <v>51.186199999999999</v>
      </c>
      <c r="HN152">
        <v>11.191599999999999</v>
      </c>
      <c r="HO152">
        <v>100</v>
      </c>
      <c r="HP152">
        <v>31</v>
      </c>
      <c r="HQ152">
        <v>915.78599999999994</v>
      </c>
      <c r="HR152">
        <v>32.364800000000002</v>
      </c>
      <c r="HS152">
        <v>99.559899999999999</v>
      </c>
      <c r="HT152">
        <v>98.559100000000001</v>
      </c>
    </row>
    <row r="153" spans="1:228" x14ac:dyDescent="0.2">
      <c r="A153">
        <v>138</v>
      </c>
      <c r="B153">
        <v>1670955593.0999999</v>
      </c>
      <c r="C153">
        <v>547</v>
      </c>
      <c r="D153" t="s">
        <v>635</v>
      </c>
      <c r="E153" t="s">
        <v>636</v>
      </c>
      <c r="F153">
        <v>4</v>
      </c>
      <c r="G153">
        <v>1670955591.0999999</v>
      </c>
      <c r="H153">
        <f t="shared" si="68"/>
        <v>2.1264291176860931E-3</v>
      </c>
      <c r="I153">
        <f t="shared" si="69"/>
        <v>2.1264291176860932</v>
      </c>
      <c r="J153">
        <f t="shared" si="70"/>
        <v>24.581330236726412</v>
      </c>
      <c r="K153">
        <f t="shared" si="71"/>
        <v>886.8561428571428</v>
      </c>
      <c r="L153">
        <f t="shared" si="72"/>
        <v>588.6122869460678</v>
      </c>
      <c r="M153">
        <f t="shared" si="73"/>
        <v>59.582346192675047</v>
      </c>
      <c r="N153">
        <f t="shared" si="74"/>
        <v>89.772114681758879</v>
      </c>
      <c r="O153">
        <f t="shared" si="75"/>
        <v>0.1428772315786408</v>
      </c>
      <c r="P153">
        <f t="shared" si="76"/>
        <v>3.6774936492411343</v>
      </c>
      <c r="Q153">
        <f t="shared" si="77"/>
        <v>0.13986349592512171</v>
      </c>
      <c r="R153">
        <f t="shared" si="78"/>
        <v>8.7680162505018824E-2</v>
      </c>
      <c r="S153">
        <f t="shared" si="79"/>
        <v>226.11724337807937</v>
      </c>
      <c r="T153">
        <f t="shared" si="80"/>
        <v>32.834065656027811</v>
      </c>
      <c r="U153">
        <f t="shared" si="81"/>
        <v>32.250614285714278</v>
      </c>
      <c r="V153">
        <f t="shared" si="82"/>
        <v>4.8432370265654621</v>
      </c>
      <c r="W153">
        <f t="shared" si="83"/>
        <v>69.69043543479475</v>
      </c>
      <c r="X153">
        <f t="shared" si="84"/>
        <v>3.3666605467369268</v>
      </c>
      <c r="Y153">
        <f t="shared" si="85"/>
        <v>4.8308789086085042</v>
      </c>
      <c r="Z153">
        <f t="shared" si="86"/>
        <v>1.4765764798285352</v>
      </c>
      <c r="AA153">
        <f t="shared" si="87"/>
        <v>-93.775524089956704</v>
      </c>
      <c r="AB153">
        <f t="shared" si="88"/>
        <v>-8.9642312008648695</v>
      </c>
      <c r="AC153">
        <f t="shared" si="89"/>
        <v>-0.55404555037657632</v>
      </c>
      <c r="AD153">
        <f t="shared" si="90"/>
        <v>122.82344253688123</v>
      </c>
      <c r="AE153">
        <f t="shared" si="91"/>
        <v>47.927892233552065</v>
      </c>
      <c r="AF153">
        <f t="shared" si="92"/>
        <v>2.1329124761817342</v>
      </c>
      <c r="AG153">
        <f t="shared" si="93"/>
        <v>24.581330236726412</v>
      </c>
      <c r="AH153">
        <v>936.93674216408044</v>
      </c>
      <c r="AI153">
        <v>919.89472121212111</v>
      </c>
      <c r="AJ153">
        <v>1.68561829813592</v>
      </c>
      <c r="AK153">
        <v>62.83573271486673</v>
      </c>
      <c r="AL153">
        <f t="shared" si="94"/>
        <v>2.1264291176860932</v>
      </c>
      <c r="AM153">
        <v>32.4033973915517</v>
      </c>
      <c r="AN153">
        <v>33.25721333333334</v>
      </c>
      <c r="AO153">
        <v>4.2432986014286851E-6</v>
      </c>
      <c r="AP153">
        <v>97.350239608309039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47407.578638301842</v>
      </c>
      <c r="AV153">
        <f t="shared" si="98"/>
        <v>1200.007142857143</v>
      </c>
      <c r="AW153">
        <f t="shared" si="99"/>
        <v>1025.931442164808</v>
      </c>
      <c r="AX153">
        <f t="shared" si="100"/>
        <v>0.85493777955531869</v>
      </c>
      <c r="AY153">
        <f t="shared" si="101"/>
        <v>0.18842991454176528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1670955591.0999999</v>
      </c>
      <c r="BF153">
        <v>886.8561428571428</v>
      </c>
      <c r="BG153">
        <v>907.54871428571425</v>
      </c>
      <c r="BH153">
        <v>33.259142857142862</v>
      </c>
      <c r="BI153">
        <v>32.402700000000003</v>
      </c>
      <c r="BJ153">
        <v>891.97128571428573</v>
      </c>
      <c r="BK153">
        <v>33.106699999999996</v>
      </c>
      <c r="BL153">
        <v>650.05257142857147</v>
      </c>
      <c r="BM153">
        <v>101.125</v>
      </c>
      <c r="BN153">
        <v>0.10011458571428571</v>
      </c>
      <c r="BO153">
        <v>32.205399999999997</v>
      </c>
      <c r="BP153">
        <v>32.250614285714278</v>
      </c>
      <c r="BQ153">
        <v>999.89999999999986</v>
      </c>
      <c r="BR153">
        <v>0</v>
      </c>
      <c r="BS153">
        <v>0</v>
      </c>
      <c r="BT153">
        <v>8992.9457142857154</v>
      </c>
      <c r="BU153">
        <v>0</v>
      </c>
      <c r="BV153">
        <v>219.42857142857139</v>
      </c>
      <c r="BW153">
        <v>-20.692499999999999</v>
      </c>
      <c r="BX153">
        <v>917.36714285714299</v>
      </c>
      <c r="BY153">
        <v>937.94071428571431</v>
      </c>
      <c r="BZ153">
        <v>0.85643985714285709</v>
      </c>
      <c r="CA153">
        <v>907.54871428571425</v>
      </c>
      <c r="CB153">
        <v>32.402700000000003</v>
      </c>
      <c r="CC153">
        <v>3.3633257142857151</v>
      </c>
      <c r="CD153">
        <v>3.2767200000000001</v>
      </c>
      <c r="CE153">
        <v>25.945171428571431</v>
      </c>
      <c r="CF153">
        <v>25.505199999999999</v>
      </c>
      <c r="CG153">
        <v>1200.007142857143</v>
      </c>
      <c r="CH153">
        <v>0.49999300000000002</v>
      </c>
      <c r="CI153">
        <v>0.50000699999999998</v>
      </c>
      <c r="CJ153">
        <v>0</v>
      </c>
      <c r="CK153">
        <v>628.17314285714292</v>
      </c>
      <c r="CL153">
        <v>4.9990899999999998</v>
      </c>
      <c r="CM153">
        <v>6881.9557142857147</v>
      </c>
      <c r="CN153">
        <v>9557.8957142857125</v>
      </c>
      <c r="CO153">
        <v>40.811999999999998</v>
      </c>
      <c r="CP153">
        <v>42.561999999999998</v>
      </c>
      <c r="CQ153">
        <v>41.625</v>
      </c>
      <c r="CR153">
        <v>41.686999999999998</v>
      </c>
      <c r="CS153">
        <v>42.25</v>
      </c>
      <c r="CT153">
        <v>597.49285714285713</v>
      </c>
      <c r="CU153">
        <v>597.51428571428573</v>
      </c>
      <c r="CV153">
        <v>0</v>
      </c>
      <c r="CW153">
        <v>1670955625</v>
      </c>
      <c r="CX153">
        <v>0</v>
      </c>
      <c r="CY153">
        <v>1670954496.5999999</v>
      </c>
      <c r="CZ153" t="s">
        <v>356</v>
      </c>
      <c r="DA153">
        <v>1670954495.5999999</v>
      </c>
      <c r="DB153">
        <v>1670954496.5999999</v>
      </c>
      <c r="DC153">
        <v>16</v>
      </c>
      <c r="DD153">
        <v>-7.6999999999999999E-2</v>
      </c>
      <c r="DE153">
        <v>-1.0999999999999999E-2</v>
      </c>
      <c r="DF153">
        <v>-4.38</v>
      </c>
      <c r="DG153">
        <v>0.152</v>
      </c>
      <c r="DH153">
        <v>415</v>
      </c>
      <c r="DI153">
        <v>32</v>
      </c>
      <c r="DJ153">
        <v>0.4</v>
      </c>
      <c r="DK153">
        <v>0.41</v>
      </c>
      <c r="DL153">
        <v>-20.619107317073169</v>
      </c>
      <c r="DM153">
        <v>-0.35974494773521948</v>
      </c>
      <c r="DN153">
        <v>4.908533828207115E-2</v>
      </c>
      <c r="DO153">
        <v>0</v>
      </c>
      <c r="DP153">
        <v>0.8603944634146341</v>
      </c>
      <c r="DQ153">
        <v>-4.423306620208952E-2</v>
      </c>
      <c r="DR153">
        <v>5.0413634581285864E-3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3.2989000000000002</v>
      </c>
      <c r="EB153">
        <v>2.6253099999999998</v>
      </c>
      <c r="EC153">
        <v>0.17444799999999999</v>
      </c>
      <c r="ED153">
        <v>0.175151</v>
      </c>
      <c r="EE153">
        <v>0.137993</v>
      </c>
      <c r="EF153">
        <v>0.13414499999999999</v>
      </c>
      <c r="EG153">
        <v>25079.9</v>
      </c>
      <c r="EH153">
        <v>25504.1</v>
      </c>
      <c r="EI153">
        <v>28256.9</v>
      </c>
      <c r="EJ153">
        <v>29748.1</v>
      </c>
      <c r="EK153">
        <v>33523.199999999997</v>
      </c>
      <c r="EL153">
        <v>35742.5</v>
      </c>
      <c r="EM153">
        <v>39880.300000000003</v>
      </c>
      <c r="EN153">
        <v>42489.3</v>
      </c>
      <c r="EO153">
        <v>2.2603200000000001</v>
      </c>
      <c r="EP153">
        <v>2.2364999999999999</v>
      </c>
      <c r="EQ153">
        <v>0.12914100000000001</v>
      </c>
      <c r="ER153">
        <v>0</v>
      </c>
      <c r="ES153">
        <v>30.158300000000001</v>
      </c>
      <c r="ET153">
        <v>999.9</v>
      </c>
      <c r="EU153">
        <v>73.099999999999994</v>
      </c>
      <c r="EV153">
        <v>32.700000000000003</v>
      </c>
      <c r="EW153">
        <v>35.908499999999997</v>
      </c>
      <c r="EX153">
        <v>57.3718</v>
      </c>
      <c r="EY153">
        <v>-2.9847800000000002</v>
      </c>
      <c r="EZ153">
        <v>2</v>
      </c>
      <c r="FA153">
        <v>0.26248199999999999</v>
      </c>
      <c r="FB153">
        <v>-0.53710000000000002</v>
      </c>
      <c r="FC153">
        <v>20.270499999999998</v>
      </c>
      <c r="FD153">
        <v>5.2211800000000004</v>
      </c>
      <c r="FE153">
        <v>12.004</v>
      </c>
      <c r="FF153">
        <v>4.98705</v>
      </c>
      <c r="FG153">
        <v>3.2843800000000001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1.8641700000000001</v>
      </c>
      <c r="FO153">
        <v>1.8602099999999999</v>
      </c>
      <c r="FP153">
        <v>1.8609599999999999</v>
      </c>
      <c r="FQ153">
        <v>1.86015</v>
      </c>
      <c r="FR153">
        <v>1.86182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-5.12</v>
      </c>
      <c r="GH153">
        <v>0.15240000000000001</v>
      </c>
      <c r="GI153">
        <v>-3.43048097447471</v>
      </c>
      <c r="GJ153">
        <v>-2.7043828418459848E-3</v>
      </c>
      <c r="GK153">
        <v>1.1637646390227569E-6</v>
      </c>
      <c r="GL153">
        <v>-2.7935288173591201E-10</v>
      </c>
      <c r="GM153">
        <v>0.15243500000000409</v>
      </c>
      <c r="GN153">
        <v>0</v>
      </c>
      <c r="GO153">
        <v>0</v>
      </c>
      <c r="GP153">
        <v>0</v>
      </c>
      <c r="GQ153">
        <v>5</v>
      </c>
      <c r="GR153">
        <v>2087</v>
      </c>
      <c r="GS153">
        <v>4</v>
      </c>
      <c r="GT153">
        <v>31</v>
      </c>
      <c r="GU153">
        <v>18.3</v>
      </c>
      <c r="GV153">
        <v>18.3</v>
      </c>
      <c r="GW153">
        <v>2.5744600000000002</v>
      </c>
      <c r="GX153">
        <v>2.52563</v>
      </c>
      <c r="GY153">
        <v>2.04834</v>
      </c>
      <c r="GZ153">
        <v>2.6184099999999999</v>
      </c>
      <c r="HA153">
        <v>2.1972700000000001</v>
      </c>
      <c r="HB153">
        <v>2.33887</v>
      </c>
      <c r="HC153">
        <v>37.578099999999999</v>
      </c>
      <c r="HD153">
        <v>15.0602</v>
      </c>
      <c r="HE153">
        <v>18</v>
      </c>
      <c r="HF153">
        <v>707.245</v>
      </c>
      <c r="HG153">
        <v>766.90700000000004</v>
      </c>
      <c r="HH153">
        <v>31.000399999999999</v>
      </c>
      <c r="HI153">
        <v>30.8001</v>
      </c>
      <c r="HJ153">
        <v>30.0002</v>
      </c>
      <c r="HK153">
        <v>30.674900000000001</v>
      </c>
      <c r="HL153">
        <v>30.660499999999999</v>
      </c>
      <c r="HM153">
        <v>51.489199999999997</v>
      </c>
      <c r="HN153">
        <v>11.191599999999999</v>
      </c>
      <c r="HO153">
        <v>100</v>
      </c>
      <c r="HP153">
        <v>31</v>
      </c>
      <c r="HQ153">
        <v>922.46500000000003</v>
      </c>
      <c r="HR153">
        <v>32.364800000000002</v>
      </c>
      <c r="HS153">
        <v>99.561400000000006</v>
      </c>
      <c r="HT153">
        <v>98.558700000000002</v>
      </c>
    </row>
    <row r="154" spans="1:228" x14ac:dyDescent="0.2">
      <c r="A154">
        <v>139</v>
      </c>
      <c r="B154">
        <v>1670955597.0999999</v>
      </c>
      <c r="C154">
        <v>551</v>
      </c>
      <c r="D154" t="s">
        <v>637</v>
      </c>
      <c r="E154" t="s">
        <v>638</v>
      </c>
      <c r="F154">
        <v>4</v>
      </c>
      <c r="G154">
        <v>1670955594.7874999</v>
      </c>
      <c r="H154">
        <f t="shared" si="68"/>
        <v>2.1256053273889268E-3</v>
      </c>
      <c r="I154">
        <f t="shared" si="69"/>
        <v>2.1256053273889268</v>
      </c>
      <c r="J154">
        <f t="shared" si="70"/>
        <v>24.472406520172466</v>
      </c>
      <c r="K154">
        <f t="shared" si="71"/>
        <v>892.98062500000003</v>
      </c>
      <c r="L154">
        <f t="shared" si="72"/>
        <v>595.21523389186189</v>
      </c>
      <c r="M154">
        <f t="shared" si="73"/>
        <v>60.250702956870668</v>
      </c>
      <c r="N154">
        <f t="shared" si="74"/>
        <v>90.392025135718455</v>
      </c>
      <c r="O154">
        <f t="shared" si="75"/>
        <v>0.14257417165250097</v>
      </c>
      <c r="P154">
        <f t="shared" si="76"/>
        <v>3.6800414043100349</v>
      </c>
      <c r="Q154">
        <f t="shared" si="77"/>
        <v>0.13957509337063018</v>
      </c>
      <c r="R154">
        <f t="shared" si="78"/>
        <v>8.7498634230597561E-2</v>
      </c>
      <c r="S154">
        <f t="shared" si="79"/>
        <v>226.11391685961337</v>
      </c>
      <c r="T154">
        <f t="shared" si="80"/>
        <v>32.840297573047181</v>
      </c>
      <c r="U154">
        <f t="shared" si="81"/>
        <v>32.258387499999998</v>
      </c>
      <c r="V154">
        <f t="shared" si="82"/>
        <v>4.845364396916013</v>
      </c>
      <c r="W154">
        <f t="shared" si="83"/>
        <v>69.657934140303382</v>
      </c>
      <c r="X154">
        <f t="shared" si="84"/>
        <v>3.3663244364449318</v>
      </c>
      <c r="Y154">
        <f t="shared" si="85"/>
        <v>4.8326504051420187</v>
      </c>
      <c r="Z154">
        <f t="shared" si="86"/>
        <v>1.4790399604710811</v>
      </c>
      <c r="AA154">
        <f t="shared" si="87"/>
        <v>-93.739194937851664</v>
      </c>
      <c r="AB154">
        <f t="shared" si="88"/>
        <v>-9.2255252367950025</v>
      </c>
      <c r="AC154">
        <f t="shared" si="89"/>
        <v>-0.56984033416902791</v>
      </c>
      <c r="AD154">
        <f t="shared" si="90"/>
        <v>122.57935635079768</v>
      </c>
      <c r="AE154">
        <f t="shared" si="91"/>
        <v>48.160825411953837</v>
      </c>
      <c r="AF154">
        <f t="shared" si="92"/>
        <v>2.1213637899994322</v>
      </c>
      <c r="AG154">
        <f t="shared" si="93"/>
        <v>24.472406520172466</v>
      </c>
      <c r="AH154">
        <v>943.91365490533974</v>
      </c>
      <c r="AI154">
        <v>926.80325454545402</v>
      </c>
      <c r="AJ154">
        <v>1.715007468694844</v>
      </c>
      <c r="AK154">
        <v>62.83573271486673</v>
      </c>
      <c r="AL154">
        <f t="shared" si="94"/>
        <v>2.1256053273889268</v>
      </c>
      <c r="AM154">
        <v>32.403223808701163</v>
      </c>
      <c r="AN154">
        <v>33.256898181818173</v>
      </c>
      <c r="AO154">
        <v>-9.9670792655923889E-6</v>
      </c>
      <c r="AP154">
        <v>97.350239608309039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47452.237181823439</v>
      </c>
      <c r="AV154">
        <f t="shared" si="98"/>
        <v>1199.9937500000001</v>
      </c>
      <c r="AW154">
        <f t="shared" si="99"/>
        <v>1025.9195760930638</v>
      </c>
      <c r="AX154">
        <f t="shared" si="100"/>
        <v>0.85493743287668278</v>
      </c>
      <c r="AY154">
        <f t="shared" si="101"/>
        <v>0.18842924545199785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1670955594.7874999</v>
      </c>
      <c r="BF154">
        <v>892.98062500000003</v>
      </c>
      <c r="BG154">
        <v>913.77362500000004</v>
      </c>
      <c r="BH154">
        <v>33.255837499999998</v>
      </c>
      <c r="BI154">
        <v>32.403925000000001</v>
      </c>
      <c r="BJ154">
        <v>898.10362499999997</v>
      </c>
      <c r="BK154">
        <v>33.103412499999997</v>
      </c>
      <c r="BL154">
        <v>649.97325000000001</v>
      </c>
      <c r="BM154">
        <v>101.12524999999999</v>
      </c>
      <c r="BN154">
        <v>9.9818724999999997E-2</v>
      </c>
      <c r="BO154">
        <v>32.211887500000003</v>
      </c>
      <c r="BP154">
        <v>32.258387499999998</v>
      </c>
      <c r="BQ154">
        <v>999.9</v>
      </c>
      <c r="BR154">
        <v>0</v>
      </c>
      <c r="BS154">
        <v>0</v>
      </c>
      <c r="BT154">
        <v>9001.71875</v>
      </c>
      <c r="BU154">
        <v>0</v>
      </c>
      <c r="BV154">
        <v>219.52587500000001</v>
      </c>
      <c r="BW154">
        <v>-20.792874999999999</v>
      </c>
      <c r="BX154">
        <v>923.69912499999998</v>
      </c>
      <c r="BY154">
        <v>944.375</v>
      </c>
      <c r="BZ154">
        <v>0.85190775000000007</v>
      </c>
      <c r="CA154">
        <v>913.77362500000004</v>
      </c>
      <c r="CB154">
        <v>32.403925000000001</v>
      </c>
      <c r="CC154">
        <v>3.3630024999999999</v>
      </c>
      <c r="CD154">
        <v>3.2768549999999999</v>
      </c>
      <c r="CE154">
        <v>25.943549999999998</v>
      </c>
      <c r="CF154">
        <v>25.5059</v>
      </c>
      <c r="CG154">
        <v>1199.9937500000001</v>
      </c>
      <c r="CH154">
        <v>0.50000149999999999</v>
      </c>
      <c r="CI154">
        <v>0.49999850000000001</v>
      </c>
      <c r="CJ154">
        <v>0</v>
      </c>
      <c r="CK154">
        <v>628.81687499999998</v>
      </c>
      <c r="CL154">
        <v>4.9990899999999998</v>
      </c>
      <c r="CM154">
        <v>6889.1749999999993</v>
      </c>
      <c r="CN154">
        <v>9557.8050000000003</v>
      </c>
      <c r="CO154">
        <v>40.811999999999998</v>
      </c>
      <c r="CP154">
        <v>42.561999999999998</v>
      </c>
      <c r="CQ154">
        <v>41.625</v>
      </c>
      <c r="CR154">
        <v>41.686999999999998</v>
      </c>
      <c r="CS154">
        <v>42.273249999999997</v>
      </c>
      <c r="CT154">
        <v>597.5</v>
      </c>
      <c r="CU154">
        <v>597.49375000000009</v>
      </c>
      <c r="CV154">
        <v>0</v>
      </c>
      <c r="CW154">
        <v>1670955629.2</v>
      </c>
      <c r="CX154">
        <v>0</v>
      </c>
      <c r="CY154">
        <v>1670954496.5999999</v>
      </c>
      <c r="CZ154" t="s">
        <v>356</v>
      </c>
      <c r="DA154">
        <v>1670954495.5999999</v>
      </c>
      <c r="DB154">
        <v>1670954496.5999999</v>
      </c>
      <c r="DC154">
        <v>16</v>
      </c>
      <c r="DD154">
        <v>-7.6999999999999999E-2</v>
      </c>
      <c r="DE154">
        <v>-1.0999999999999999E-2</v>
      </c>
      <c r="DF154">
        <v>-4.38</v>
      </c>
      <c r="DG154">
        <v>0.152</v>
      </c>
      <c r="DH154">
        <v>415</v>
      </c>
      <c r="DI154">
        <v>32</v>
      </c>
      <c r="DJ154">
        <v>0.4</v>
      </c>
      <c r="DK154">
        <v>0.41</v>
      </c>
      <c r="DL154">
        <v>-20.661887804878049</v>
      </c>
      <c r="DM154">
        <v>-0.48275749128923667</v>
      </c>
      <c r="DN154">
        <v>6.1034804925178821E-2</v>
      </c>
      <c r="DO154">
        <v>0</v>
      </c>
      <c r="DP154">
        <v>0.85714256097560981</v>
      </c>
      <c r="DQ154">
        <v>-2.9541909407664609E-2</v>
      </c>
      <c r="DR154">
        <v>3.3735273791669889E-3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3.2985099999999998</v>
      </c>
      <c r="EB154">
        <v>2.6246700000000001</v>
      </c>
      <c r="EC154">
        <v>0.175287</v>
      </c>
      <c r="ED154">
        <v>0.17598800000000001</v>
      </c>
      <c r="EE154">
        <v>0.13800299999999999</v>
      </c>
      <c r="EF154">
        <v>0.13415199999999999</v>
      </c>
      <c r="EG154">
        <v>25053.9</v>
      </c>
      <c r="EH154">
        <v>25478</v>
      </c>
      <c r="EI154">
        <v>28256.400000000001</v>
      </c>
      <c r="EJ154">
        <v>29747.9</v>
      </c>
      <c r="EK154">
        <v>33522.699999999997</v>
      </c>
      <c r="EL154">
        <v>35742.1</v>
      </c>
      <c r="EM154">
        <v>39880.1</v>
      </c>
      <c r="EN154">
        <v>42489.1</v>
      </c>
      <c r="EO154">
        <v>2.2599499999999999</v>
      </c>
      <c r="EP154">
        <v>2.2367300000000001</v>
      </c>
      <c r="EQ154">
        <v>0.12940199999999999</v>
      </c>
      <c r="ER154">
        <v>0</v>
      </c>
      <c r="ES154">
        <v>30.1615</v>
      </c>
      <c r="ET154">
        <v>999.9</v>
      </c>
      <c r="EU154">
        <v>73.099999999999994</v>
      </c>
      <c r="EV154">
        <v>32.700000000000003</v>
      </c>
      <c r="EW154">
        <v>35.909599999999998</v>
      </c>
      <c r="EX154">
        <v>57.791800000000002</v>
      </c>
      <c r="EY154">
        <v>-2.7484000000000002</v>
      </c>
      <c r="EZ154">
        <v>2</v>
      </c>
      <c r="FA154">
        <v>0.26254100000000002</v>
      </c>
      <c r="FB154">
        <v>-0.53646000000000005</v>
      </c>
      <c r="FC154">
        <v>20.270299999999999</v>
      </c>
      <c r="FD154">
        <v>5.2186399999999997</v>
      </c>
      <c r="FE154">
        <v>12.004</v>
      </c>
      <c r="FF154">
        <v>4.9848499999999998</v>
      </c>
      <c r="FG154">
        <v>3.2840799999999999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1.86219</v>
      </c>
      <c r="FN154">
        <v>1.8641700000000001</v>
      </c>
      <c r="FO154">
        <v>1.8602300000000001</v>
      </c>
      <c r="FP154">
        <v>1.8609599999999999</v>
      </c>
      <c r="FQ154">
        <v>1.86016</v>
      </c>
      <c r="FR154">
        <v>1.86181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-5.1280000000000001</v>
      </c>
      <c r="GH154">
        <v>0.1525</v>
      </c>
      <c r="GI154">
        <v>-3.43048097447471</v>
      </c>
      <c r="GJ154">
        <v>-2.7043828418459848E-3</v>
      </c>
      <c r="GK154">
        <v>1.1637646390227569E-6</v>
      </c>
      <c r="GL154">
        <v>-2.7935288173591201E-10</v>
      </c>
      <c r="GM154">
        <v>0.15243500000000409</v>
      </c>
      <c r="GN154">
        <v>0</v>
      </c>
      <c r="GO154">
        <v>0</v>
      </c>
      <c r="GP154">
        <v>0</v>
      </c>
      <c r="GQ154">
        <v>5</v>
      </c>
      <c r="GR154">
        <v>2087</v>
      </c>
      <c r="GS154">
        <v>4</v>
      </c>
      <c r="GT154">
        <v>31</v>
      </c>
      <c r="GU154">
        <v>18.399999999999999</v>
      </c>
      <c r="GV154">
        <v>18.3</v>
      </c>
      <c r="GW154">
        <v>2.5891099999999998</v>
      </c>
      <c r="GX154">
        <v>2.5329600000000001</v>
      </c>
      <c r="GY154">
        <v>2.04834</v>
      </c>
      <c r="GZ154">
        <v>2.6184099999999999</v>
      </c>
      <c r="HA154">
        <v>2.1972700000000001</v>
      </c>
      <c r="HB154">
        <v>2.2985799999999998</v>
      </c>
      <c r="HC154">
        <v>37.578099999999999</v>
      </c>
      <c r="HD154">
        <v>15.051399999999999</v>
      </c>
      <c r="HE154">
        <v>18</v>
      </c>
      <c r="HF154">
        <v>706.952</v>
      </c>
      <c r="HG154">
        <v>767.13599999999997</v>
      </c>
      <c r="HH154">
        <v>31.000299999999999</v>
      </c>
      <c r="HI154">
        <v>30.801100000000002</v>
      </c>
      <c r="HJ154">
        <v>30.0002</v>
      </c>
      <c r="HK154">
        <v>30.676500000000001</v>
      </c>
      <c r="HL154">
        <v>30.661300000000001</v>
      </c>
      <c r="HM154">
        <v>51.794899999999998</v>
      </c>
      <c r="HN154">
        <v>11.191599999999999</v>
      </c>
      <c r="HO154">
        <v>100</v>
      </c>
      <c r="HP154">
        <v>31</v>
      </c>
      <c r="HQ154">
        <v>929.14499999999998</v>
      </c>
      <c r="HR154">
        <v>32.478200000000001</v>
      </c>
      <c r="HS154">
        <v>99.560299999999998</v>
      </c>
      <c r="HT154">
        <v>98.558199999999999</v>
      </c>
    </row>
    <row r="155" spans="1:228" x14ac:dyDescent="0.2">
      <c r="A155">
        <v>140</v>
      </c>
      <c r="B155">
        <v>1670955601.0999999</v>
      </c>
      <c r="C155">
        <v>555</v>
      </c>
      <c r="D155" t="s">
        <v>639</v>
      </c>
      <c r="E155" t="s">
        <v>640</v>
      </c>
      <c r="F155">
        <v>4</v>
      </c>
      <c r="G155">
        <v>1670955599.0999999</v>
      </c>
      <c r="H155">
        <f t="shared" si="68"/>
        <v>2.125808318607229E-3</v>
      </c>
      <c r="I155">
        <f t="shared" si="69"/>
        <v>2.1258083186072292</v>
      </c>
      <c r="J155">
        <f t="shared" si="70"/>
        <v>23.831681838706682</v>
      </c>
      <c r="K155">
        <f t="shared" si="71"/>
        <v>900.13485714285707</v>
      </c>
      <c r="L155">
        <f t="shared" si="72"/>
        <v>608.7557317908678</v>
      </c>
      <c r="M155">
        <f t="shared" si="73"/>
        <v>61.620607430108841</v>
      </c>
      <c r="N155">
        <f t="shared" si="74"/>
        <v>91.115128399665238</v>
      </c>
      <c r="O155">
        <f t="shared" si="75"/>
        <v>0.14223041333550396</v>
      </c>
      <c r="P155">
        <f t="shared" si="76"/>
        <v>3.6846852347027923</v>
      </c>
      <c r="Q155">
        <f t="shared" si="77"/>
        <v>0.13924929334681252</v>
      </c>
      <c r="R155">
        <f t="shared" si="78"/>
        <v>8.729344592167361E-2</v>
      </c>
      <c r="S155">
        <f t="shared" si="79"/>
        <v>226.11448937741986</v>
      </c>
      <c r="T155">
        <f t="shared" si="80"/>
        <v>32.838139139448785</v>
      </c>
      <c r="U155">
        <f t="shared" si="81"/>
        <v>32.272471428571428</v>
      </c>
      <c r="V155">
        <f t="shared" si="82"/>
        <v>4.8492209531380084</v>
      </c>
      <c r="W155">
        <f t="shared" si="83"/>
        <v>69.669644415606058</v>
      </c>
      <c r="X155">
        <f t="shared" si="84"/>
        <v>3.3666290771397978</v>
      </c>
      <c r="Y155">
        <f t="shared" si="85"/>
        <v>4.8322753838911083</v>
      </c>
      <c r="Z155">
        <f t="shared" si="86"/>
        <v>1.4825918759982106</v>
      </c>
      <c r="AA155">
        <f t="shared" si="87"/>
        <v>-93.748146850578806</v>
      </c>
      <c r="AB155">
        <f t="shared" si="88"/>
        <v>-12.307709005270512</v>
      </c>
      <c r="AC155">
        <f t="shared" si="89"/>
        <v>-0.75930934436004061</v>
      </c>
      <c r="AD155">
        <f t="shared" si="90"/>
        <v>119.29932417721051</v>
      </c>
      <c r="AE155">
        <f t="shared" si="91"/>
        <v>48.297610109125927</v>
      </c>
      <c r="AF155">
        <f t="shared" si="92"/>
        <v>2.1221023658445279</v>
      </c>
      <c r="AG155">
        <f t="shared" si="93"/>
        <v>23.831681838706682</v>
      </c>
      <c r="AH155">
        <v>950.82156175786758</v>
      </c>
      <c r="AI155">
        <v>933.77978181818162</v>
      </c>
      <c r="AJ155">
        <v>1.7682844261780091</v>
      </c>
      <c r="AK155">
        <v>62.83573271486673</v>
      </c>
      <c r="AL155">
        <f t="shared" si="94"/>
        <v>2.1258083186072292</v>
      </c>
      <c r="AM155">
        <v>32.405286000333497</v>
      </c>
      <c r="AN155">
        <v>33.258987272727268</v>
      </c>
      <c r="AO155">
        <v>9.8475808141287791E-6</v>
      </c>
      <c r="AP155">
        <v>97.350239608309039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47535.689192191545</v>
      </c>
      <c r="AV155">
        <f t="shared" si="98"/>
        <v>1199.997142857143</v>
      </c>
      <c r="AW155">
        <f t="shared" si="99"/>
        <v>1025.9224421644665</v>
      </c>
      <c r="AX155">
        <f t="shared" si="100"/>
        <v>0.85493740403563634</v>
      </c>
      <c r="AY155">
        <f t="shared" si="101"/>
        <v>0.18842918978877793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1670955599.0999999</v>
      </c>
      <c r="BF155">
        <v>900.13485714285707</v>
      </c>
      <c r="BG155">
        <v>920.99285714285725</v>
      </c>
      <c r="BH155">
        <v>33.259242857142858</v>
      </c>
      <c r="BI155">
        <v>32.406971428571417</v>
      </c>
      <c r="BJ155">
        <v>905.26699999999994</v>
      </c>
      <c r="BK155">
        <v>33.106814285714293</v>
      </c>
      <c r="BL155">
        <v>649.92342857142853</v>
      </c>
      <c r="BM155">
        <v>101.1241428571429</v>
      </c>
      <c r="BN155">
        <v>9.9721185714285718E-2</v>
      </c>
      <c r="BO155">
        <v>32.210514285714289</v>
      </c>
      <c r="BP155">
        <v>32.272471428571428</v>
      </c>
      <c r="BQ155">
        <v>999.89999999999986</v>
      </c>
      <c r="BR155">
        <v>0</v>
      </c>
      <c r="BS155">
        <v>0</v>
      </c>
      <c r="BT155">
        <v>9017.8571428571431</v>
      </c>
      <c r="BU155">
        <v>0</v>
      </c>
      <c r="BV155">
        <v>219.62299999999999</v>
      </c>
      <c r="BW155">
        <v>-20.858057142857149</v>
      </c>
      <c r="BX155">
        <v>931.10271428571411</v>
      </c>
      <c r="BY155">
        <v>951.83899999999994</v>
      </c>
      <c r="BZ155">
        <v>0.85228142857142852</v>
      </c>
      <c r="CA155">
        <v>920.99285714285725</v>
      </c>
      <c r="CB155">
        <v>32.406971428571417</v>
      </c>
      <c r="CC155">
        <v>3.3633128571428581</v>
      </c>
      <c r="CD155">
        <v>3.2771285714285709</v>
      </c>
      <c r="CE155">
        <v>25.94508571428571</v>
      </c>
      <c r="CF155">
        <v>25.50731428571428</v>
      </c>
      <c r="CG155">
        <v>1199.997142857143</v>
      </c>
      <c r="CH155">
        <v>0.50000300000000009</v>
      </c>
      <c r="CI155">
        <v>0.49999700000000008</v>
      </c>
      <c r="CJ155">
        <v>0</v>
      </c>
      <c r="CK155">
        <v>629.55957142857153</v>
      </c>
      <c r="CL155">
        <v>4.9990899999999998</v>
      </c>
      <c r="CM155">
        <v>6897.3914285714282</v>
      </c>
      <c r="CN155">
        <v>9557.8485714285725</v>
      </c>
      <c r="CO155">
        <v>40.811999999999998</v>
      </c>
      <c r="CP155">
        <v>42.561999999999998</v>
      </c>
      <c r="CQ155">
        <v>41.625</v>
      </c>
      <c r="CR155">
        <v>41.686999999999998</v>
      </c>
      <c r="CS155">
        <v>42.311999999999998</v>
      </c>
      <c r="CT155">
        <v>597.50285714285724</v>
      </c>
      <c r="CU155">
        <v>597.49428571428564</v>
      </c>
      <c r="CV155">
        <v>0</v>
      </c>
      <c r="CW155">
        <v>1670955633.4000001</v>
      </c>
      <c r="CX155">
        <v>0</v>
      </c>
      <c r="CY155">
        <v>1670954496.5999999</v>
      </c>
      <c r="CZ155" t="s">
        <v>356</v>
      </c>
      <c r="DA155">
        <v>1670954495.5999999</v>
      </c>
      <c r="DB155">
        <v>1670954496.5999999</v>
      </c>
      <c r="DC155">
        <v>16</v>
      </c>
      <c r="DD155">
        <v>-7.6999999999999999E-2</v>
      </c>
      <c r="DE155">
        <v>-1.0999999999999999E-2</v>
      </c>
      <c r="DF155">
        <v>-4.38</v>
      </c>
      <c r="DG155">
        <v>0.152</v>
      </c>
      <c r="DH155">
        <v>415</v>
      </c>
      <c r="DI155">
        <v>32</v>
      </c>
      <c r="DJ155">
        <v>0.4</v>
      </c>
      <c r="DK155">
        <v>0.41</v>
      </c>
      <c r="DL155">
        <v>-20.70891951219512</v>
      </c>
      <c r="DM155">
        <v>-0.87565505226481866</v>
      </c>
      <c r="DN155">
        <v>9.4749552336962015E-2</v>
      </c>
      <c r="DO155">
        <v>0</v>
      </c>
      <c r="DP155">
        <v>0.85529497560975598</v>
      </c>
      <c r="DQ155">
        <v>-1.949454355400743E-2</v>
      </c>
      <c r="DR155">
        <v>2.467322242469682E-3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3.2991100000000002</v>
      </c>
      <c r="EB155">
        <v>2.62582</v>
      </c>
      <c r="EC155">
        <v>0.17613100000000001</v>
      </c>
      <c r="ED155">
        <v>0.17682200000000001</v>
      </c>
      <c r="EE155">
        <v>0.13799800000000001</v>
      </c>
      <c r="EF155">
        <v>0.134156</v>
      </c>
      <c r="EG155">
        <v>25028.2</v>
      </c>
      <c r="EH155">
        <v>25452.1</v>
      </c>
      <c r="EI155">
        <v>28256.3</v>
      </c>
      <c r="EJ155">
        <v>29747.9</v>
      </c>
      <c r="EK155">
        <v>33522.699999999997</v>
      </c>
      <c r="EL155">
        <v>35742</v>
      </c>
      <c r="EM155">
        <v>39879.800000000003</v>
      </c>
      <c r="EN155">
        <v>42489.2</v>
      </c>
      <c r="EO155">
        <v>2.2602799999999998</v>
      </c>
      <c r="EP155">
        <v>2.23638</v>
      </c>
      <c r="EQ155">
        <v>0.13042200000000001</v>
      </c>
      <c r="ER155">
        <v>0</v>
      </c>
      <c r="ES155">
        <v>30.164100000000001</v>
      </c>
      <c r="ET155">
        <v>999.9</v>
      </c>
      <c r="EU155">
        <v>73.099999999999994</v>
      </c>
      <c r="EV155">
        <v>32.700000000000003</v>
      </c>
      <c r="EW155">
        <v>35.909300000000002</v>
      </c>
      <c r="EX155">
        <v>57.5518</v>
      </c>
      <c r="EY155">
        <v>-2.8125</v>
      </c>
      <c r="EZ155">
        <v>2</v>
      </c>
      <c r="FA155">
        <v>0.262741</v>
      </c>
      <c r="FB155">
        <v>-0.53634300000000001</v>
      </c>
      <c r="FC155">
        <v>20.270700000000001</v>
      </c>
      <c r="FD155">
        <v>5.2198399999999996</v>
      </c>
      <c r="FE155">
        <v>12.004</v>
      </c>
      <c r="FF155">
        <v>4.9863</v>
      </c>
      <c r="FG155">
        <v>3.2843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1.8641700000000001</v>
      </c>
      <c r="FO155">
        <v>1.8602000000000001</v>
      </c>
      <c r="FP155">
        <v>1.8609599999999999</v>
      </c>
      <c r="FQ155">
        <v>1.8601399999999999</v>
      </c>
      <c r="FR155">
        <v>1.8617999999999999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-5.1360000000000001</v>
      </c>
      <c r="GH155">
        <v>0.15240000000000001</v>
      </c>
      <c r="GI155">
        <v>-3.43048097447471</v>
      </c>
      <c r="GJ155">
        <v>-2.7043828418459848E-3</v>
      </c>
      <c r="GK155">
        <v>1.1637646390227569E-6</v>
      </c>
      <c r="GL155">
        <v>-2.7935288173591201E-10</v>
      </c>
      <c r="GM155">
        <v>0.15243500000000409</v>
      </c>
      <c r="GN155">
        <v>0</v>
      </c>
      <c r="GO155">
        <v>0</v>
      </c>
      <c r="GP155">
        <v>0</v>
      </c>
      <c r="GQ155">
        <v>5</v>
      </c>
      <c r="GR155">
        <v>2087</v>
      </c>
      <c r="GS155">
        <v>4</v>
      </c>
      <c r="GT155">
        <v>31</v>
      </c>
      <c r="GU155">
        <v>18.399999999999999</v>
      </c>
      <c r="GV155">
        <v>18.399999999999999</v>
      </c>
      <c r="GW155">
        <v>2.6037599999999999</v>
      </c>
      <c r="GX155">
        <v>2.5305200000000001</v>
      </c>
      <c r="GY155">
        <v>2.04834</v>
      </c>
      <c r="GZ155">
        <v>2.6184099999999999</v>
      </c>
      <c r="HA155">
        <v>2.1972700000000001</v>
      </c>
      <c r="HB155">
        <v>2.3107899999999999</v>
      </c>
      <c r="HC155">
        <v>37.578099999999999</v>
      </c>
      <c r="HD155">
        <v>15.068899999999999</v>
      </c>
      <c r="HE155">
        <v>18</v>
      </c>
      <c r="HF155">
        <v>707.23500000000001</v>
      </c>
      <c r="HG155">
        <v>766.82100000000003</v>
      </c>
      <c r="HH155">
        <v>31.0002</v>
      </c>
      <c r="HI155">
        <v>30.802800000000001</v>
      </c>
      <c r="HJ155">
        <v>30.000299999999999</v>
      </c>
      <c r="HK155">
        <v>30.677499999999998</v>
      </c>
      <c r="HL155">
        <v>30.6632</v>
      </c>
      <c r="HM155">
        <v>52.095599999999997</v>
      </c>
      <c r="HN155">
        <v>11.191599999999999</v>
      </c>
      <c r="HO155">
        <v>100</v>
      </c>
      <c r="HP155">
        <v>31</v>
      </c>
      <c r="HQ155">
        <v>935.83199999999999</v>
      </c>
      <c r="HR155">
        <v>32.526200000000003</v>
      </c>
      <c r="HS155">
        <v>99.559700000000007</v>
      </c>
      <c r="HT155">
        <v>98.558300000000003</v>
      </c>
    </row>
    <row r="156" spans="1:228" x14ac:dyDescent="0.2">
      <c r="A156">
        <v>141</v>
      </c>
      <c r="B156">
        <v>1670955605.0999999</v>
      </c>
      <c r="C156">
        <v>559</v>
      </c>
      <c r="D156" t="s">
        <v>641</v>
      </c>
      <c r="E156" t="s">
        <v>642</v>
      </c>
      <c r="F156">
        <v>4</v>
      </c>
      <c r="G156">
        <v>1670955602.7874999</v>
      </c>
      <c r="H156">
        <f t="shared" si="68"/>
        <v>2.1133305165233316E-3</v>
      </c>
      <c r="I156">
        <f t="shared" si="69"/>
        <v>2.1133305165233316</v>
      </c>
      <c r="J156">
        <f t="shared" si="70"/>
        <v>24.942463216633737</v>
      </c>
      <c r="K156">
        <f t="shared" si="71"/>
        <v>906.32487500000002</v>
      </c>
      <c r="L156">
        <f t="shared" si="72"/>
        <v>600.24680513805095</v>
      </c>
      <c r="M156">
        <f t="shared" si="73"/>
        <v>60.758848578717704</v>
      </c>
      <c r="N156">
        <f t="shared" si="74"/>
        <v>91.74102281241683</v>
      </c>
      <c r="O156">
        <f t="shared" si="75"/>
        <v>0.14123200150081616</v>
      </c>
      <c r="P156">
        <f t="shared" si="76"/>
        <v>3.6847072428454575</v>
      </c>
      <c r="Q156">
        <f t="shared" si="77"/>
        <v>0.13829213868003096</v>
      </c>
      <c r="R156">
        <f t="shared" si="78"/>
        <v>8.6691624728568034E-2</v>
      </c>
      <c r="S156">
        <f t="shared" si="79"/>
        <v>226.11471485950403</v>
      </c>
      <c r="T156">
        <f t="shared" si="80"/>
        <v>32.84059408307877</v>
      </c>
      <c r="U156">
        <f t="shared" si="81"/>
        <v>32.2775125</v>
      </c>
      <c r="V156">
        <f t="shared" si="82"/>
        <v>4.8506019824434645</v>
      </c>
      <c r="W156">
        <f t="shared" si="83"/>
        <v>69.668245726003875</v>
      </c>
      <c r="X156">
        <f t="shared" si="84"/>
        <v>3.3665326106106499</v>
      </c>
      <c r="Y156">
        <f t="shared" si="85"/>
        <v>4.8322339331620086</v>
      </c>
      <c r="Z156">
        <f t="shared" si="86"/>
        <v>1.4840693718328146</v>
      </c>
      <c r="AA156">
        <f t="shared" si="87"/>
        <v>-93.19787577867892</v>
      </c>
      <c r="AB156">
        <f t="shared" si="88"/>
        <v>-13.339343261242105</v>
      </c>
      <c r="AC156">
        <f t="shared" si="89"/>
        <v>-0.82296964135901085</v>
      </c>
      <c r="AD156">
        <f t="shared" si="90"/>
        <v>118.75452617822401</v>
      </c>
      <c r="AE156">
        <f t="shared" si="91"/>
        <v>48.306047325612091</v>
      </c>
      <c r="AF156">
        <f t="shared" si="92"/>
        <v>2.1180877539442471</v>
      </c>
      <c r="AG156">
        <f t="shared" si="93"/>
        <v>24.942463216633737</v>
      </c>
      <c r="AH156">
        <v>957.79733877650324</v>
      </c>
      <c r="AI156">
        <v>940.56773939393895</v>
      </c>
      <c r="AJ156">
        <v>1.69440188563539</v>
      </c>
      <c r="AK156">
        <v>62.83573271486673</v>
      </c>
      <c r="AL156">
        <f t="shared" si="94"/>
        <v>2.1133305165233316</v>
      </c>
      <c r="AM156">
        <v>32.409427765204512</v>
      </c>
      <c r="AN156">
        <v>33.257960606060621</v>
      </c>
      <c r="AO156">
        <v>-8.2520243258307957E-7</v>
      </c>
      <c r="AP156">
        <v>97.350239608309039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47536.098061506156</v>
      </c>
      <c r="AV156">
        <f t="shared" si="98"/>
        <v>1199.99875</v>
      </c>
      <c r="AW156">
        <f t="shared" si="99"/>
        <v>1025.9237760930073</v>
      </c>
      <c r="AX156">
        <f t="shared" si="100"/>
        <v>0.85493737063726716</v>
      </c>
      <c r="AY156">
        <f t="shared" si="101"/>
        <v>0.18842912532992559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1670955602.7874999</v>
      </c>
      <c r="BF156">
        <v>906.32487500000002</v>
      </c>
      <c r="BG156">
        <v>927.18487500000003</v>
      </c>
      <c r="BH156">
        <v>33.258537500000003</v>
      </c>
      <c r="BI156">
        <v>32.408099999999997</v>
      </c>
      <c r="BJ156">
        <v>911.46500000000003</v>
      </c>
      <c r="BK156">
        <v>33.106099999999998</v>
      </c>
      <c r="BL156">
        <v>650.09325000000001</v>
      </c>
      <c r="BM156">
        <v>101.12287499999999</v>
      </c>
      <c r="BN156">
        <v>0.100235325</v>
      </c>
      <c r="BO156">
        <v>32.210362500000002</v>
      </c>
      <c r="BP156">
        <v>32.2775125</v>
      </c>
      <c r="BQ156">
        <v>999.9</v>
      </c>
      <c r="BR156">
        <v>0</v>
      </c>
      <c r="BS156">
        <v>0</v>
      </c>
      <c r="BT156">
        <v>9018.0462499999994</v>
      </c>
      <c r="BU156">
        <v>0</v>
      </c>
      <c r="BV156">
        <v>219.68712500000001</v>
      </c>
      <c r="BW156">
        <v>-20.859962500000002</v>
      </c>
      <c r="BX156">
        <v>937.50475000000006</v>
      </c>
      <c r="BY156">
        <v>958.23962500000005</v>
      </c>
      <c r="BZ156">
        <v>0.85043274999999996</v>
      </c>
      <c r="CA156">
        <v>927.18487500000003</v>
      </c>
      <c r="CB156">
        <v>32.408099999999997</v>
      </c>
      <c r="CC156">
        <v>3.3631924999999998</v>
      </c>
      <c r="CD156">
        <v>3.2771962499999998</v>
      </c>
      <c r="CE156">
        <v>25.944512499999998</v>
      </c>
      <c r="CF156">
        <v>25.507662499999999</v>
      </c>
      <c r="CG156">
        <v>1199.99875</v>
      </c>
      <c r="CH156">
        <v>0.50000325000000001</v>
      </c>
      <c r="CI156">
        <v>0.49999674999999999</v>
      </c>
      <c r="CJ156">
        <v>0</v>
      </c>
      <c r="CK156">
        <v>630.34387500000003</v>
      </c>
      <c r="CL156">
        <v>4.9990899999999998</v>
      </c>
      <c r="CM156">
        <v>6904.0574999999999</v>
      </c>
      <c r="CN156">
        <v>9557.8425000000007</v>
      </c>
      <c r="CO156">
        <v>40.827749999999988</v>
      </c>
      <c r="CP156">
        <v>42.561999999999998</v>
      </c>
      <c r="CQ156">
        <v>41.625</v>
      </c>
      <c r="CR156">
        <v>41.686999999999998</v>
      </c>
      <c r="CS156">
        <v>42.311999999999998</v>
      </c>
      <c r="CT156">
        <v>597.505</v>
      </c>
      <c r="CU156">
        <v>597.49374999999998</v>
      </c>
      <c r="CV156">
        <v>0</v>
      </c>
      <c r="CW156">
        <v>1670955637</v>
      </c>
      <c r="CX156">
        <v>0</v>
      </c>
      <c r="CY156">
        <v>1670954496.5999999</v>
      </c>
      <c r="CZ156" t="s">
        <v>356</v>
      </c>
      <c r="DA156">
        <v>1670954495.5999999</v>
      </c>
      <c r="DB156">
        <v>1670954496.5999999</v>
      </c>
      <c r="DC156">
        <v>16</v>
      </c>
      <c r="DD156">
        <v>-7.6999999999999999E-2</v>
      </c>
      <c r="DE156">
        <v>-1.0999999999999999E-2</v>
      </c>
      <c r="DF156">
        <v>-4.38</v>
      </c>
      <c r="DG156">
        <v>0.152</v>
      </c>
      <c r="DH156">
        <v>415</v>
      </c>
      <c r="DI156">
        <v>32</v>
      </c>
      <c r="DJ156">
        <v>0.4</v>
      </c>
      <c r="DK156">
        <v>0.41</v>
      </c>
      <c r="DL156">
        <v>-20.75466097560976</v>
      </c>
      <c r="DM156">
        <v>-0.89355261324041269</v>
      </c>
      <c r="DN156">
        <v>9.5590192062576879E-2</v>
      </c>
      <c r="DO156">
        <v>0</v>
      </c>
      <c r="DP156">
        <v>0.85379263414634132</v>
      </c>
      <c r="DQ156">
        <v>-2.4843930313589901E-2</v>
      </c>
      <c r="DR156">
        <v>2.893372171824378E-3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3.2991100000000002</v>
      </c>
      <c r="EB156">
        <v>2.6253799999999998</v>
      </c>
      <c r="EC156">
        <v>0.17697299999999999</v>
      </c>
      <c r="ED156">
        <v>0.177649</v>
      </c>
      <c r="EE156">
        <v>0.13799700000000001</v>
      </c>
      <c r="EF156">
        <v>0.13414400000000001</v>
      </c>
      <c r="EG156">
        <v>25002.799999999999</v>
      </c>
      <c r="EH156">
        <v>25426.7</v>
      </c>
      <c r="EI156">
        <v>28256.6</v>
      </c>
      <c r="EJ156">
        <v>29748.1</v>
      </c>
      <c r="EK156">
        <v>33523.300000000003</v>
      </c>
      <c r="EL156">
        <v>35742.9</v>
      </c>
      <c r="EM156">
        <v>39880.400000000001</v>
      </c>
      <c r="EN156">
        <v>42489.5</v>
      </c>
      <c r="EO156">
        <v>2.2604500000000001</v>
      </c>
      <c r="EP156">
        <v>2.2362700000000002</v>
      </c>
      <c r="EQ156">
        <v>0.129297</v>
      </c>
      <c r="ER156">
        <v>0</v>
      </c>
      <c r="ES156">
        <v>30.165400000000002</v>
      </c>
      <c r="ET156">
        <v>999.9</v>
      </c>
      <c r="EU156">
        <v>73.099999999999994</v>
      </c>
      <c r="EV156">
        <v>32.700000000000003</v>
      </c>
      <c r="EW156">
        <v>35.910299999999999</v>
      </c>
      <c r="EX156">
        <v>57.611800000000002</v>
      </c>
      <c r="EY156">
        <v>-2.8645900000000002</v>
      </c>
      <c r="EZ156">
        <v>2</v>
      </c>
      <c r="FA156">
        <v>0.26292199999999999</v>
      </c>
      <c r="FB156">
        <v>-0.53545799999999999</v>
      </c>
      <c r="FC156">
        <v>20.270600000000002</v>
      </c>
      <c r="FD156">
        <v>5.2202799999999998</v>
      </c>
      <c r="FE156">
        <v>12.004</v>
      </c>
      <c r="FF156">
        <v>4.9871999999999996</v>
      </c>
      <c r="FG156">
        <v>3.2842799999999999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1.8641700000000001</v>
      </c>
      <c r="FO156">
        <v>1.8602099999999999</v>
      </c>
      <c r="FP156">
        <v>1.8609599999999999</v>
      </c>
      <c r="FQ156">
        <v>1.8601399999999999</v>
      </c>
      <c r="FR156">
        <v>1.8617699999999999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-5.1449999999999996</v>
      </c>
      <c r="GH156">
        <v>0.15240000000000001</v>
      </c>
      <c r="GI156">
        <v>-3.43048097447471</v>
      </c>
      <c r="GJ156">
        <v>-2.7043828418459848E-3</v>
      </c>
      <c r="GK156">
        <v>1.1637646390227569E-6</v>
      </c>
      <c r="GL156">
        <v>-2.7935288173591201E-10</v>
      </c>
      <c r="GM156">
        <v>0.15243500000000409</v>
      </c>
      <c r="GN156">
        <v>0</v>
      </c>
      <c r="GO156">
        <v>0</v>
      </c>
      <c r="GP156">
        <v>0</v>
      </c>
      <c r="GQ156">
        <v>5</v>
      </c>
      <c r="GR156">
        <v>2087</v>
      </c>
      <c r="GS156">
        <v>4</v>
      </c>
      <c r="GT156">
        <v>31</v>
      </c>
      <c r="GU156">
        <v>18.5</v>
      </c>
      <c r="GV156">
        <v>18.5</v>
      </c>
      <c r="GW156">
        <v>2.6196299999999999</v>
      </c>
      <c r="GX156">
        <v>2.5158700000000001</v>
      </c>
      <c r="GY156">
        <v>2.04834</v>
      </c>
      <c r="GZ156">
        <v>2.6184099999999999</v>
      </c>
      <c r="HA156">
        <v>2.1972700000000001</v>
      </c>
      <c r="HB156">
        <v>2.3596200000000001</v>
      </c>
      <c r="HC156">
        <v>37.578099999999999</v>
      </c>
      <c r="HD156">
        <v>15.0777</v>
      </c>
      <c r="HE156">
        <v>18</v>
      </c>
      <c r="HF156">
        <v>707.40599999999995</v>
      </c>
      <c r="HG156">
        <v>766.74199999999996</v>
      </c>
      <c r="HH156">
        <v>31.000299999999999</v>
      </c>
      <c r="HI156">
        <v>30.804400000000001</v>
      </c>
      <c r="HJ156">
        <v>30.000399999999999</v>
      </c>
      <c r="HK156">
        <v>30.6798</v>
      </c>
      <c r="HL156">
        <v>30.6646</v>
      </c>
      <c r="HM156">
        <v>52.397300000000001</v>
      </c>
      <c r="HN156">
        <v>10.8963</v>
      </c>
      <c r="HO156">
        <v>100</v>
      </c>
      <c r="HP156">
        <v>31</v>
      </c>
      <c r="HQ156">
        <v>942.53499999999997</v>
      </c>
      <c r="HR156">
        <v>32.572499999999998</v>
      </c>
      <c r="HS156">
        <v>99.561000000000007</v>
      </c>
      <c r="HT156">
        <v>98.558899999999994</v>
      </c>
    </row>
    <row r="157" spans="1:228" x14ac:dyDescent="0.2">
      <c r="A157">
        <v>142</v>
      </c>
      <c r="B157">
        <v>1670955609.0999999</v>
      </c>
      <c r="C157">
        <v>563</v>
      </c>
      <c r="D157" t="s">
        <v>643</v>
      </c>
      <c r="E157" t="s">
        <v>644</v>
      </c>
      <c r="F157">
        <v>4</v>
      </c>
      <c r="G157">
        <v>1670955607.0999999</v>
      </c>
      <c r="H157">
        <f t="shared" si="68"/>
        <v>2.1394795115405791E-3</v>
      </c>
      <c r="I157">
        <f t="shared" si="69"/>
        <v>2.1394795115405789</v>
      </c>
      <c r="J157">
        <f t="shared" si="70"/>
        <v>25.021978856199119</v>
      </c>
      <c r="K157">
        <f t="shared" si="71"/>
        <v>913.43085714285723</v>
      </c>
      <c r="L157">
        <f t="shared" si="72"/>
        <v>610.40635628936116</v>
      </c>
      <c r="M157">
        <f t="shared" si="73"/>
        <v>61.787320593283212</v>
      </c>
      <c r="N157">
        <f t="shared" si="74"/>
        <v>92.460448074575325</v>
      </c>
      <c r="O157">
        <f t="shared" si="75"/>
        <v>0.14333318055133409</v>
      </c>
      <c r="P157">
        <f t="shared" si="76"/>
        <v>3.6744705273524372</v>
      </c>
      <c r="Q157">
        <f t="shared" si="77"/>
        <v>0.14029796111034379</v>
      </c>
      <c r="R157">
        <f t="shared" si="78"/>
        <v>8.7953574808841375E-2</v>
      </c>
      <c r="S157">
        <f t="shared" si="79"/>
        <v>226.11409594875417</v>
      </c>
      <c r="T157">
        <f t="shared" si="80"/>
        <v>32.839598963944269</v>
      </c>
      <c r="U157">
        <f t="shared" si="81"/>
        <v>32.265414285714293</v>
      </c>
      <c r="V157">
        <f t="shared" si="82"/>
        <v>4.8472881848869864</v>
      </c>
      <c r="W157">
        <f t="shared" si="83"/>
        <v>69.652401135104597</v>
      </c>
      <c r="X157">
        <f t="shared" si="84"/>
        <v>3.3663067244409564</v>
      </c>
      <c r="Y157">
        <f t="shared" si="85"/>
        <v>4.8330088691577764</v>
      </c>
      <c r="Z157">
        <f t="shared" si="86"/>
        <v>1.4809814604460301</v>
      </c>
      <c r="AA157">
        <f t="shared" si="87"/>
        <v>-94.351046458939535</v>
      </c>
      <c r="AB157">
        <f t="shared" si="88"/>
        <v>-10.343548446904638</v>
      </c>
      <c r="AC157">
        <f t="shared" si="89"/>
        <v>-0.63989302001657555</v>
      </c>
      <c r="AD157">
        <f t="shared" si="90"/>
        <v>120.77960802289343</v>
      </c>
      <c r="AE157">
        <f t="shared" si="91"/>
        <v>48.552700329328395</v>
      </c>
      <c r="AF157">
        <f t="shared" si="92"/>
        <v>2.139889454211076</v>
      </c>
      <c r="AG157">
        <f t="shared" si="93"/>
        <v>25.021978856199119</v>
      </c>
      <c r="AH157">
        <v>964.69091765485939</v>
      </c>
      <c r="AI157">
        <v>947.40608484848497</v>
      </c>
      <c r="AJ157">
        <v>1.6993683402581179</v>
      </c>
      <c r="AK157">
        <v>62.83573271486673</v>
      </c>
      <c r="AL157">
        <f t="shared" si="94"/>
        <v>2.1394795115405789</v>
      </c>
      <c r="AM157">
        <v>32.39661462005688</v>
      </c>
      <c r="AN157">
        <v>33.255805454545452</v>
      </c>
      <c r="AO157">
        <v>-9.2283586115114634E-6</v>
      </c>
      <c r="AP157">
        <v>97.350239608309039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47352.176453461776</v>
      </c>
      <c r="AV157">
        <f t="shared" si="98"/>
        <v>1199.995714285714</v>
      </c>
      <c r="AW157">
        <f t="shared" si="99"/>
        <v>1025.9211564501315</v>
      </c>
      <c r="AX157">
        <f t="shared" si="100"/>
        <v>0.8549373503894564</v>
      </c>
      <c r="AY157">
        <f t="shared" si="101"/>
        <v>0.18842908625165083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1670955607.0999999</v>
      </c>
      <c r="BF157">
        <v>913.43085714285723</v>
      </c>
      <c r="BG157">
        <v>934.41042857142861</v>
      </c>
      <c r="BH157">
        <v>33.256257142857137</v>
      </c>
      <c r="BI157">
        <v>32.39695714285714</v>
      </c>
      <c r="BJ157">
        <v>918.58014285714296</v>
      </c>
      <c r="BK157">
        <v>33.103828571428558</v>
      </c>
      <c r="BL157">
        <v>650.01242857142847</v>
      </c>
      <c r="BM157">
        <v>101.12314285714289</v>
      </c>
      <c r="BN157">
        <v>0.1001159714285714</v>
      </c>
      <c r="BO157">
        <v>32.213199999999993</v>
      </c>
      <c r="BP157">
        <v>32.265414285714293</v>
      </c>
      <c r="BQ157">
        <v>999.89999999999986</v>
      </c>
      <c r="BR157">
        <v>0</v>
      </c>
      <c r="BS157">
        <v>0</v>
      </c>
      <c r="BT157">
        <v>8982.6785714285706</v>
      </c>
      <c r="BU157">
        <v>0</v>
      </c>
      <c r="BV157">
        <v>219.79857142857139</v>
      </c>
      <c r="BW157">
        <v>-20.979571428571429</v>
      </c>
      <c r="BX157">
        <v>944.85314285714287</v>
      </c>
      <c r="BY157">
        <v>965.69614285714283</v>
      </c>
      <c r="BZ157">
        <v>0.85932385714285719</v>
      </c>
      <c r="CA157">
        <v>934.41042857142861</v>
      </c>
      <c r="CB157">
        <v>32.39695714285714</v>
      </c>
      <c r="CC157">
        <v>3.3629742857142859</v>
      </c>
      <c r="CD157">
        <v>3.2760742857142859</v>
      </c>
      <c r="CE157">
        <v>25.9434</v>
      </c>
      <c r="CF157">
        <v>25.501899999999999</v>
      </c>
      <c r="CG157">
        <v>1199.995714285714</v>
      </c>
      <c r="CH157">
        <v>0.50000499999999992</v>
      </c>
      <c r="CI157">
        <v>0.49999500000000008</v>
      </c>
      <c r="CJ157">
        <v>0</v>
      </c>
      <c r="CK157">
        <v>630.95628571428563</v>
      </c>
      <c r="CL157">
        <v>4.9990899999999998</v>
      </c>
      <c r="CM157">
        <v>6911.4928571428563</v>
      </c>
      <c r="CN157">
        <v>9557.85142857143</v>
      </c>
      <c r="CO157">
        <v>40.811999999999998</v>
      </c>
      <c r="CP157">
        <v>42.561999999999998</v>
      </c>
      <c r="CQ157">
        <v>41.625</v>
      </c>
      <c r="CR157">
        <v>41.686999999999998</v>
      </c>
      <c r="CS157">
        <v>42.311999999999998</v>
      </c>
      <c r="CT157">
        <v>597.50428571428563</v>
      </c>
      <c r="CU157">
        <v>597.49142857142851</v>
      </c>
      <c r="CV157">
        <v>0</v>
      </c>
      <c r="CW157">
        <v>1670955641.2</v>
      </c>
      <c r="CX157">
        <v>0</v>
      </c>
      <c r="CY157">
        <v>1670954496.5999999</v>
      </c>
      <c r="CZ157" t="s">
        <v>356</v>
      </c>
      <c r="DA157">
        <v>1670954495.5999999</v>
      </c>
      <c r="DB157">
        <v>1670954496.5999999</v>
      </c>
      <c r="DC157">
        <v>16</v>
      </c>
      <c r="DD157">
        <v>-7.6999999999999999E-2</v>
      </c>
      <c r="DE157">
        <v>-1.0999999999999999E-2</v>
      </c>
      <c r="DF157">
        <v>-4.38</v>
      </c>
      <c r="DG157">
        <v>0.152</v>
      </c>
      <c r="DH157">
        <v>415</v>
      </c>
      <c r="DI157">
        <v>32</v>
      </c>
      <c r="DJ157">
        <v>0.4</v>
      </c>
      <c r="DK157">
        <v>0.41</v>
      </c>
      <c r="DL157">
        <v>-20.80970487804878</v>
      </c>
      <c r="DM157">
        <v>-0.9545205574912845</v>
      </c>
      <c r="DN157">
        <v>0.1015552689875393</v>
      </c>
      <c r="DO157">
        <v>0</v>
      </c>
      <c r="DP157">
        <v>0.85410421951219517</v>
      </c>
      <c r="DQ157">
        <v>1.044606271778877E-3</v>
      </c>
      <c r="DR157">
        <v>3.8453473281051791E-3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3.2988599999999999</v>
      </c>
      <c r="EB157">
        <v>2.6253600000000001</v>
      </c>
      <c r="EC157">
        <v>0.17779300000000001</v>
      </c>
      <c r="ED157">
        <v>0.17848</v>
      </c>
      <c r="EE157">
        <v>0.137988</v>
      </c>
      <c r="EF157">
        <v>0.13417599999999999</v>
      </c>
      <c r="EG157">
        <v>24977.599999999999</v>
      </c>
      <c r="EH157">
        <v>25400.5</v>
      </c>
      <c r="EI157">
        <v>28256.400000000001</v>
      </c>
      <c r="EJ157">
        <v>29747.599999999999</v>
      </c>
      <c r="EK157">
        <v>33523.9</v>
      </c>
      <c r="EL157">
        <v>35740.6</v>
      </c>
      <c r="EM157">
        <v>39880.699999999997</v>
      </c>
      <c r="EN157">
        <v>42488.4</v>
      </c>
      <c r="EO157">
        <v>2.2601200000000001</v>
      </c>
      <c r="EP157">
        <v>2.2364700000000002</v>
      </c>
      <c r="EQ157">
        <v>0.12926799999999999</v>
      </c>
      <c r="ER157">
        <v>0</v>
      </c>
      <c r="ES157">
        <v>30.167899999999999</v>
      </c>
      <c r="ET157">
        <v>999.9</v>
      </c>
      <c r="EU157">
        <v>73.099999999999994</v>
      </c>
      <c r="EV157">
        <v>32.700000000000003</v>
      </c>
      <c r="EW157">
        <v>35.907699999999998</v>
      </c>
      <c r="EX157">
        <v>57.761800000000001</v>
      </c>
      <c r="EY157">
        <v>-2.9407000000000001</v>
      </c>
      <c r="EZ157">
        <v>2</v>
      </c>
      <c r="FA157">
        <v>0.26305400000000001</v>
      </c>
      <c r="FB157">
        <v>-0.53518500000000002</v>
      </c>
      <c r="FC157">
        <v>20.270399999999999</v>
      </c>
      <c r="FD157">
        <v>5.2198399999999996</v>
      </c>
      <c r="FE157">
        <v>12.004</v>
      </c>
      <c r="FF157">
        <v>4.9866000000000001</v>
      </c>
      <c r="FG157">
        <v>3.2842199999999999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1.8641700000000001</v>
      </c>
      <c r="FO157">
        <v>1.8602000000000001</v>
      </c>
      <c r="FP157">
        <v>1.8609599999999999</v>
      </c>
      <c r="FQ157">
        <v>1.8601300000000001</v>
      </c>
      <c r="FR157">
        <v>1.8617699999999999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-5.1539999999999999</v>
      </c>
      <c r="GH157">
        <v>0.15240000000000001</v>
      </c>
      <c r="GI157">
        <v>-3.43048097447471</v>
      </c>
      <c r="GJ157">
        <v>-2.7043828418459848E-3</v>
      </c>
      <c r="GK157">
        <v>1.1637646390227569E-6</v>
      </c>
      <c r="GL157">
        <v>-2.7935288173591201E-10</v>
      </c>
      <c r="GM157">
        <v>0.15243500000000409</v>
      </c>
      <c r="GN157">
        <v>0</v>
      </c>
      <c r="GO157">
        <v>0</v>
      </c>
      <c r="GP157">
        <v>0</v>
      </c>
      <c r="GQ157">
        <v>5</v>
      </c>
      <c r="GR157">
        <v>2087</v>
      </c>
      <c r="GS157">
        <v>4</v>
      </c>
      <c r="GT157">
        <v>31</v>
      </c>
      <c r="GU157">
        <v>18.600000000000001</v>
      </c>
      <c r="GV157">
        <v>18.5</v>
      </c>
      <c r="GW157">
        <v>2.63428</v>
      </c>
      <c r="GX157">
        <v>2.52197</v>
      </c>
      <c r="GY157">
        <v>2.04834</v>
      </c>
      <c r="GZ157">
        <v>2.6184099999999999</v>
      </c>
      <c r="HA157">
        <v>2.1972700000000001</v>
      </c>
      <c r="HB157">
        <v>2.3645</v>
      </c>
      <c r="HC157">
        <v>37.578099999999999</v>
      </c>
      <c r="HD157">
        <v>15.068899999999999</v>
      </c>
      <c r="HE157">
        <v>18</v>
      </c>
      <c r="HF157">
        <v>707.15200000000004</v>
      </c>
      <c r="HG157">
        <v>766.95399999999995</v>
      </c>
      <c r="HH157">
        <v>31.0001</v>
      </c>
      <c r="HI157">
        <v>30.805499999999999</v>
      </c>
      <c r="HJ157">
        <v>30.0002</v>
      </c>
      <c r="HK157">
        <v>30.681100000000001</v>
      </c>
      <c r="HL157">
        <v>30.666</v>
      </c>
      <c r="HM157">
        <v>52.7014</v>
      </c>
      <c r="HN157">
        <v>10.589399999999999</v>
      </c>
      <c r="HO157">
        <v>100</v>
      </c>
      <c r="HP157">
        <v>31</v>
      </c>
      <c r="HQ157">
        <v>949.21400000000006</v>
      </c>
      <c r="HR157">
        <v>32.624400000000001</v>
      </c>
      <c r="HS157">
        <v>99.561099999999996</v>
      </c>
      <c r="HT157">
        <v>98.556700000000006</v>
      </c>
    </row>
    <row r="158" spans="1:228" x14ac:dyDescent="0.2">
      <c r="A158">
        <v>143</v>
      </c>
      <c r="B158">
        <v>1670955613.0999999</v>
      </c>
      <c r="C158">
        <v>567</v>
      </c>
      <c r="D158" t="s">
        <v>645</v>
      </c>
      <c r="E158" t="s">
        <v>646</v>
      </c>
      <c r="F158">
        <v>4</v>
      </c>
      <c r="G158">
        <v>1670955610.7874999</v>
      </c>
      <c r="H158">
        <f t="shared" si="68"/>
        <v>2.0704954084689183E-3</v>
      </c>
      <c r="I158">
        <f t="shared" si="69"/>
        <v>2.0704954084689184</v>
      </c>
      <c r="J158">
        <f t="shared" si="70"/>
        <v>24.581152089608178</v>
      </c>
      <c r="K158">
        <f t="shared" si="71"/>
        <v>919.60562500000003</v>
      </c>
      <c r="L158">
        <f t="shared" si="72"/>
        <v>612.03923718045974</v>
      </c>
      <c r="M158">
        <f t="shared" si="73"/>
        <v>61.952307555782859</v>
      </c>
      <c r="N158">
        <f t="shared" si="74"/>
        <v>93.085029601181958</v>
      </c>
      <c r="O158">
        <f t="shared" si="75"/>
        <v>0.13856045326731964</v>
      </c>
      <c r="P158">
        <f t="shared" si="76"/>
        <v>3.6757411508185522</v>
      </c>
      <c r="Q158">
        <f t="shared" si="77"/>
        <v>0.13572280546675844</v>
      </c>
      <c r="R158">
        <f t="shared" si="78"/>
        <v>8.5076864550738776E-2</v>
      </c>
      <c r="S158">
        <f t="shared" si="79"/>
        <v>226.11690748491645</v>
      </c>
      <c r="T158">
        <f t="shared" si="80"/>
        <v>32.854453531780194</v>
      </c>
      <c r="U158">
        <f t="shared" si="81"/>
        <v>32.267962500000003</v>
      </c>
      <c r="V158">
        <f t="shared" si="82"/>
        <v>4.8479859972767301</v>
      </c>
      <c r="W158">
        <f t="shared" si="83"/>
        <v>69.653193687694539</v>
      </c>
      <c r="X158">
        <f t="shared" si="84"/>
        <v>3.3664567960566245</v>
      </c>
      <c r="Y158">
        <f t="shared" si="85"/>
        <v>4.8331693319776212</v>
      </c>
      <c r="Z158">
        <f t="shared" si="86"/>
        <v>1.4815292012201056</v>
      </c>
      <c r="AA158">
        <f t="shared" si="87"/>
        <v>-91.308847513479293</v>
      </c>
      <c r="AB158">
        <f t="shared" si="88"/>
        <v>-10.735673221299871</v>
      </c>
      <c r="AC158">
        <f t="shared" si="89"/>
        <v>-0.66393206561344831</v>
      </c>
      <c r="AD158">
        <f t="shared" si="90"/>
        <v>123.40845468452385</v>
      </c>
      <c r="AE158">
        <f t="shared" si="91"/>
        <v>48.682126115059511</v>
      </c>
      <c r="AF158">
        <f t="shared" si="92"/>
        <v>2.0122263576861616</v>
      </c>
      <c r="AG158">
        <f t="shared" si="93"/>
        <v>24.581152089608178</v>
      </c>
      <c r="AH158">
        <v>971.69386600888288</v>
      </c>
      <c r="AI158">
        <v>954.40703030302996</v>
      </c>
      <c r="AJ158">
        <v>1.749017476486028</v>
      </c>
      <c r="AK158">
        <v>62.83573271486673</v>
      </c>
      <c r="AL158">
        <f t="shared" si="94"/>
        <v>2.0704954084689184</v>
      </c>
      <c r="AM158">
        <v>32.432942640126143</v>
      </c>
      <c r="AN158">
        <v>33.264350909090901</v>
      </c>
      <c r="AO158">
        <v>-5.5194148063877664E-7</v>
      </c>
      <c r="AP158">
        <v>97.350239608309039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47374.851748624038</v>
      </c>
      <c r="AV158">
        <f t="shared" si="98"/>
        <v>1200.0074999999999</v>
      </c>
      <c r="AW158">
        <f t="shared" si="99"/>
        <v>1025.9315385932207</v>
      </c>
      <c r="AX158">
        <f t="shared" si="100"/>
        <v>0.85493760546764985</v>
      </c>
      <c r="AY158">
        <f t="shared" si="101"/>
        <v>0.18842957855256443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1670955610.7874999</v>
      </c>
      <c r="BF158">
        <v>919.60562500000003</v>
      </c>
      <c r="BG158">
        <v>940.59512500000005</v>
      </c>
      <c r="BH158">
        <v>33.257900000000006</v>
      </c>
      <c r="BI158">
        <v>32.449887500000003</v>
      </c>
      <c r="BJ158">
        <v>924.76262499999996</v>
      </c>
      <c r="BK158">
        <v>33.105449999999998</v>
      </c>
      <c r="BL158">
        <v>650.02962500000012</v>
      </c>
      <c r="BM158">
        <v>101.122625</v>
      </c>
      <c r="BN158">
        <v>0.10014601250000001</v>
      </c>
      <c r="BO158">
        <v>32.213787500000002</v>
      </c>
      <c r="BP158">
        <v>32.267962500000003</v>
      </c>
      <c r="BQ158">
        <v>999.9</v>
      </c>
      <c r="BR158">
        <v>0</v>
      </c>
      <c r="BS158">
        <v>0</v>
      </c>
      <c r="BT158">
        <v>8987.1087499999994</v>
      </c>
      <c r="BU158">
        <v>0</v>
      </c>
      <c r="BV158">
        <v>219.88650000000001</v>
      </c>
      <c r="BW158">
        <v>-20.9894125</v>
      </c>
      <c r="BX158">
        <v>951.24187499999994</v>
      </c>
      <c r="BY158">
        <v>972.14100000000008</v>
      </c>
      <c r="BZ158">
        <v>0.80799687499999995</v>
      </c>
      <c r="CA158">
        <v>940.59512500000005</v>
      </c>
      <c r="CB158">
        <v>32.449887500000003</v>
      </c>
      <c r="CC158">
        <v>3.3631275</v>
      </c>
      <c r="CD158">
        <v>3.2814199999999998</v>
      </c>
      <c r="CE158">
        <v>25.944162500000001</v>
      </c>
      <c r="CF158">
        <v>25.529350000000001</v>
      </c>
      <c r="CG158">
        <v>1200.0074999999999</v>
      </c>
      <c r="CH158">
        <v>0.49999800000000011</v>
      </c>
      <c r="CI158">
        <v>0.50000200000000006</v>
      </c>
      <c r="CJ158">
        <v>0</v>
      </c>
      <c r="CK158">
        <v>631.5385</v>
      </c>
      <c r="CL158">
        <v>4.9990899999999998</v>
      </c>
      <c r="CM158">
        <v>6918.1949999999997</v>
      </c>
      <c r="CN158">
        <v>9557.9050000000007</v>
      </c>
      <c r="CO158">
        <v>40.811999999999998</v>
      </c>
      <c r="CP158">
        <v>42.561999999999998</v>
      </c>
      <c r="CQ158">
        <v>41.625</v>
      </c>
      <c r="CR158">
        <v>41.686999999999998</v>
      </c>
      <c r="CS158">
        <v>42.296499999999988</v>
      </c>
      <c r="CT158">
        <v>597.5</v>
      </c>
      <c r="CU158">
        <v>597.50749999999994</v>
      </c>
      <c r="CV158">
        <v>0</v>
      </c>
      <c r="CW158">
        <v>1670955645.4000001</v>
      </c>
      <c r="CX158">
        <v>0</v>
      </c>
      <c r="CY158">
        <v>1670954496.5999999</v>
      </c>
      <c r="CZ158" t="s">
        <v>356</v>
      </c>
      <c r="DA158">
        <v>1670954495.5999999</v>
      </c>
      <c r="DB158">
        <v>1670954496.5999999</v>
      </c>
      <c r="DC158">
        <v>16</v>
      </c>
      <c r="DD158">
        <v>-7.6999999999999999E-2</v>
      </c>
      <c r="DE158">
        <v>-1.0999999999999999E-2</v>
      </c>
      <c r="DF158">
        <v>-4.38</v>
      </c>
      <c r="DG158">
        <v>0.152</v>
      </c>
      <c r="DH158">
        <v>415</v>
      </c>
      <c r="DI158">
        <v>32</v>
      </c>
      <c r="DJ158">
        <v>0.4</v>
      </c>
      <c r="DK158">
        <v>0.41</v>
      </c>
      <c r="DL158">
        <v>-20.88050243902439</v>
      </c>
      <c r="DM158">
        <v>-0.82860627177697677</v>
      </c>
      <c r="DN158">
        <v>8.8551626082506385E-2</v>
      </c>
      <c r="DO158">
        <v>0</v>
      </c>
      <c r="DP158">
        <v>0.84762378048780485</v>
      </c>
      <c r="DQ158">
        <v>-8.3471435540069971E-2</v>
      </c>
      <c r="DR158">
        <v>1.6210606868633119E-2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3.2990200000000001</v>
      </c>
      <c r="EB158">
        <v>2.6251699999999998</v>
      </c>
      <c r="EC158">
        <v>0.17863799999999999</v>
      </c>
      <c r="ED158">
        <v>0.17929999999999999</v>
      </c>
      <c r="EE158">
        <v>0.138021</v>
      </c>
      <c r="EF158">
        <v>0.134357</v>
      </c>
      <c r="EG158">
        <v>24952.1</v>
      </c>
      <c r="EH158">
        <v>25374.6</v>
      </c>
      <c r="EI158">
        <v>28256.6</v>
      </c>
      <c r="EJ158">
        <v>29747</v>
      </c>
      <c r="EK158">
        <v>33522</v>
      </c>
      <c r="EL158">
        <v>35733</v>
      </c>
      <c r="EM158">
        <v>39879.9</v>
      </c>
      <c r="EN158">
        <v>42488.1</v>
      </c>
      <c r="EO158">
        <v>2.2601499999999999</v>
      </c>
      <c r="EP158">
        <v>2.23645</v>
      </c>
      <c r="EQ158">
        <v>0.12934200000000001</v>
      </c>
      <c r="ER158">
        <v>0</v>
      </c>
      <c r="ES158">
        <v>30.167999999999999</v>
      </c>
      <c r="ET158">
        <v>999.9</v>
      </c>
      <c r="EU158">
        <v>73.099999999999994</v>
      </c>
      <c r="EV158">
        <v>32.700000000000003</v>
      </c>
      <c r="EW158">
        <v>35.909399999999998</v>
      </c>
      <c r="EX158">
        <v>57.611800000000002</v>
      </c>
      <c r="EY158">
        <v>-2.9847800000000002</v>
      </c>
      <c r="EZ158">
        <v>2</v>
      </c>
      <c r="FA158">
        <v>0.26315</v>
      </c>
      <c r="FB158">
        <v>-0.53315900000000005</v>
      </c>
      <c r="FC158">
        <v>20.270499999999998</v>
      </c>
      <c r="FD158">
        <v>5.2195400000000003</v>
      </c>
      <c r="FE158">
        <v>12.004</v>
      </c>
      <c r="FF158">
        <v>4.98665</v>
      </c>
      <c r="FG158">
        <v>3.2840799999999999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1.8621799999999999</v>
      </c>
      <c r="FN158">
        <v>1.8641700000000001</v>
      </c>
      <c r="FO158">
        <v>1.8602000000000001</v>
      </c>
      <c r="FP158">
        <v>1.8609599999999999</v>
      </c>
      <c r="FQ158">
        <v>1.8601000000000001</v>
      </c>
      <c r="FR158">
        <v>1.8617600000000001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-5.1619999999999999</v>
      </c>
      <c r="GH158">
        <v>0.15240000000000001</v>
      </c>
      <c r="GI158">
        <v>-3.43048097447471</v>
      </c>
      <c r="GJ158">
        <v>-2.7043828418459848E-3</v>
      </c>
      <c r="GK158">
        <v>1.1637646390227569E-6</v>
      </c>
      <c r="GL158">
        <v>-2.7935288173591201E-10</v>
      </c>
      <c r="GM158">
        <v>0.15243500000000409</v>
      </c>
      <c r="GN158">
        <v>0</v>
      </c>
      <c r="GO158">
        <v>0</v>
      </c>
      <c r="GP158">
        <v>0</v>
      </c>
      <c r="GQ158">
        <v>5</v>
      </c>
      <c r="GR158">
        <v>2087</v>
      </c>
      <c r="GS158">
        <v>4</v>
      </c>
      <c r="GT158">
        <v>31</v>
      </c>
      <c r="GU158">
        <v>18.600000000000001</v>
      </c>
      <c r="GV158">
        <v>18.600000000000001</v>
      </c>
      <c r="GW158">
        <v>2.65015</v>
      </c>
      <c r="GX158">
        <v>2.5268600000000001</v>
      </c>
      <c r="GY158">
        <v>2.04834</v>
      </c>
      <c r="GZ158">
        <v>2.6196299999999999</v>
      </c>
      <c r="HA158">
        <v>2.1972700000000001</v>
      </c>
      <c r="HB158">
        <v>2.33521</v>
      </c>
      <c r="HC158">
        <v>37.578099999999999</v>
      </c>
      <c r="HD158">
        <v>15.0602</v>
      </c>
      <c r="HE158">
        <v>18</v>
      </c>
      <c r="HF158">
        <v>707.19399999999996</v>
      </c>
      <c r="HG158">
        <v>766.96400000000006</v>
      </c>
      <c r="HH158">
        <v>31.000399999999999</v>
      </c>
      <c r="HI158">
        <v>30.8078</v>
      </c>
      <c r="HJ158">
        <v>30.0002</v>
      </c>
      <c r="HK158">
        <v>30.6829</v>
      </c>
      <c r="HL158">
        <v>30.668500000000002</v>
      </c>
      <c r="HM158">
        <v>53.006900000000002</v>
      </c>
      <c r="HN158">
        <v>10.303000000000001</v>
      </c>
      <c r="HO158">
        <v>100</v>
      </c>
      <c r="HP158">
        <v>31</v>
      </c>
      <c r="HQ158">
        <v>955.89200000000005</v>
      </c>
      <c r="HR158">
        <v>32.645699999999998</v>
      </c>
      <c r="HS158">
        <v>99.560299999999998</v>
      </c>
      <c r="HT158">
        <v>98.555599999999998</v>
      </c>
    </row>
    <row r="159" spans="1:228" x14ac:dyDescent="0.2">
      <c r="A159">
        <v>144</v>
      </c>
      <c r="B159">
        <v>1670955617.0999999</v>
      </c>
      <c r="C159">
        <v>571</v>
      </c>
      <c r="D159" t="s">
        <v>647</v>
      </c>
      <c r="E159" t="s">
        <v>648</v>
      </c>
      <c r="F159">
        <v>4</v>
      </c>
      <c r="G159">
        <v>1670955615.0999999</v>
      </c>
      <c r="H159">
        <f t="shared" si="68"/>
        <v>2.1315474740130338E-3</v>
      </c>
      <c r="I159">
        <f t="shared" si="69"/>
        <v>2.131547474013034</v>
      </c>
      <c r="J159">
        <f t="shared" si="70"/>
        <v>24.486619303773814</v>
      </c>
      <c r="K159">
        <f t="shared" si="71"/>
        <v>926.80028571428568</v>
      </c>
      <c r="L159">
        <f t="shared" si="72"/>
        <v>628.66878084903124</v>
      </c>
      <c r="M159">
        <f t="shared" si="73"/>
        <v>63.636002104877178</v>
      </c>
      <c r="N159">
        <f t="shared" si="74"/>
        <v>93.813891717136229</v>
      </c>
      <c r="O159">
        <f t="shared" si="75"/>
        <v>0.14289851899625866</v>
      </c>
      <c r="P159">
        <f t="shared" si="76"/>
        <v>3.6802504534081049</v>
      </c>
      <c r="Q159">
        <f t="shared" si="77"/>
        <v>0.13988610234461835</v>
      </c>
      <c r="R159">
        <f t="shared" si="78"/>
        <v>8.7694178431291403E-2</v>
      </c>
      <c r="S159">
        <f t="shared" si="79"/>
        <v>226.11473752046521</v>
      </c>
      <c r="T159">
        <f t="shared" si="80"/>
        <v>32.84170688306083</v>
      </c>
      <c r="U159">
        <f t="shared" si="81"/>
        <v>32.270814285714287</v>
      </c>
      <c r="V159">
        <f t="shared" si="82"/>
        <v>4.8487670444692599</v>
      </c>
      <c r="W159">
        <f t="shared" si="83"/>
        <v>69.701921573598597</v>
      </c>
      <c r="X159">
        <f t="shared" si="84"/>
        <v>3.3689611432056479</v>
      </c>
      <c r="Y159">
        <f t="shared" si="85"/>
        <v>4.8333834522027423</v>
      </c>
      <c r="Z159">
        <f t="shared" si="86"/>
        <v>1.479805901263612</v>
      </c>
      <c r="AA159">
        <f t="shared" si="87"/>
        <v>-94.001243603974785</v>
      </c>
      <c r="AB159">
        <f t="shared" si="88"/>
        <v>-11.159126300610639</v>
      </c>
      <c r="AC159">
        <f t="shared" si="89"/>
        <v>-0.68928663598875406</v>
      </c>
      <c r="AD159">
        <f t="shared" si="90"/>
        <v>120.26508097989102</v>
      </c>
      <c r="AE159">
        <f t="shared" si="91"/>
        <v>48.59951813906391</v>
      </c>
      <c r="AF159">
        <f t="shared" si="92"/>
        <v>1.9753343123621989</v>
      </c>
      <c r="AG159">
        <f t="shared" si="93"/>
        <v>24.486619303773814</v>
      </c>
      <c r="AH159">
        <v>978.55588809398455</v>
      </c>
      <c r="AI159">
        <v>961.33254545454486</v>
      </c>
      <c r="AJ159">
        <v>1.742822035948995</v>
      </c>
      <c r="AK159">
        <v>62.83573271486673</v>
      </c>
      <c r="AL159">
        <f t="shared" si="94"/>
        <v>2.131547474013034</v>
      </c>
      <c r="AM159">
        <v>32.483006414410632</v>
      </c>
      <c r="AN159">
        <v>33.293704242424234</v>
      </c>
      <c r="AO159">
        <v>7.5803717671519876E-3</v>
      </c>
      <c r="AP159">
        <v>97.350239608309039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47455.554969205194</v>
      </c>
      <c r="AV159">
        <f t="shared" si="98"/>
        <v>1199.997142857143</v>
      </c>
      <c r="AW159">
        <f t="shared" si="99"/>
        <v>1025.9225707359924</v>
      </c>
      <c r="AX159">
        <f t="shared" si="100"/>
        <v>0.85493751117882977</v>
      </c>
      <c r="AY159">
        <f t="shared" si="101"/>
        <v>0.18842939657514141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1670955615.0999999</v>
      </c>
      <c r="BF159">
        <v>926.80028571428568</v>
      </c>
      <c r="BG159">
        <v>947.74785714285724</v>
      </c>
      <c r="BH159">
        <v>33.282428571428568</v>
      </c>
      <c r="BI159">
        <v>32.489228571428583</v>
      </c>
      <c r="BJ159">
        <v>931.96657142857134</v>
      </c>
      <c r="BK159">
        <v>33.130000000000003</v>
      </c>
      <c r="BL159">
        <v>650.01185714285714</v>
      </c>
      <c r="BM159">
        <v>101.1235714285714</v>
      </c>
      <c r="BN159">
        <v>9.9845485714285712E-2</v>
      </c>
      <c r="BO159">
        <v>32.214571428571418</v>
      </c>
      <c r="BP159">
        <v>32.270814285714287</v>
      </c>
      <c r="BQ159">
        <v>999.89999999999986</v>
      </c>
      <c r="BR159">
        <v>0</v>
      </c>
      <c r="BS159">
        <v>0</v>
      </c>
      <c r="BT159">
        <v>9002.59</v>
      </c>
      <c r="BU159">
        <v>0</v>
      </c>
      <c r="BV159">
        <v>219.9712857142857</v>
      </c>
      <c r="BW159">
        <v>-20.94762857142857</v>
      </c>
      <c r="BX159">
        <v>958.70857142857142</v>
      </c>
      <c r="BY159">
        <v>979.57371428571412</v>
      </c>
      <c r="BZ159">
        <v>0.79318999999999995</v>
      </c>
      <c r="CA159">
        <v>947.74785714285724</v>
      </c>
      <c r="CB159">
        <v>32.489228571428583</v>
      </c>
      <c r="CC159">
        <v>3.36564</v>
      </c>
      <c r="CD159">
        <v>3.2854299999999999</v>
      </c>
      <c r="CE159">
        <v>25.956771428571429</v>
      </c>
      <c r="CF159">
        <v>25.54992857142857</v>
      </c>
      <c r="CG159">
        <v>1199.997142857143</v>
      </c>
      <c r="CH159">
        <v>0.49999900000000003</v>
      </c>
      <c r="CI159">
        <v>0.50000100000000003</v>
      </c>
      <c r="CJ159">
        <v>0</v>
      </c>
      <c r="CK159">
        <v>632.31871428571424</v>
      </c>
      <c r="CL159">
        <v>4.9990899999999998</v>
      </c>
      <c r="CM159">
        <v>6925.2300000000014</v>
      </c>
      <c r="CN159">
        <v>9557.835714285713</v>
      </c>
      <c r="CO159">
        <v>40.811999999999998</v>
      </c>
      <c r="CP159">
        <v>42.561999999999998</v>
      </c>
      <c r="CQ159">
        <v>41.625</v>
      </c>
      <c r="CR159">
        <v>41.686999999999998</v>
      </c>
      <c r="CS159">
        <v>42.294285714285706</v>
      </c>
      <c r="CT159">
        <v>597.49857142857138</v>
      </c>
      <c r="CU159">
        <v>597.49857142857138</v>
      </c>
      <c r="CV159">
        <v>0</v>
      </c>
      <c r="CW159">
        <v>1670955649</v>
      </c>
      <c r="CX159">
        <v>0</v>
      </c>
      <c r="CY159">
        <v>1670954496.5999999</v>
      </c>
      <c r="CZ159" t="s">
        <v>356</v>
      </c>
      <c r="DA159">
        <v>1670954495.5999999</v>
      </c>
      <c r="DB159">
        <v>1670954496.5999999</v>
      </c>
      <c r="DC159">
        <v>16</v>
      </c>
      <c r="DD159">
        <v>-7.6999999999999999E-2</v>
      </c>
      <c r="DE159">
        <v>-1.0999999999999999E-2</v>
      </c>
      <c r="DF159">
        <v>-4.38</v>
      </c>
      <c r="DG159">
        <v>0.152</v>
      </c>
      <c r="DH159">
        <v>415</v>
      </c>
      <c r="DI159">
        <v>32</v>
      </c>
      <c r="DJ159">
        <v>0.4</v>
      </c>
      <c r="DK159">
        <v>0.41</v>
      </c>
      <c r="DL159">
        <v>-20.91685609756097</v>
      </c>
      <c r="DM159">
        <v>-0.49521114982582443</v>
      </c>
      <c r="DN159">
        <v>6.5742951208106443E-2</v>
      </c>
      <c r="DO159">
        <v>0</v>
      </c>
      <c r="DP159">
        <v>0.83528217073170719</v>
      </c>
      <c r="DQ159">
        <v>-0.21570004181184579</v>
      </c>
      <c r="DR159">
        <v>2.7310662962635221E-2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373</v>
      </c>
      <c r="EA159">
        <v>3.2988200000000001</v>
      </c>
      <c r="EB159">
        <v>2.6251600000000002</v>
      </c>
      <c r="EC159">
        <v>0.17946999999999999</v>
      </c>
      <c r="ED159">
        <v>0.180122</v>
      </c>
      <c r="EE159">
        <v>0.138102</v>
      </c>
      <c r="EF159">
        <v>0.134406</v>
      </c>
      <c r="EG159">
        <v>24926.5</v>
      </c>
      <c r="EH159">
        <v>25349.1</v>
      </c>
      <c r="EI159">
        <v>28256.2</v>
      </c>
      <c r="EJ159">
        <v>29746.9</v>
      </c>
      <c r="EK159">
        <v>33518.699999999997</v>
      </c>
      <c r="EL159">
        <v>35730.699999999997</v>
      </c>
      <c r="EM159">
        <v>39879.599999999999</v>
      </c>
      <c r="EN159">
        <v>42487.8</v>
      </c>
      <c r="EO159">
        <v>2.26003</v>
      </c>
      <c r="EP159">
        <v>2.23645</v>
      </c>
      <c r="EQ159">
        <v>0.129215</v>
      </c>
      <c r="ER159">
        <v>0</v>
      </c>
      <c r="ES159">
        <v>30.170500000000001</v>
      </c>
      <c r="ET159">
        <v>999.9</v>
      </c>
      <c r="EU159">
        <v>73.099999999999994</v>
      </c>
      <c r="EV159">
        <v>32.700000000000003</v>
      </c>
      <c r="EW159">
        <v>35.911299999999997</v>
      </c>
      <c r="EX159">
        <v>57.521799999999999</v>
      </c>
      <c r="EY159">
        <v>-2.8765999999999998</v>
      </c>
      <c r="EZ159">
        <v>2</v>
      </c>
      <c r="FA159">
        <v>0.26323200000000002</v>
      </c>
      <c r="FB159">
        <v>-0.53231799999999996</v>
      </c>
      <c r="FC159">
        <v>20.270399999999999</v>
      </c>
      <c r="FD159">
        <v>5.2198399999999996</v>
      </c>
      <c r="FE159">
        <v>12.004</v>
      </c>
      <c r="FF159">
        <v>4.9863999999999997</v>
      </c>
      <c r="FG159">
        <v>3.2841300000000002</v>
      </c>
      <c r="FH159">
        <v>9999</v>
      </c>
      <c r="FI159">
        <v>9999</v>
      </c>
      <c r="FJ159">
        <v>9999</v>
      </c>
      <c r="FK159">
        <v>999.9</v>
      </c>
      <c r="FL159">
        <v>1.86582</v>
      </c>
      <c r="FM159">
        <v>1.8621799999999999</v>
      </c>
      <c r="FN159">
        <v>1.8641700000000001</v>
      </c>
      <c r="FO159">
        <v>1.8602000000000001</v>
      </c>
      <c r="FP159">
        <v>1.8609599999999999</v>
      </c>
      <c r="FQ159">
        <v>1.86012</v>
      </c>
      <c r="FR159">
        <v>1.86178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-5.1710000000000003</v>
      </c>
      <c r="GH159">
        <v>0.15240000000000001</v>
      </c>
      <c r="GI159">
        <v>-3.43048097447471</v>
      </c>
      <c r="GJ159">
        <v>-2.7043828418459848E-3</v>
      </c>
      <c r="GK159">
        <v>1.1637646390227569E-6</v>
      </c>
      <c r="GL159">
        <v>-2.7935288173591201E-10</v>
      </c>
      <c r="GM159">
        <v>0.15243500000000409</v>
      </c>
      <c r="GN159">
        <v>0</v>
      </c>
      <c r="GO159">
        <v>0</v>
      </c>
      <c r="GP159">
        <v>0</v>
      </c>
      <c r="GQ159">
        <v>5</v>
      </c>
      <c r="GR159">
        <v>2087</v>
      </c>
      <c r="GS159">
        <v>4</v>
      </c>
      <c r="GT159">
        <v>31</v>
      </c>
      <c r="GU159">
        <v>18.7</v>
      </c>
      <c r="GV159">
        <v>18.7</v>
      </c>
      <c r="GW159">
        <v>2.66479</v>
      </c>
      <c r="GX159">
        <v>2.5293000000000001</v>
      </c>
      <c r="GY159">
        <v>2.04834</v>
      </c>
      <c r="GZ159">
        <v>2.6184099999999999</v>
      </c>
      <c r="HA159">
        <v>2.1972700000000001</v>
      </c>
      <c r="HB159">
        <v>2.2851599999999999</v>
      </c>
      <c r="HC159">
        <v>37.578099999999999</v>
      </c>
      <c r="HD159">
        <v>15.0426</v>
      </c>
      <c r="HE159">
        <v>18</v>
      </c>
      <c r="HF159">
        <v>707.11500000000001</v>
      </c>
      <c r="HG159">
        <v>766.99099999999999</v>
      </c>
      <c r="HH159">
        <v>31.000299999999999</v>
      </c>
      <c r="HI159">
        <v>30.809100000000001</v>
      </c>
      <c r="HJ159">
        <v>30.0002</v>
      </c>
      <c r="HK159">
        <v>30.685099999999998</v>
      </c>
      <c r="HL159">
        <v>30.6706</v>
      </c>
      <c r="HM159">
        <v>53.305999999999997</v>
      </c>
      <c r="HN159">
        <v>10.0252</v>
      </c>
      <c r="HO159">
        <v>100</v>
      </c>
      <c r="HP159">
        <v>31</v>
      </c>
      <c r="HQ159">
        <v>962.57100000000003</v>
      </c>
      <c r="HR159">
        <v>32.67</v>
      </c>
      <c r="HS159">
        <v>99.559399999999997</v>
      </c>
      <c r="HT159">
        <v>98.555000000000007</v>
      </c>
    </row>
    <row r="160" spans="1:228" x14ac:dyDescent="0.2">
      <c r="A160">
        <v>145</v>
      </c>
      <c r="B160">
        <v>1670955621.0999999</v>
      </c>
      <c r="C160">
        <v>575</v>
      </c>
      <c r="D160" t="s">
        <v>649</v>
      </c>
      <c r="E160" t="s">
        <v>650</v>
      </c>
      <c r="F160">
        <v>4</v>
      </c>
      <c r="G160">
        <v>1670955618.7874999</v>
      </c>
      <c r="H160">
        <f t="shared" si="68"/>
        <v>2.0526284678244609E-3</v>
      </c>
      <c r="I160">
        <f t="shared" si="69"/>
        <v>2.0526284678244608</v>
      </c>
      <c r="J160">
        <f t="shared" si="70"/>
        <v>25.120910574723542</v>
      </c>
      <c r="K160">
        <f t="shared" si="71"/>
        <v>932.96825000000001</v>
      </c>
      <c r="L160">
        <f t="shared" si="72"/>
        <v>617.19493885247266</v>
      </c>
      <c r="M160">
        <f t="shared" si="73"/>
        <v>62.474294302731586</v>
      </c>
      <c r="N160">
        <f t="shared" si="74"/>
        <v>94.437801343566449</v>
      </c>
      <c r="O160">
        <f t="shared" si="75"/>
        <v>0.13775001585725111</v>
      </c>
      <c r="P160">
        <f t="shared" si="76"/>
        <v>3.6856180619991044</v>
      </c>
      <c r="Q160">
        <f t="shared" si="77"/>
        <v>0.13495245583836149</v>
      </c>
      <c r="R160">
        <f t="shared" si="78"/>
        <v>8.4591902410175487E-2</v>
      </c>
      <c r="S160">
        <f t="shared" si="79"/>
        <v>226.11630898499851</v>
      </c>
      <c r="T160">
        <f t="shared" si="80"/>
        <v>32.858780350596064</v>
      </c>
      <c r="U160">
        <f t="shared" si="81"/>
        <v>32.268187500000003</v>
      </c>
      <c r="V160">
        <f t="shared" si="82"/>
        <v>4.8480476163068129</v>
      </c>
      <c r="W160">
        <f t="shared" si="83"/>
        <v>69.737456744980747</v>
      </c>
      <c r="X160">
        <f t="shared" si="84"/>
        <v>3.3709508220898927</v>
      </c>
      <c r="Y160">
        <f t="shared" si="85"/>
        <v>4.8337736697467282</v>
      </c>
      <c r="Z160">
        <f t="shared" si="86"/>
        <v>1.4770967942169202</v>
      </c>
      <c r="AA160">
        <f t="shared" si="87"/>
        <v>-90.520915431058725</v>
      </c>
      <c r="AB160">
        <f t="shared" si="88"/>
        <v>-10.369606200021948</v>
      </c>
      <c r="AC160">
        <f t="shared" si="89"/>
        <v>-0.6395822739249275</v>
      </c>
      <c r="AD160">
        <f t="shared" si="90"/>
        <v>124.58620507999292</v>
      </c>
      <c r="AE160">
        <f t="shared" si="91"/>
        <v>48.719396802728753</v>
      </c>
      <c r="AF160">
        <f t="shared" si="92"/>
        <v>1.9877471010490666</v>
      </c>
      <c r="AG160">
        <f t="shared" si="93"/>
        <v>25.120910574723542</v>
      </c>
      <c r="AH160">
        <v>985.58554917315109</v>
      </c>
      <c r="AI160">
        <v>968.20990909090881</v>
      </c>
      <c r="AJ160">
        <v>1.711514058621699</v>
      </c>
      <c r="AK160">
        <v>62.83573271486673</v>
      </c>
      <c r="AL160">
        <f t="shared" si="94"/>
        <v>2.0526284678244608</v>
      </c>
      <c r="AM160">
        <v>32.500261755284718</v>
      </c>
      <c r="AN160">
        <v>33.309887878787862</v>
      </c>
      <c r="AO160">
        <v>2.4487872883619181E-3</v>
      </c>
      <c r="AP160">
        <v>97.350239608309039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47551.551097719341</v>
      </c>
      <c r="AV160">
        <f t="shared" si="98"/>
        <v>1200.0037500000001</v>
      </c>
      <c r="AW160">
        <f t="shared" si="99"/>
        <v>1025.9283885932634</v>
      </c>
      <c r="AX160">
        <f t="shared" si="100"/>
        <v>0.85493765214755657</v>
      </c>
      <c r="AY160">
        <f t="shared" si="101"/>
        <v>0.18842966864478422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1670955618.7874999</v>
      </c>
      <c r="BF160">
        <v>932.96825000000001</v>
      </c>
      <c r="BG160">
        <v>953.976</v>
      </c>
      <c r="BH160">
        <v>33.302237499999997</v>
      </c>
      <c r="BI160">
        <v>32.504049999999999</v>
      </c>
      <c r="BJ160">
        <v>938.14224999999999</v>
      </c>
      <c r="BK160">
        <v>33.149812500000003</v>
      </c>
      <c r="BL160">
        <v>649.99600000000009</v>
      </c>
      <c r="BM160">
        <v>101.123125</v>
      </c>
      <c r="BN160">
        <v>9.9828025000000001E-2</v>
      </c>
      <c r="BO160">
        <v>32.216000000000001</v>
      </c>
      <c r="BP160">
        <v>32.268187500000003</v>
      </c>
      <c r="BQ160">
        <v>999.9</v>
      </c>
      <c r="BR160">
        <v>0</v>
      </c>
      <c r="BS160">
        <v>0</v>
      </c>
      <c r="BT160">
        <v>9021.1712499999994</v>
      </c>
      <c r="BU160">
        <v>0</v>
      </c>
      <c r="BV160">
        <v>220.06325000000001</v>
      </c>
      <c r="BW160">
        <v>-21.007850000000001</v>
      </c>
      <c r="BX160">
        <v>965.10862500000007</v>
      </c>
      <c r="BY160">
        <v>986.02587500000004</v>
      </c>
      <c r="BZ160">
        <v>0.79818187500000004</v>
      </c>
      <c r="CA160">
        <v>953.976</v>
      </c>
      <c r="CB160">
        <v>32.504049999999999</v>
      </c>
      <c r="CC160">
        <v>3.3676262499999998</v>
      </c>
      <c r="CD160">
        <v>3.2869100000000002</v>
      </c>
      <c r="CE160">
        <v>25.966737500000001</v>
      </c>
      <c r="CF160">
        <v>25.557500000000001</v>
      </c>
      <c r="CG160">
        <v>1200.0037500000001</v>
      </c>
      <c r="CH160">
        <v>0.49999624999999998</v>
      </c>
      <c r="CI160">
        <v>0.50000375000000008</v>
      </c>
      <c r="CJ160">
        <v>0</v>
      </c>
      <c r="CK160">
        <v>632.83262500000001</v>
      </c>
      <c r="CL160">
        <v>4.9990899999999998</v>
      </c>
      <c r="CM160">
        <v>6930.9624999999996</v>
      </c>
      <c r="CN160">
        <v>9557.8649999999998</v>
      </c>
      <c r="CO160">
        <v>40.811999999999998</v>
      </c>
      <c r="CP160">
        <v>42.561999999999998</v>
      </c>
      <c r="CQ160">
        <v>41.625</v>
      </c>
      <c r="CR160">
        <v>41.702749999999988</v>
      </c>
      <c r="CS160">
        <v>42.304250000000003</v>
      </c>
      <c r="CT160">
        <v>597.49624999999992</v>
      </c>
      <c r="CU160">
        <v>597.50749999999994</v>
      </c>
      <c r="CV160">
        <v>0</v>
      </c>
      <c r="CW160">
        <v>1670955653.2</v>
      </c>
      <c r="CX160">
        <v>0</v>
      </c>
      <c r="CY160">
        <v>1670954496.5999999</v>
      </c>
      <c r="CZ160" t="s">
        <v>356</v>
      </c>
      <c r="DA160">
        <v>1670954495.5999999</v>
      </c>
      <c r="DB160">
        <v>1670954496.5999999</v>
      </c>
      <c r="DC160">
        <v>16</v>
      </c>
      <c r="DD160">
        <v>-7.6999999999999999E-2</v>
      </c>
      <c r="DE160">
        <v>-1.0999999999999999E-2</v>
      </c>
      <c r="DF160">
        <v>-4.38</v>
      </c>
      <c r="DG160">
        <v>0.152</v>
      </c>
      <c r="DH160">
        <v>415</v>
      </c>
      <c r="DI160">
        <v>32</v>
      </c>
      <c r="DJ160">
        <v>0.4</v>
      </c>
      <c r="DK160">
        <v>0.41</v>
      </c>
      <c r="DL160">
        <v>-20.943504878048781</v>
      </c>
      <c r="DM160">
        <v>-0.45643066202092669</v>
      </c>
      <c r="DN160">
        <v>6.3699224451454983E-2</v>
      </c>
      <c r="DO160">
        <v>0</v>
      </c>
      <c r="DP160">
        <v>0.82454482926829264</v>
      </c>
      <c r="DQ160">
        <v>-0.24797707317073009</v>
      </c>
      <c r="DR160">
        <v>2.9086393181979499E-2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373</v>
      </c>
      <c r="EA160">
        <v>3.2989099999999998</v>
      </c>
      <c r="EB160">
        <v>2.6253199999999999</v>
      </c>
      <c r="EC160">
        <v>0.18029500000000001</v>
      </c>
      <c r="ED160">
        <v>0.18093500000000001</v>
      </c>
      <c r="EE160">
        <v>0.138155</v>
      </c>
      <c r="EF160">
        <v>0.13447000000000001</v>
      </c>
      <c r="EG160">
        <v>24901</v>
      </c>
      <c r="EH160">
        <v>25323.599999999999</v>
      </c>
      <c r="EI160">
        <v>28255.8</v>
      </c>
      <c r="EJ160">
        <v>29746.6</v>
      </c>
      <c r="EK160">
        <v>33516.400000000001</v>
      </c>
      <c r="EL160">
        <v>35727.9</v>
      </c>
      <c r="EM160">
        <v>39879.300000000003</v>
      </c>
      <c r="EN160">
        <v>42487.5</v>
      </c>
      <c r="EO160">
        <v>2.2601200000000001</v>
      </c>
      <c r="EP160">
        <v>2.2366000000000001</v>
      </c>
      <c r="EQ160">
        <v>0.12939400000000001</v>
      </c>
      <c r="ER160">
        <v>0</v>
      </c>
      <c r="ES160">
        <v>30.172000000000001</v>
      </c>
      <c r="ET160">
        <v>999.9</v>
      </c>
      <c r="EU160">
        <v>73.099999999999994</v>
      </c>
      <c r="EV160">
        <v>32.700000000000003</v>
      </c>
      <c r="EW160">
        <v>35.907699999999998</v>
      </c>
      <c r="EX160">
        <v>57.311799999999998</v>
      </c>
      <c r="EY160">
        <v>-2.7924699999999998</v>
      </c>
      <c r="EZ160">
        <v>2</v>
      </c>
      <c r="FA160">
        <v>0.26353700000000002</v>
      </c>
      <c r="FB160">
        <v>-0.53100199999999997</v>
      </c>
      <c r="FC160">
        <v>20.270499999999998</v>
      </c>
      <c r="FD160">
        <v>5.2204300000000003</v>
      </c>
      <c r="FE160">
        <v>12.004</v>
      </c>
      <c r="FF160">
        <v>4.9868499999999996</v>
      </c>
      <c r="FG160">
        <v>3.2842500000000001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1.8641700000000001</v>
      </c>
      <c r="FO160">
        <v>1.8602000000000001</v>
      </c>
      <c r="FP160">
        <v>1.8609599999999999</v>
      </c>
      <c r="FQ160">
        <v>1.8601300000000001</v>
      </c>
      <c r="FR160">
        <v>1.8617900000000001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-5.1790000000000003</v>
      </c>
      <c r="GH160">
        <v>0.15240000000000001</v>
      </c>
      <c r="GI160">
        <v>-3.43048097447471</v>
      </c>
      <c r="GJ160">
        <v>-2.7043828418459848E-3</v>
      </c>
      <c r="GK160">
        <v>1.1637646390227569E-6</v>
      </c>
      <c r="GL160">
        <v>-2.7935288173591201E-10</v>
      </c>
      <c r="GM160">
        <v>0.15243500000000409</v>
      </c>
      <c r="GN160">
        <v>0</v>
      </c>
      <c r="GO160">
        <v>0</v>
      </c>
      <c r="GP160">
        <v>0</v>
      </c>
      <c r="GQ160">
        <v>5</v>
      </c>
      <c r="GR160">
        <v>2087</v>
      </c>
      <c r="GS160">
        <v>4</v>
      </c>
      <c r="GT160">
        <v>31</v>
      </c>
      <c r="GU160">
        <v>18.8</v>
      </c>
      <c r="GV160">
        <v>18.7</v>
      </c>
      <c r="GW160">
        <v>2.67944</v>
      </c>
      <c r="GX160">
        <v>2.52319</v>
      </c>
      <c r="GY160">
        <v>2.04834</v>
      </c>
      <c r="GZ160">
        <v>2.6184099999999999</v>
      </c>
      <c r="HA160">
        <v>2.1972700000000001</v>
      </c>
      <c r="HB160">
        <v>2.3083499999999999</v>
      </c>
      <c r="HC160">
        <v>37.602200000000003</v>
      </c>
      <c r="HD160">
        <v>15.0602</v>
      </c>
      <c r="HE160">
        <v>18</v>
      </c>
      <c r="HF160">
        <v>707.20600000000002</v>
      </c>
      <c r="HG160">
        <v>767.14599999999996</v>
      </c>
      <c r="HH160">
        <v>31.000399999999999</v>
      </c>
      <c r="HI160">
        <v>30.8109</v>
      </c>
      <c r="HJ160">
        <v>30.000299999999999</v>
      </c>
      <c r="HK160">
        <v>30.6858</v>
      </c>
      <c r="HL160">
        <v>30.671199999999999</v>
      </c>
      <c r="HM160">
        <v>53.6096</v>
      </c>
      <c r="HN160">
        <v>9.7279300000000006</v>
      </c>
      <c r="HO160">
        <v>100</v>
      </c>
      <c r="HP160">
        <v>31</v>
      </c>
      <c r="HQ160">
        <v>969.25</v>
      </c>
      <c r="HR160">
        <v>32.681800000000003</v>
      </c>
      <c r="HS160">
        <v>99.558199999999999</v>
      </c>
      <c r="HT160">
        <v>98.554199999999994</v>
      </c>
    </row>
    <row r="161" spans="1:228" x14ac:dyDescent="0.2">
      <c r="A161">
        <v>146</v>
      </c>
      <c r="B161">
        <v>1670955625.0999999</v>
      </c>
      <c r="C161">
        <v>579</v>
      </c>
      <c r="D161" t="s">
        <v>651</v>
      </c>
      <c r="E161" t="s">
        <v>652</v>
      </c>
      <c r="F161">
        <v>4</v>
      </c>
      <c r="G161">
        <v>1670955623.0999999</v>
      </c>
      <c r="H161">
        <f t="shared" si="68"/>
        <v>2.0619796090423524E-3</v>
      </c>
      <c r="I161">
        <f t="shared" si="69"/>
        <v>2.0619796090423526</v>
      </c>
      <c r="J161">
        <f t="shared" si="70"/>
        <v>24.995224508366277</v>
      </c>
      <c r="K161">
        <f t="shared" si="71"/>
        <v>940.12228571428579</v>
      </c>
      <c r="L161">
        <f t="shared" si="72"/>
        <v>627.28740810776594</v>
      </c>
      <c r="M161">
        <f t="shared" si="73"/>
        <v>63.49608524140973</v>
      </c>
      <c r="N161">
        <f t="shared" si="74"/>
        <v>95.162255800945374</v>
      </c>
      <c r="O161">
        <f t="shared" si="75"/>
        <v>0.13853986840520852</v>
      </c>
      <c r="P161">
        <f t="shared" si="76"/>
        <v>3.6763857452438464</v>
      </c>
      <c r="Q161">
        <f t="shared" si="77"/>
        <v>0.13570354079152377</v>
      </c>
      <c r="R161">
        <f t="shared" si="78"/>
        <v>8.5064709299056337E-2</v>
      </c>
      <c r="S161">
        <f t="shared" si="79"/>
        <v>226.11388809186198</v>
      </c>
      <c r="T161">
        <f t="shared" si="80"/>
        <v>32.860385932809798</v>
      </c>
      <c r="U161">
        <f t="shared" si="81"/>
        <v>32.271642857142858</v>
      </c>
      <c r="V161">
        <f t="shared" si="82"/>
        <v>4.8489939941806135</v>
      </c>
      <c r="W161">
        <f t="shared" si="83"/>
        <v>69.780044139708636</v>
      </c>
      <c r="X161">
        <f t="shared" si="84"/>
        <v>3.3734015373030584</v>
      </c>
      <c r="Y161">
        <f t="shared" si="85"/>
        <v>4.8343356311857217</v>
      </c>
      <c r="Z161">
        <f t="shared" si="86"/>
        <v>1.4755924568775551</v>
      </c>
      <c r="AA161">
        <f t="shared" si="87"/>
        <v>-90.933300758767743</v>
      </c>
      <c r="AB161">
        <f t="shared" si="88"/>
        <v>-10.620758677489725</v>
      </c>
      <c r="AC161">
        <f t="shared" si="89"/>
        <v>-0.6567358357271148</v>
      </c>
      <c r="AD161">
        <f t="shared" si="90"/>
        <v>123.90309281987737</v>
      </c>
      <c r="AE161">
        <f t="shared" si="91"/>
        <v>48.673462882933855</v>
      </c>
      <c r="AF161">
        <f t="shared" si="92"/>
        <v>1.8283474084696212</v>
      </c>
      <c r="AG161">
        <f t="shared" si="93"/>
        <v>24.995224508366277</v>
      </c>
      <c r="AH161">
        <v>992.41380337401074</v>
      </c>
      <c r="AI161">
        <v>975.09333939393912</v>
      </c>
      <c r="AJ161">
        <v>1.7113336498163469</v>
      </c>
      <c r="AK161">
        <v>62.83573271486673</v>
      </c>
      <c r="AL161">
        <f t="shared" si="94"/>
        <v>2.0619796090423526</v>
      </c>
      <c r="AM161">
        <v>32.542735037835122</v>
      </c>
      <c r="AN161">
        <v>33.33938303030304</v>
      </c>
      <c r="AO161">
        <v>5.2383563001036091E-3</v>
      </c>
      <c r="AP161">
        <v>97.350239608309039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47385.744307055626</v>
      </c>
      <c r="AV161">
        <f t="shared" si="98"/>
        <v>1199.992857142857</v>
      </c>
      <c r="AW161">
        <f t="shared" si="99"/>
        <v>1025.9188850216901</v>
      </c>
      <c r="AX161">
        <f t="shared" si="100"/>
        <v>0.85493749309839129</v>
      </c>
      <c r="AY161">
        <f t="shared" si="101"/>
        <v>0.18842936167989499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1670955623.0999999</v>
      </c>
      <c r="BF161">
        <v>940.12228571428579</v>
      </c>
      <c r="BG161">
        <v>961.05285714285708</v>
      </c>
      <c r="BH161">
        <v>33.326342857142848</v>
      </c>
      <c r="BI161">
        <v>32.592242857142857</v>
      </c>
      <c r="BJ161">
        <v>945.30514285714276</v>
      </c>
      <c r="BK161">
        <v>33.173942857142848</v>
      </c>
      <c r="BL161">
        <v>650.05057142857152</v>
      </c>
      <c r="BM161">
        <v>101.12314285714289</v>
      </c>
      <c r="BN161">
        <v>0.1001312285714285</v>
      </c>
      <c r="BO161">
        <v>32.218057142857141</v>
      </c>
      <c r="BP161">
        <v>32.271642857142858</v>
      </c>
      <c r="BQ161">
        <v>999.89999999999986</v>
      </c>
      <c r="BR161">
        <v>0</v>
      </c>
      <c r="BS161">
        <v>0</v>
      </c>
      <c r="BT161">
        <v>8989.2871428571416</v>
      </c>
      <c r="BU161">
        <v>0</v>
      </c>
      <c r="BV161">
        <v>220.1685714285714</v>
      </c>
      <c r="BW161">
        <v>-20.930528571428571</v>
      </c>
      <c r="BX161">
        <v>972.53328571428574</v>
      </c>
      <c r="BY161">
        <v>993.43099999999981</v>
      </c>
      <c r="BZ161">
        <v>0.73411214285714288</v>
      </c>
      <c r="CA161">
        <v>961.05285714285708</v>
      </c>
      <c r="CB161">
        <v>32.592242857142857</v>
      </c>
      <c r="CC161">
        <v>3.370068571428571</v>
      </c>
      <c r="CD161">
        <v>3.2958342857142862</v>
      </c>
      <c r="CE161">
        <v>25.978999999999999</v>
      </c>
      <c r="CF161">
        <v>25.603157142857139</v>
      </c>
      <c r="CG161">
        <v>1199.992857142857</v>
      </c>
      <c r="CH161">
        <v>0.49999900000000003</v>
      </c>
      <c r="CI161">
        <v>0.50000100000000003</v>
      </c>
      <c r="CJ161">
        <v>0</v>
      </c>
      <c r="CK161">
        <v>633.35985714285709</v>
      </c>
      <c r="CL161">
        <v>4.9990899999999998</v>
      </c>
      <c r="CM161">
        <v>6937.4157142857139</v>
      </c>
      <c r="CN161">
        <v>9557.795714285714</v>
      </c>
      <c r="CO161">
        <v>40.83</v>
      </c>
      <c r="CP161">
        <v>42.561999999999998</v>
      </c>
      <c r="CQ161">
        <v>41.625</v>
      </c>
      <c r="CR161">
        <v>41.75</v>
      </c>
      <c r="CS161">
        <v>42.311999999999998</v>
      </c>
      <c r="CT161">
        <v>597.49714285714276</v>
      </c>
      <c r="CU161">
        <v>597.49571428571437</v>
      </c>
      <c r="CV161">
        <v>0</v>
      </c>
      <c r="CW161">
        <v>1670955657.4000001</v>
      </c>
      <c r="CX161">
        <v>0</v>
      </c>
      <c r="CY161">
        <v>1670954496.5999999</v>
      </c>
      <c r="CZ161" t="s">
        <v>356</v>
      </c>
      <c r="DA161">
        <v>1670954495.5999999</v>
      </c>
      <c r="DB161">
        <v>1670954496.5999999</v>
      </c>
      <c r="DC161">
        <v>16</v>
      </c>
      <c r="DD161">
        <v>-7.6999999999999999E-2</v>
      </c>
      <c r="DE161">
        <v>-1.0999999999999999E-2</v>
      </c>
      <c r="DF161">
        <v>-4.38</v>
      </c>
      <c r="DG161">
        <v>0.152</v>
      </c>
      <c r="DH161">
        <v>415</v>
      </c>
      <c r="DI161">
        <v>32</v>
      </c>
      <c r="DJ161">
        <v>0.4</v>
      </c>
      <c r="DK161">
        <v>0.41</v>
      </c>
      <c r="DL161">
        <v>-20.96314146341464</v>
      </c>
      <c r="DM161">
        <v>-9.0102439024371692E-2</v>
      </c>
      <c r="DN161">
        <v>4.8867276574509809E-2</v>
      </c>
      <c r="DO161">
        <v>1</v>
      </c>
      <c r="DP161">
        <v>0.80848960975609763</v>
      </c>
      <c r="DQ161">
        <v>-0.31159563763066078</v>
      </c>
      <c r="DR161">
        <v>3.5495717304622268E-2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3.2990499999999998</v>
      </c>
      <c r="EB161">
        <v>2.6252599999999999</v>
      </c>
      <c r="EC161">
        <v>0.18110599999999999</v>
      </c>
      <c r="ED161">
        <v>0.18174000000000001</v>
      </c>
      <c r="EE161">
        <v>0.13824400000000001</v>
      </c>
      <c r="EF161">
        <v>0.134878</v>
      </c>
      <c r="EG161">
        <v>24876.400000000001</v>
      </c>
      <c r="EH161">
        <v>25297.9</v>
      </c>
      <c r="EI161">
        <v>28255.9</v>
      </c>
      <c r="EJ161">
        <v>29745.599999999999</v>
      </c>
      <c r="EK161">
        <v>33513.1</v>
      </c>
      <c r="EL161">
        <v>35709.699999999997</v>
      </c>
      <c r="EM161">
        <v>39879.4</v>
      </c>
      <c r="EN161">
        <v>42485.8</v>
      </c>
      <c r="EO161">
        <v>2.2603</v>
      </c>
      <c r="EP161">
        <v>2.2367699999999999</v>
      </c>
      <c r="EQ161">
        <v>0.128806</v>
      </c>
      <c r="ER161">
        <v>0</v>
      </c>
      <c r="ES161">
        <v>30.173300000000001</v>
      </c>
      <c r="ET161">
        <v>999.9</v>
      </c>
      <c r="EU161">
        <v>73.099999999999994</v>
      </c>
      <c r="EV161">
        <v>32.700000000000003</v>
      </c>
      <c r="EW161">
        <v>35.912799999999997</v>
      </c>
      <c r="EX161">
        <v>57.401800000000001</v>
      </c>
      <c r="EY161">
        <v>-2.89263</v>
      </c>
      <c r="EZ161">
        <v>2</v>
      </c>
      <c r="FA161">
        <v>0.26353199999999999</v>
      </c>
      <c r="FB161">
        <v>-0.52934400000000004</v>
      </c>
      <c r="FC161">
        <v>20.270700000000001</v>
      </c>
      <c r="FD161">
        <v>5.2204300000000003</v>
      </c>
      <c r="FE161">
        <v>12.004</v>
      </c>
      <c r="FF161">
        <v>4.9869500000000002</v>
      </c>
      <c r="FG161">
        <v>3.2843800000000001</v>
      </c>
      <c r="FH161">
        <v>9999</v>
      </c>
      <c r="FI161">
        <v>9999</v>
      </c>
      <c r="FJ161">
        <v>9999</v>
      </c>
      <c r="FK161">
        <v>999.9</v>
      </c>
      <c r="FL161">
        <v>1.8657900000000001</v>
      </c>
      <c r="FM161">
        <v>1.8621799999999999</v>
      </c>
      <c r="FN161">
        <v>1.8641700000000001</v>
      </c>
      <c r="FO161">
        <v>1.8602000000000001</v>
      </c>
      <c r="FP161">
        <v>1.8609599999999999</v>
      </c>
      <c r="FQ161">
        <v>1.8601300000000001</v>
      </c>
      <c r="FR161">
        <v>1.8617999999999999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-5.1870000000000003</v>
      </c>
      <c r="GH161">
        <v>0.15240000000000001</v>
      </c>
      <c r="GI161">
        <v>-3.43048097447471</v>
      </c>
      <c r="GJ161">
        <v>-2.7043828418459848E-3</v>
      </c>
      <c r="GK161">
        <v>1.1637646390227569E-6</v>
      </c>
      <c r="GL161">
        <v>-2.7935288173591201E-10</v>
      </c>
      <c r="GM161">
        <v>0.15243500000000409</v>
      </c>
      <c r="GN161">
        <v>0</v>
      </c>
      <c r="GO161">
        <v>0</v>
      </c>
      <c r="GP161">
        <v>0</v>
      </c>
      <c r="GQ161">
        <v>5</v>
      </c>
      <c r="GR161">
        <v>2087</v>
      </c>
      <c r="GS161">
        <v>4</v>
      </c>
      <c r="GT161">
        <v>31</v>
      </c>
      <c r="GU161">
        <v>18.8</v>
      </c>
      <c r="GV161">
        <v>18.8</v>
      </c>
      <c r="GW161">
        <v>2.6953100000000001</v>
      </c>
      <c r="GX161">
        <v>2.51709</v>
      </c>
      <c r="GY161">
        <v>2.04834</v>
      </c>
      <c r="GZ161">
        <v>2.6184099999999999</v>
      </c>
      <c r="HA161">
        <v>2.1972700000000001</v>
      </c>
      <c r="HB161">
        <v>2.34985</v>
      </c>
      <c r="HC161">
        <v>37.578099999999999</v>
      </c>
      <c r="HD161">
        <v>15.0777</v>
      </c>
      <c r="HE161">
        <v>18</v>
      </c>
      <c r="HF161">
        <v>707.38</v>
      </c>
      <c r="HG161">
        <v>767.36099999999999</v>
      </c>
      <c r="HH161">
        <v>31.000399999999999</v>
      </c>
      <c r="HI161">
        <v>30.813199999999998</v>
      </c>
      <c r="HJ161">
        <v>30</v>
      </c>
      <c r="HK161">
        <v>30.688199999999998</v>
      </c>
      <c r="HL161">
        <v>30.674600000000002</v>
      </c>
      <c r="HM161">
        <v>53.914999999999999</v>
      </c>
      <c r="HN161">
        <v>9.7279300000000006</v>
      </c>
      <c r="HO161">
        <v>100</v>
      </c>
      <c r="HP161">
        <v>31</v>
      </c>
      <c r="HQ161">
        <v>975.92899999999997</v>
      </c>
      <c r="HR161">
        <v>32.663800000000002</v>
      </c>
      <c r="HS161">
        <v>99.558599999999998</v>
      </c>
      <c r="HT161">
        <v>98.550600000000003</v>
      </c>
    </row>
    <row r="162" spans="1:228" x14ac:dyDescent="0.2">
      <c r="A162">
        <v>147</v>
      </c>
      <c r="B162">
        <v>1670955629.0999999</v>
      </c>
      <c r="C162">
        <v>583</v>
      </c>
      <c r="D162" t="s">
        <v>653</v>
      </c>
      <c r="E162" t="s">
        <v>654</v>
      </c>
      <c r="F162">
        <v>4</v>
      </c>
      <c r="G162">
        <v>1670955626.7874999</v>
      </c>
      <c r="H162">
        <f t="shared" si="68"/>
        <v>2.0433090146959711E-3</v>
      </c>
      <c r="I162">
        <f t="shared" si="69"/>
        <v>2.0433090146959709</v>
      </c>
      <c r="J162">
        <f t="shared" si="70"/>
        <v>24.442375695672883</v>
      </c>
      <c r="K162">
        <f t="shared" si="71"/>
        <v>946.26962500000002</v>
      </c>
      <c r="L162">
        <f t="shared" si="72"/>
        <v>638.1871253857139</v>
      </c>
      <c r="M162">
        <f t="shared" si="73"/>
        <v>64.599012529185643</v>
      </c>
      <c r="N162">
        <f t="shared" si="74"/>
        <v>95.783949455917963</v>
      </c>
      <c r="O162">
        <f t="shared" si="75"/>
        <v>0.1377615673316698</v>
      </c>
      <c r="P162">
        <f t="shared" si="76"/>
        <v>3.6671296735500896</v>
      </c>
      <c r="Q162">
        <f t="shared" si="77"/>
        <v>0.13494974685696207</v>
      </c>
      <c r="R162">
        <f t="shared" si="78"/>
        <v>8.4591442581225695E-2</v>
      </c>
      <c r="S162">
        <f t="shared" si="79"/>
        <v>226.1148948599978</v>
      </c>
      <c r="T162">
        <f t="shared" si="80"/>
        <v>32.861783424684226</v>
      </c>
      <c r="U162">
        <f t="shared" si="81"/>
        <v>32.269749999999988</v>
      </c>
      <c r="V162">
        <f t="shared" si="82"/>
        <v>4.8484755450431365</v>
      </c>
      <c r="W162">
        <f t="shared" si="83"/>
        <v>69.893612751593835</v>
      </c>
      <c r="X162">
        <f t="shared" si="84"/>
        <v>3.3781172233928909</v>
      </c>
      <c r="Y162">
        <f t="shared" si="85"/>
        <v>4.8332273728629902</v>
      </c>
      <c r="Z162">
        <f t="shared" si="86"/>
        <v>1.4703583216502456</v>
      </c>
      <c r="AA162">
        <f t="shared" si="87"/>
        <v>-90.10992754809233</v>
      </c>
      <c r="AB162">
        <f t="shared" si="88"/>
        <v>-11.021902944041951</v>
      </c>
      <c r="AC162">
        <f t="shared" si="89"/>
        <v>-0.68324091302726675</v>
      </c>
      <c r="AD162">
        <f t="shared" si="90"/>
        <v>124.29982345483623</v>
      </c>
      <c r="AE162">
        <f t="shared" si="91"/>
        <v>48.839434210275563</v>
      </c>
      <c r="AF162">
        <f t="shared" si="92"/>
        <v>1.7317943550525943</v>
      </c>
      <c r="AG162">
        <f t="shared" si="93"/>
        <v>24.442375695672883</v>
      </c>
      <c r="AH162">
        <v>999.44431592958472</v>
      </c>
      <c r="AI162">
        <v>982.14266666666606</v>
      </c>
      <c r="AJ162">
        <v>1.7677588982171719</v>
      </c>
      <c r="AK162">
        <v>62.83573271486673</v>
      </c>
      <c r="AL162">
        <f t="shared" si="94"/>
        <v>2.0433090146959709</v>
      </c>
      <c r="AM162">
        <v>32.673489233213637</v>
      </c>
      <c r="AN162">
        <v>33.400820000000003</v>
      </c>
      <c r="AO162">
        <v>1.5595843595713119E-2</v>
      </c>
      <c r="AP162">
        <v>97.350239608309039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47220.521870245168</v>
      </c>
      <c r="AV162">
        <f t="shared" si="98"/>
        <v>1199.9962499999999</v>
      </c>
      <c r="AW162">
        <f t="shared" si="99"/>
        <v>1025.9219760932631</v>
      </c>
      <c r="AX162">
        <f t="shared" si="100"/>
        <v>0.85493765175788106</v>
      </c>
      <c r="AY162">
        <f t="shared" si="101"/>
        <v>0.18842966789271035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1670955626.7874999</v>
      </c>
      <c r="BF162">
        <v>946.26962500000002</v>
      </c>
      <c r="BG162">
        <v>967.23624999999993</v>
      </c>
      <c r="BH162">
        <v>33.373125000000002</v>
      </c>
      <c r="BI162">
        <v>32.677812500000002</v>
      </c>
      <c r="BJ162">
        <v>951.46050000000002</v>
      </c>
      <c r="BK162">
        <v>33.220725000000002</v>
      </c>
      <c r="BL162">
        <v>650.03824999999995</v>
      </c>
      <c r="BM162">
        <v>101.1225</v>
      </c>
      <c r="BN162">
        <v>0.100182125</v>
      </c>
      <c r="BO162">
        <v>32.213999999999999</v>
      </c>
      <c r="BP162">
        <v>32.269749999999988</v>
      </c>
      <c r="BQ162">
        <v>999.9</v>
      </c>
      <c r="BR162">
        <v>0</v>
      </c>
      <c r="BS162">
        <v>0</v>
      </c>
      <c r="BT162">
        <v>8957.4225000000006</v>
      </c>
      <c r="BU162">
        <v>0</v>
      </c>
      <c r="BV162">
        <v>220.26637500000001</v>
      </c>
      <c r="BW162">
        <v>-20.9662875</v>
      </c>
      <c r="BX162">
        <v>978.94012500000008</v>
      </c>
      <c r="BY162">
        <v>999.91112500000008</v>
      </c>
      <c r="BZ162">
        <v>0.69531912499999993</v>
      </c>
      <c r="CA162">
        <v>967.23624999999993</v>
      </c>
      <c r="CB162">
        <v>32.677812500000002</v>
      </c>
      <c r="CC162">
        <v>3.3747737500000001</v>
      </c>
      <c r="CD162">
        <v>3.3044587499999998</v>
      </c>
      <c r="CE162">
        <v>26.002575</v>
      </c>
      <c r="CF162">
        <v>25.647212499999998</v>
      </c>
      <c r="CG162">
        <v>1199.9962499999999</v>
      </c>
      <c r="CH162">
        <v>0.49999624999999998</v>
      </c>
      <c r="CI162">
        <v>0.50000375000000008</v>
      </c>
      <c r="CJ162">
        <v>0</v>
      </c>
      <c r="CK162">
        <v>633.84462499999995</v>
      </c>
      <c r="CL162">
        <v>4.9990899999999998</v>
      </c>
      <c r="CM162">
        <v>6942.98</v>
      </c>
      <c r="CN162">
        <v>9557.7999999999993</v>
      </c>
      <c r="CO162">
        <v>40.819875000000003</v>
      </c>
      <c r="CP162">
        <v>42.561999999999998</v>
      </c>
      <c r="CQ162">
        <v>41.625</v>
      </c>
      <c r="CR162">
        <v>41.734250000000003</v>
      </c>
      <c r="CS162">
        <v>42.311999999999998</v>
      </c>
      <c r="CT162">
        <v>597.49250000000006</v>
      </c>
      <c r="CU162">
        <v>597.50374999999997</v>
      </c>
      <c r="CV162">
        <v>0</v>
      </c>
      <c r="CW162">
        <v>1670955661</v>
      </c>
      <c r="CX162">
        <v>0</v>
      </c>
      <c r="CY162">
        <v>1670954496.5999999</v>
      </c>
      <c r="CZ162" t="s">
        <v>356</v>
      </c>
      <c r="DA162">
        <v>1670954495.5999999</v>
      </c>
      <c r="DB162">
        <v>1670954496.5999999</v>
      </c>
      <c r="DC162">
        <v>16</v>
      </c>
      <c r="DD162">
        <v>-7.6999999999999999E-2</v>
      </c>
      <c r="DE162">
        <v>-1.0999999999999999E-2</v>
      </c>
      <c r="DF162">
        <v>-4.38</v>
      </c>
      <c r="DG162">
        <v>0.152</v>
      </c>
      <c r="DH162">
        <v>415</v>
      </c>
      <c r="DI162">
        <v>32</v>
      </c>
      <c r="DJ162">
        <v>0.4</v>
      </c>
      <c r="DK162">
        <v>0.41</v>
      </c>
      <c r="DL162">
        <v>-20.973985365853661</v>
      </c>
      <c r="DM162">
        <v>0.1370947735191439</v>
      </c>
      <c r="DN162">
        <v>3.743385425491666E-2</v>
      </c>
      <c r="DO162">
        <v>0</v>
      </c>
      <c r="DP162">
        <v>0.77604029268292685</v>
      </c>
      <c r="DQ162">
        <v>-0.44134156097560789</v>
      </c>
      <c r="DR162">
        <v>4.9862724865738013E-2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373</v>
      </c>
      <c r="EA162">
        <v>3.2989199999999999</v>
      </c>
      <c r="EB162">
        <v>2.6251000000000002</v>
      </c>
      <c r="EC162">
        <v>0.18193999999999999</v>
      </c>
      <c r="ED162">
        <v>0.182563</v>
      </c>
      <c r="EE162">
        <v>0.13841400000000001</v>
      </c>
      <c r="EF162">
        <v>0.134935</v>
      </c>
      <c r="EG162">
        <v>24851.3</v>
      </c>
      <c r="EH162">
        <v>25272.400000000001</v>
      </c>
      <c r="EI162">
        <v>28256.2</v>
      </c>
      <c r="EJ162">
        <v>29745.7</v>
      </c>
      <c r="EK162">
        <v>33506.400000000001</v>
      </c>
      <c r="EL162">
        <v>35707.800000000003</v>
      </c>
      <c r="EM162">
        <v>39879.300000000003</v>
      </c>
      <c r="EN162">
        <v>42486.3</v>
      </c>
      <c r="EO162">
        <v>2.26017</v>
      </c>
      <c r="EP162">
        <v>2.2368800000000002</v>
      </c>
      <c r="EQ162">
        <v>0.12939400000000001</v>
      </c>
      <c r="ER162">
        <v>0</v>
      </c>
      <c r="ES162">
        <v>30.175799999999999</v>
      </c>
      <c r="ET162">
        <v>999.9</v>
      </c>
      <c r="EU162">
        <v>73.099999999999994</v>
      </c>
      <c r="EV162">
        <v>32.700000000000003</v>
      </c>
      <c r="EW162">
        <v>35.911900000000003</v>
      </c>
      <c r="EX162">
        <v>57.7318</v>
      </c>
      <c r="EY162">
        <v>-3.0208400000000002</v>
      </c>
      <c r="EZ162">
        <v>2</v>
      </c>
      <c r="FA162">
        <v>0.26362799999999997</v>
      </c>
      <c r="FB162">
        <v>-0.52865700000000004</v>
      </c>
      <c r="FC162">
        <v>20.270600000000002</v>
      </c>
      <c r="FD162">
        <v>5.22058</v>
      </c>
      <c r="FE162">
        <v>12.004</v>
      </c>
      <c r="FF162">
        <v>4.9869500000000002</v>
      </c>
      <c r="FG162">
        <v>3.2843499999999999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1.8621799999999999</v>
      </c>
      <c r="FN162">
        <v>1.8641700000000001</v>
      </c>
      <c r="FO162">
        <v>1.8602000000000001</v>
      </c>
      <c r="FP162">
        <v>1.8609599999999999</v>
      </c>
      <c r="FQ162">
        <v>1.8601099999999999</v>
      </c>
      <c r="FR162">
        <v>1.8617699999999999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-5.1950000000000003</v>
      </c>
      <c r="GH162">
        <v>0.1525</v>
      </c>
      <c r="GI162">
        <v>-3.43048097447471</v>
      </c>
      <c r="GJ162">
        <v>-2.7043828418459848E-3</v>
      </c>
      <c r="GK162">
        <v>1.1637646390227569E-6</v>
      </c>
      <c r="GL162">
        <v>-2.7935288173591201E-10</v>
      </c>
      <c r="GM162">
        <v>0.15243500000000409</v>
      </c>
      <c r="GN162">
        <v>0</v>
      </c>
      <c r="GO162">
        <v>0</v>
      </c>
      <c r="GP162">
        <v>0</v>
      </c>
      <c r="GQ162">
        <v>5</v>
      </c>
      <c r="GR162">
        <v>2087</v>
      </c>
      <c r="GS162">
        <v>4</v>
      </c>
      <c r="GT162">
        <v>31</v>
      </c>
      <c r="GU162">
        <v>18.899999999999999</v>
      </c>
      <c r="GV162">
        <v>18.899999999999999</v>
      </c>
      <c r="GW162">
        <v>2.7111800000000001</v>
      </c>
      <c r="GX162">
        <v>2.51709</v>
      </c>
      <c r="GY162">
        <v>2.04834</v>
      </c>
      <c r="GZ162">
        <v>2.6184099999999999</v>
      </c>
      <c r="HA162">
        <v>2.1972700000000001</v>
      </c>
      <c r="HB162">
        <v>2.3278799999999999</v>
      </c>
      <c r="HC162">
        <v>37.578099999999999</v>
      </c>
      <c r="HD162">
        <v>15.0777</v>
      </c>
      <c r="HE162">
        <v>18</v>
      </c>
      <c r="HF162">
        <v>707.30200000000002</v>
      </c>
      <c r="HG162">
        <v>767.48500000000001</v>
      </c>
      <c r="HH162">
        <v>31.000299999999999</v>
      </c>
      <c r="HI162">
        <v>30.814499999999999</v>
      </c>
      <c r="HJ162">
        <v>30.0002</v>
      </c>
      <c r="HK162">
        <v>30.6904</v>
      </c>
      <c r="HL162">
        <v>30.676400000000001</v>
      </c>
      <c r="HM162">
        <v>54.215899999999998</v>
      </c>
      <c r="HN162">
        <v>9.7279300000000006</v>
      </c>
      <c r="HO162">
        <v>100</v>
      </c>
      <c r="HP162">
        <v>31</v>
      </c>
      <c r="HQ162">
        <v>982.60699999999997</v>
      </c>
      <c r="HR162">
        <v>32.649700000000003</v>
      </c>
      <c r="HS162">
        <v>99.558800000000005</v>
      </c>
      <c r="HT162">
        <v>98.551199999999994</v>
      </c>
    </row>
    <row r="163" spans="1:228" x14ac:dyDescent="0.2">
      <c r="A163">
        <v>148</v>
      </c>
      <c r="B163">
        <v>1670955633.0999999</v>
      </c>
      <c r="C163">
        <v>587</v>
      </c>
      <c r="D163" t="s">
        <v>655</v>
      </c>
      <c r="E163" t="s">
        <v>656</v>
      </c>
      <c r="F163">
        <v>4</v>
      </c>
      <c r="G163">
        <v>1670955631.0999999</v>
      </c>
      <c r="H163">
        <f t="shared" si="68"/>
        <v>2.0530494459354157E-3</v>
      </c>
      <c r="I163">
        <f t="shared" si="69"/>
        <v>2.0530494459354158</v>
      </c>
      <c r="J163">
        <f t="shared" si="70"/>
        <v>24.676443952780829</v>
      </c>
      <c r="K163">
        <f t="shared" si="71"/>
        <v>953.4774285714285</v>
      </c>
      <c r="L163">
        <f t="shared" si="72"/>
        <v>644.51375628115431</v>
      </c>
      <c r="M163">
        <f t="shared" si="73"/>
        <v>65.23957059669354</v>
      </c>
      <c r="N163">
        <f t="shared" si="74"/>
        <v>96.513778654716987</v>
      </c>
      <c r="O163">
        <f t="shared" si="75"/>
        <v>0.13872352073761987</v>
      </c>
      <c r="P163">
        <f t="shared" si="76"/>
        <v>3.6818680334295655</v>
      </c>
      <c r="Q163">
        <f t="shared" si="77"/>
        <v>0.13588389243630397</v>
      </c>
      <c r="R163">
        <f t="shared" si="78"/>
        <v>8.5177720785217667E-2</v>
      </c>
      <c r="S163">
        <f t="shared" si="79"/>
        <v>226.11848623534817</v>
      </c>
      <c r="T163">
        <f t="shared" si="80"/>
        <v>32.855706252099999</v>
      </c>
      <c r="U163">
        <f t="shared" si="81"/>
        <v>32.278342857142867</v>
      </c>
      <c r="V163">
        <f t="shared" si="82"/>
        <v>4.8508294961962282</v>
      </c>
      <c r="W163">
        <f t="shared" si="83"/>
        <v>70.014976385961418</v>
      </c>
      <c r="X163">
        <f t="shared" si="84"/>
        <v>3.3836743074564799</v>
      </c>
      <c r="Y163">
        <f t="shared" si="85"/>
        <v>4.8327864724309677</v>
      </c>
      <c r="Z163">
        <f t="shared" si="86"/>
        <v>1.4671551887397483</v>
      </c>
      <c r="AA163">
        <f t="shared" si="87"/>
        <v>-90.53948056575183</v>
      </c>
      <c r="AB163">
        <f t="shared" si="88"/>
        <v>-13.092286372918496</v>
      </c>
      <c r="AC163">
        <f t="shared" si="89"/>
        <v>-0.80836168797208852</v>
      </c>
      <c r="AD163">
        <f t="shared" si="90"/>
        <v>121.67835760870577</v>
      </c>
      <c r="AE163">
        <f t="shared" si="91"/>
        <v>48.955479751855108</v>
      </c>
      <c r="AF163">
        <f t="shared" si="92"/>
        <v>1.8427016253140442</v>
      </c>
      <c r="AG163">
        <f t="shared" si="93"/>
        <v>24.676443952780829</v>
      </c>
      <c r="AH163">
        <v>1006.468845690106</v>
      </c>
      <c r="AI163">
        <v>989.10637575757607</v>
      </c>
      <c r="AJ163">
        <v>1.7570511433313569</v>
      </c>
      <c r="AK163">
        <v>62.83573271486673</v>
      </c>
      <c r="AL163">
        <f t="shared" si="94"/>
        <v>2.0530494459354158</v>
      </c>
      <c r="AM163">
        <v>32.686647547146777</v>
      </c>
      <c r="AN163">
        <v>33.4419612121212</v>
      </c>
      <c r="AO163">
        <v>1.1564160634773481E-2</v>
      </c>
      <c r="AP163">
        <v>97.350239608309039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47484.886977530448</v>
      </c>
      <c r="AV163">
        <f t="shared" si="98"/>
        <v>1200.012857142857</v>
      </c>
      <c r="AW163">
        <f t="shared" si="99"/>
        <v>1025.9364135934443</v>
      </c>
      <c r="AX163">
        <f t="shared" si="100"/>
        <v>0.85493785127946387</v>
      </c>
      <c r="AY163">
        <f t="shared" si="101"/>
        <v>0.18843005296936549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1670955631.0999999</v>
      </c>
      <c r="BF163">
        <v>953.4774285714285</v>
      </c>
      <c r="BG163">
        <v>974.54300000000001</v>
      </c>
      <c r="BH163">
        <v>33.42794285714286</v>
      </c>
      <c r="BI163">
        <v>32.688085714285712</v>
      </c>
      <c r="BJ163">
        <v>958.6768571428571</v>
      </c>
      <c r="BK163">
        <v>33.275514285714287</v>
      </c>
      <c r="BL163">
        <v>649.98771428571422</v>
      </c>
      <c r="BM163">
        <v>101.12314285714289</v>
      </c>
      <c r="BN163">
        <v>9.9786771428571425E-2</v>
      </c>
      <c r="BO163">
        <v>32.212385714285709</v>
      </c>
      <c r="BP163">
        <v>32.278342857142867</v>
      </c>
      <c r="BQ163">
        <v>999.89999999999986</v>
      </c>
      <c r="BR163">
        <v>0</v>
      </c>
      <c r="BS163">
        <v>0</v>
      </c>
      <c r="BT163">
        <v>9008.2142857142862</v>
      </c>
      <c r="BU163">
        <v>0</v>
      </c>
      <c r="BV163">
        <v>220.38028571428569</v>
      </c>
      <c r="BW163">
        <v>-21.065628571428569</v>
      </c>
      <c r="BX163">
        <v>986.45228571428561</v>
      </c>
      <c r="BY163">
        <v>1007.474285714286</v>
      </c>
      <c r="BZ163">
        <v>0.7398541428571429</v>
      </c>
      <c r="CA163">
        <v>974.54300000000001</v>
      </c>
      <c r="CB163">
        <v>32.688085714285712</v>
      </c>
      <c r="CC163">
        <v>3.3803414285714282</v>
      </c>
      <c r="CD163">
        <v>3.305525714285714</v>
      </c>
      <c r="CE163">
        <v>26.030428571428569</v>
      </c>
      <c r="CF163">
        <v>25.652657142857151</v>
      </c>
      <c r="CG163">
        <v>1200.012857142857</v>
      </c>
      <c r="CH163">
        <v>0.49999100000000002</v>
      </c>
      <c r="CI163">
        <v>0.50000900000000004</v>
      </c>
      <c r="CJ163">
        <v>0</v>
      </c>
      <c r="CK163">
        <v>634.29671428571419</v>
      </c>
      <c r="CL163">
        <v>4.9990899999999998</v>
      </c>
      <c r="CM163">
        <v>6948.727142857143</v>
      </c>
      <c r="CN163">
        <v>9557.92</v>
      </c>
      <c r="CO163">
        <v>40.847999999999999</v>
      </c>
      <c r="CP163">
        <v>42.561999999999998</v>
      </c>
      <c r="CQ163">
        <v>41.625</v>
      </c>
      <c r="CR163">
        <v>41.75</v>
      </c>
      <c r="CS163">
        <v>42.311999999999998</v>
      </c>
      <c r="CT163">
        <v>597.49285714285713</v>
      </c>
      <c r="CU163">
        <v>597.51999999999987</v>
      </c>
      <c r="CV163">
        <v>0</v>
      </c>
      <c r="CW163">
        <v>1670955665.2</v>
      </c>
      <c r="CX163">
        <v>0</v>
      </c>
      <c r="CY163">
        <v>1670954496.5999999</v>
      </c>
      <c r="CZ163" t="s">
        <v>356</v>
      </c>
      <c r="DA163">
        <v>1670954495.5999999</v>
      </c>
      <c r="DB163">
        <v>1670954496.5999999</v>
      </c>
      <c r="DC163">
        <v>16</v>
      </c>
      <c r="DD163">
        <v>-7.6999999999999999E-2</v>
      </c>
      <c r="DE163">
        <v>-1.0999999999999999E-2</v>
      </c>
      <c r="DF163">
        <v>-4.38</v>
      </c>
      <c r="DG163">
        <v>0.152</v>
      </c>
      <c r="DH163">
        <v>415</v>
      </c>
      <c r="DI163">
        <v>32</v>
      </c>
      <c r="DJ163">
        <v>0.4</v>
      </c>
      <c r="DK163">
        <v>0.41</v>
      </c>
      <c r="DL163">
        <v>-20.978965853658529</v>
      </c>
      <c r="DM163">
        <v>-0.23268083623692379</v>
      </c>
      <c r="DN163">
        <v>4.7760615521609179E-2</v>
      </c>
      <c r="DO163">
        <v>0</v>
      </c>
      <c r="DP163">
        <v>0.75559502439024395</v>
      </c>
      <c r="DQ163">
        <v>-0.33031682926829381</v>
      </c>
      <c r="DR163">
        <v>4.279548124053708E-2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373</v>
      </c>
      <c r="EA163">
        <v>3.2988300000000002</v>
      </c>
      <c r="EB163">
        <v>2.6251799999999998</v>
      </c>
      <c r="EC163">
        <v>0.18276500000000001</v>
      </c>
      <c r="ED163">
        <v>0.18337999999999999</v>
      </c>
      <c r="EE163">
        <v>0.13852400000000001</v>
      </c>
      <c r="EF163">
        <v>0.13494900000000001</v>
      </c>
      <c r="EG163">
        <v>24825.5</v>
      </c>
      <c r="EH163">
        <v>25247.1</v>
      </c>
      <c r="EI163">
        <v>28255.4</v>
      </c>
      <c r="EJ163">
        <v>29745.7</v>
      </c>
      <c r="EK163">
        <v>33501.300000000003</v>
      </c>
      <c r="EL163">
        <v>35707.199999999997</v>
      </c>
      <c r="EM163">
        <v>39878.199999999997</v>
      </c>
      <c r="EN163">
        <v>42486.2</v>
      </c>
      <c r="EO163">
        <v>2.2600799999999999</v>
      </c>
      <c r="EP163">
        <v>2.2367699999999999</v>
      </c>
      <c r="EQ163">
        <v>0.129603</v>
      </c>
      <c r="ER163">
        <v>0</v>
      </c>
      <c r="ES163">
        <v>30.175799999999999</v>
      </c>
      <c r="ET163">
        <v>999.9</v>
      </c>
      <c r="EU163">
        <v>73.099999999999994</v>
      </c>
      <c r="EV163">
        <v>32.700000000000003</v>
      </c>
      <c r="EW163">
        <v>35.913400000000003</v>
      </c>
      <c r="EX163">
        <v>57.611800000000002</v>
      </c>
      <c r="EY163">
        <v>-2.9807700000000001</v>
      </c>
      <c r="EZ163">
        <v>2</v>
      </c>
      <c r="FA163">
        <v>0.26379599999999997</v>
      </c>
      <c r="FB163">
        <v>-0.52620100000000003</v>
      </c>
      <c r="FC163">
        <v>20.270700000000001</v>
      </c>
      <c r="FD163">
        <v>5.2214799999999997</v>
      </c>
      <c r="FE163">
        <v>12.004</v>
      </c>
      <c r="FF163">
        <v>4.9873000000000003</v>
      </c>
      <c r="FG163">
        <v>3.28443</v>
      </c>
      <c r="FH163">
        <v>9999</v>
      </c>
      <c r="FI163">
        <v>9999</v>
      </c>
      <c r="FJ163">
        <v>9999</v>
      </c>
      <c r="FK163">
        <v>999.9</v>
      </c>
      <c r="FL163">
        <v>1.86582</v>
      </c>
      <c r="FM163">
        <v>1.8621799999999999</v>
      </c>
      <c r="FN163">
        <v>1.8641700000000001</v>
      </c>
      <c r="FO163">
        <v>1.8602099999999999</v>
      </c>
      <c r="FP163">
        <v>1.8609599999999999</v>
      </c>
      <c r="FQ163">
        <v>1.8601099999999999</v>
      </c>
      <c r="FR163">
        <v>1.86178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-5.2030000000000003</v>
      </c>
      <c r="GH163">
        <v>0.15240000000000001</v>
      </c>
      <c r="GI163">
        <v>-3.43048097447471</v>
      </c>
      <c r="GJ163">
        <v>-2.7043828418459848E-3</v>
      </c>
      <c r="GK163">
        <v>1.1637646390227569E-6</v>
      </c>
      <c r="GL163">
        <v>-2.7935288173591201E-10</v>
      </c>
      <c r="GM163">
        <v>0.15243500000000409</v>
      </c>
      <c r="GN163">
        <v>0</v>
      </c>
      <c r="GO163">
        <v>0</v>
      </c>
      <c r="GP163">
        <v>0</v>
      </c>
      <c r="GQ163">
        <v>5</v>
      </c>
      <c r="GR163">
        <v>2087</v>
      </c>
      <c r="GS163">
        <v>4</v>
      </c>
      <c r="GT163">
        <v>31</v>
      </c>
      <c r="GU163">
        <v>19</v>
      </c>
      <c r="GV163">
        <v>18.899999999999999</v>
      </c>
      <c r="GW163">
        <v>2.7258300000000002</v>
      </c>
      <c r="GX163">
        <v>2.51953</v>
      </c>
      <c r="GY163">
        <v>2.04834</v>
      </c>
      <c r="GZ163">
        <v>2.6184099999999999</v>
      </c>
      <c r="HA163">
        <v>2.1972700000000001</v>
      </c>
      <c r="HB163">
        <v>2.34253</v>
      </c>
      <c r="HC163">
        <v>37.578099999999999</v>
      </c>
      <c r="HD163">
        <v>15.068899999999999</v>
      </c>
      <c r="HE163">
        <v>18</v>
      </c>
      <c r="HF163">
        <v>707.23400000000004</v>
      </c>
      <c r="HG163">
        <v>767.38800000000003</v>
      </c>
      <c r="HH163">
        <v>31.000499999999999</v>
      </c>
      <c r="HI163">
        <v>30.816299999999998</v>
      </c>
      <c r="HJ163">
        <v>30.000299999999999</v>
      </c>
      <c r="HK163">
        <v>30.691700000000001</v>
      </c>
      <c r="HL163">
        <v>30.676600000000001</v>
      </c>
      <c r="HM163">
        <v>54.513199999999998</v>
      </c>
      <c r="HN163">
        <v>9.7279300000000006</v>
      </c>
      <c r="HO163">
        <v>100</v>
      </c>
      <c r="HP163">
        <v>31</v>
      </c>
      <c r="HQ163">
        <v>989.28499999999997</v>
      </c>
      <c r="HR163">
        <v>32.645899999999997</v>
      </c>
      <c r="HS163">
        <v>99.556200000000004</v>
      </c>
      <c r="HT163">
        <v>98.551199999999994</v>
      </c>
    </row>
    <row r="164" spans="1:228" x14ac:dyDescent="0.2">
      <c r="A164">
        <v>149</v>
      </c>
      <c r="B164">
        <v>1670955637.0999999</v>
      </c>
      <c r="C164">
        <v>591</v>
      </c>
      <c r="D164" t="s">
        <v>657</v>
      </c>
      <c r="E164" t="s">
        <v>658</v>
      </c>
      <c r="F164">
        <v>4</v>
      </c>
      <c r="G164">
        <v>1670955634.7874999</v>
      </c>
      <c r="H164">
        <f t="shared" si="68"/>
        <v>2.0141154846885162E-3</v>
      </c>
      <c r="I164">
        <f t="shared" si="69"/>
        <v>2.0141154846885163</v>
      </c>
      <c r="J164">
        <f t="shared" si="70"/>
        <v>25.025822214280794</v>
      </c>
      <c r="K164">
        <f t="shared" si="71"/>
        <v>959.72312499999998</v>
      </c>
      <c r="L164">
        <f t="shared" si="72"/>
        <v>641.49627308939705</v>
      </c>
      <c r="M164">
        <f t="shared" si="73"/>
        <v>64.93367175186485</v>
      </c>
      <c r="N164">
        <f t="shared" si="74"/>
        <v>97.145297620052503</v>
      </c>
      <c r="O164">
        <f t="shared" si="75"/>
        <v>0.13628963306135189</v>
      </c>
      <c r="P164">
        <f t="shared" si="76"/>
        <v>3.6808024442313441</v>
      </c>
      <c r="Q164">
        <f t="shared" si="77"/>
        <v>0.13354693476468399</v>
      </c>
      <c r="R164">
        <f t="shared" si="78"/>
        <v>8.370865766475874E-2</v>
      </c>
      <c r="S164">
        <f t="shared" si="79"/>
        <v>226.11462298497017</v>
      </c>
      <c r="T164">
        <f t="shared" si="80"/>
        <v>32.867862982455463</v>
      </c>
      <c r="U164">
        <f t="shared" si="81"/>
        <v>32.278287499999998</v>
      </c>
      <c r="V164">
        <f t="shared" si="82"/>
        <v>4.8508143283237342</v>
      </c>
      <c r="W164">
        <f t="shared" si="83"/>
        <v>70.054591321205478</v>
      </c>
      <c r="X164">
        <f t="shared" si="84"/>
        <v>3.3863258385774997</v>
      </c>
      <c r="Y164">
        <f t="shared" si="85"/>
        <v>4.8338385460717985</v>
      </c>
      <c r="Z164">
        <f t="shared" si="86"/>
        <v>1.4644884897462345</v>
      </c>
      <c r="AA164">
        <f t="shared" si="87"/>
        <v>-88.822492874763569</v>
      </c>
      <c r="AB164">
        <f t="shared" si="88"/>
        <v>-12.313166096219339</v>
      </c>
      <c r="AC164">
        <f t="shared" si="89"/>
        <v>-0.76049046798021636</v>
      </c>
      <c r="AD164">
        <f t="shared" si="90"/>
        <v>124.21847354600703</v>
      </c>
      <c r="AE164">
        <f t="shared" si="91"/>
        <v>48.772980781849554</v>
      </c>
      <c r="AF164">
        <f t="shared" si="92"/>
        <v>1.8988619649895706</v>
      </c>
      <c r="AG164">
        <f t="shared" si="93"/>
        <v>25.025822214280794</v>
      </c>
      <c r="AH164">
        <v>1013.445488249787</v>
      </c>
      <c r="AI164">
        <v>996.06017575757585</v>
      </c>
      <c r="AJ164">
        <v>1.7240307639450081</v>
      </c>
      <c r="AK164">
        <v>62.83573271486673</v>
      </c>
      <c r="AL164">
        <f t="shared" si="94"/>
        <v>2.0141154846885163</v>
      </c>
      <c r="AM164">
        <v>32.69163747248421</v>
      </c>
      <c r="AN164">
        <v>33.463075757575751</v>
      </c>
      <c r="AO164">
        <v>6.2384886834303153E-3</v>
      </c>
      <c r="AP164">
        <v>97.350239608309039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47465.180570182092</v>
      </c>
      <c r="AV164">
        <f t="shared" si="98"/>
        <v>1199.9949999999999</v>
      </c>
      <c r="AW164">
        <f t="shared" si="99"/>
        <v>1025.9208885932487</v>
      </c>
      <c r="AX164">
        <f t="shared" si="100"/>
        <v>0.85493763606785755</v>
      </c>
      <c r="AY164">
        <f t="shared" si="101"/>
        <v>0.18842963761096521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1670955634.7874999</v>
      </c>
      <c r="BF164">
        <v>959.72312499999998</v>
      </c>
      <c r="BG164">
        <v>980.74012499999992</v>
      </c>
      <c r="BH164">
        <v>33.454374999999999</v>
      </c>
      <c r="BI164">
        <v>32.691987500000003</v>
      </c>
      <c r="BJ164">
        <v>964.93062499999996</v>
      </c>
      <c r="BK164">
        <v>33.301937500000008</v>
      </c>
      <c r="BL164">
        <v>649.98562500000003</v>
      </c>
      <c r="BM164">
        <v>101.12224999999999</v>
      </c>
      <c r="BN164">
        <v>9.9961999999999995E-2</v>
      </c>
      <c r="BO164">
        <v>32.216237499999998</v>
      </c>
      <c r="BP164">
        <v>32.278287499999998</v>
      </c>
      <c r="BQ164">
        <v>999.9</v>
      </c>
      <c r="BR164">
        <v>0</v>
      </c>
      <c r="BS164">
        <v>0</v>
      </c>
      <c r="BT164">
        <v>9004.6137500000004</v>
      </c>
      <c r="BU164">
        <v>0</v>
      </c>
      <c r="BV164">
        <v>220.47762499999999</v>
      </c>
      <c r="BW164">
        <v>-21.016962500000002</v>
      </c>
      <c r="BX164">
        <v>992.94150000000002</v>
      </c>
      <c r="BY164">
        <v>1013.885</v>
      </c>
      <c r="BZ164">
        <v>0.76240237499999997</v>
      </c>
      <c r="CA164">
        <v>980.74012499999992</v>
      </c>
      <c r="CB164">
        <v>32.691987500000003</v>
      </c>
      <c r="CC164">
        <v>3.3829837500000002</v>
      </c>
      <c r="CD164">
        <v>3.3058874999999999</v>
      </c>
      <c r="CE164">
        <v>26.043637499999999</v>
      </c>
      <c r="CF164">
        <v>25.654487499999998</v>
      </c>
      <c r="CG164">
        <v>1199.9949999999999</v>
      </c>
      <c r="CH164">
        <v>0.49999624999999998</v>
      </c>
      <c r="CI164">
        <v>0.50000375000000008</v>
      </c>
      <c r="CJ164">
        <v>0</v>
      </c>
      <c r="CK164">
        <v>634.79849999999999</v>
      </c>
      <c r="CL164">
        <v>4.9990899999999998</v>
      </c>
      <c r="CM164">
        <v>6953.84</v>
      </c>
      <c r="CN164">
        <v>9557.8162499999999</v>
      </c>
      <c r="CO164">
        <v>40.867125000000001</v>
      </c>
      <c r="CP164">
        <v>42.561999999999998</v>
      </c>
      <c r="CQ164">
        <v>41.625</v>
      </c>
      <c r="CR164">
        <v>41.75</v>
      </c>
      <c r="CS164">
        <v>42.311999999999998</v>
      </c>
      <c r="CT164">
        <v>597.49250000000006</v>
      </c>
      <c r="CU164">
        <v>597.50249999999994</v>
      </c>
      <c r="CV164">
        <v>0</v>
      </c>
      <c r="CW164">
        <v>1670955669.4000001</v>
      </c>
      <c r="CX164">
        <v>0</v>
      </c>
      <c r="CY164">
        <v>1670954496.5999999</v>
      </c>
      <c r="CZ164" t="s">
        <v>356</v>
      </c>
      <c r="DA164">
        <v>1670954495.5999999</v>
      </c>
      <c r="DB164">
        <v>1670954496.5999999</v>
      </c>
      <c r="DC164">
        <v>16</v>
      </c>
      <c r="DD164">
        <v>-7.6999999999999999E-2</v>
      </c>
      <c r="DE164">
        <v>-1.0999999999999999E-2</v>
      </c>
      <c r="DF164">
        <v>-4.38</v>
      </c>
      <c r="DG164">
        <v>0.152</v>
      </c>
      <c r="DH164">
        <v>415</v>
      </c>
      <c r="DI164">
        <v>32</v>
      </c>
      <c r="DJ164">
        <v>0.4</v>
      </c>
      <c r="DK164">
        <v>0.41</v>
      </c>
      <c r="DL164">
        <v>-20.994082926829272</v>
      </c>
      <c r="DM164">
        <v>-0.23439721254360049</v>
      </c>
      <c r="DN164">
        <v>4.9263264413779602E-2</v>
      </c>
      <c r="DO164">
        <v>0</v>
      </c>
      <c r="DP164">
        <v>0.7494252195121951</v>
      </c>
      <c r="DQ164">
        <v>-0.1827536864111485</v>
      </c>
      <c r="DR164">
        <v>3.9687734616022291E-2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373</v>
      </c>
      <c r="EA164">
        <v>3.2988900000000001</v>
      </c>
      <c r="EB164">
        <v>2.6253299999999999</v>
      </c>
      <c r="EC164">
        <v>0.18357499999999999</v>
      </c>
      <c r="ED164">
        <v>0.18417600000000001</v>
      </c>
      <c r="EE164">
        <v>0.13857800000000001</v>
      </c>
      <c r="EF164">
        <v>0.13495099999999999</v>
      </c>
      <c r="EG164">
        <v>24800.2</v>
      </c>
      <c r="EH164">
        <v>25222.2</v>
      </c>
      <c r="EI164">
        <v>28254.7</v>
      </c>
      <c r="EJ164">
        <v>29745.4</v>
      </c>
      <c r="EK164">
        <v>33498.400000000001</v>
      </c>
      <c r="EL164">
        <v>35706.9</v>
      </c>
      <c r="EM164">
        <v>39877.300000000003</v>
      </c>
      <c r="EN164">
        <v>42485.9</v>
      </c>
      <c r="EO164">
        <v>2.26003</v>
      </c>
      <c r="EP164">
        <v>2.2368000000000001</v>
      </c>
      <c r="EQ164">
        <v>0.12928200000000001</v>
      </c>
      <c r="ER164">
        <v>0</v>
      </c>
      <c r="ES164">
        <v>30.175899999999999</v>
      </c>
      <c r="ET164">
        <v>999.9</v>
      </c>
      <c r="EU164">
        <v>73.099999999999994</v>
      </c>
      <c r="EV164">
        <v>32.700000000000003</v>
      </c>
      <c r="EW164">
        <v>35.910699999999999</v>
      </c>
      <c r="EX164">
        <v>57.671799999999998</v>
      </c>
      <c r="EY164">
        <v>-2.9767600000000001</v>
      </c>
      <c r="EZ164">
        <v>2</v>
      </c>
      <c r="FA164">
        <v>0.26393299999999997</v>
      </c>
      <c r="FB164">
        <v>-0.524733</v>
      </c>
      <c r="FC164">
        <v>20.270700000000001</v>
      </c>
      <c r="FD164">
        <v>5.2207299999999996</v>
      </c>
      <c r="FE164">
        <v>12.004</v>
      </c>
      <c r="FF164">
        <v>4.9869000000000003</v>
      </c>
      <c r="FG164">
        <v>3.2843499999999999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1.86219</v>
      </c>
      <c r="FN164">
        <v>1.8641700000000001</v>
      </c>
      <c r="FO164">
        <v>1.8602000000000001</v>
      </c>
      <c r="FP164">
        <v>1.8609599999999999</v>
      </c>
      <c r="FQ164">
        <v>1.8601099999999999</v>
      </c>
      <c r="FR164">
        <v>1.8617900000000001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-5.2119999999999997</v>
      </c>
      <c r="GH164">
        <v>0.1525</v>
      </c>
      <c r="GI164">
        <v>-3.43048097447471</v>
      </c>
      <c r="GJ164">
        <v>-2.7043828418459848E-3</v>
      </c>
      <c r="GK164">
        <v>1.1637646390227569E-6</v>
      </c>
      <c r="GL164">
        <v>-2.7935288173591201E-10</v>
      </c>
      <c r="GM164">
        <v>0.15243500000000409</v>
      </c>
      <c r="GN164">
        <v>0</v>
      </c>
      <c r="GO164">
        <v>0</v>
      </c>
      <c r="GP164">
        <v>0</v>
      </c>
      <c r="GQ164">
        <v>5</v>
      </c>
      <c r="GR164">
        <v>2087</v>
      </c>
      <c r="GS164">
        <v>4</v>
      </c>
      <c r="GT164">
        <v>31</v>
      </c>
      <c r="GU164">
        <v>19</v>
      </c>
      <c r="GV164">
        <v>19</v>
      </c>
      <c r="GW164">
        <v>2.7404799999999998</v>
      </c>
      <c r="GX164">
        <v>2.52075</v>
      </c>
      <c r="GY164">
        <v>2.04834</v>
      </c>
      <c r="GZ164">
        <v>2.6184099999999999</v>
      </c>
      <c r="HA164">
        <v>2.1972700000000001</v>
      </c>
      <c r="HB164">
        <v>2.34375</v>
      </c>
      <c r="HC164">
        <v>37.578099999999999</v>
      </c>
      <c r="HD164">
        <v>15.051399999999999</v>
      </c>
      <c r="HE164">
        <v>18</v>
      </c>
      <c r="HF164">
        <v>707.21400000000006</v>
      </c>
      <c r="HG164">
        <v>767.447</v>
      </c>
      <c r="HH164">
        <v>31.000499999999999</v>
      </c>
      <c r="HI164">
        <v>30.8185</v>
      </c>
      <c r="HJ164">
        <v>30.000299999999999</v>
      </c>
      <c r="HK164">
        <v>30.6935</v>
      </c>
      <c r="HL164">
        <v>30.679099999999998</v>
      </c>
      <c r="HM164">
        <v>54.814999999999998</v>
      </c>
      <c r="HN164">
        <v>9.7279300000000006</v>
      </c>
      <c r="HO164">
        <v>100</v>
      </c>
      <c r="HP164">
        <v>31</v>
      </c>
      <c r="HQ164">
        <v>995.96400000000006</v>
      </c>
      <c r="HR164">
        <v>32.633600000000001</v>
      </c>
      <c r="HS164">
        <v>99.553700000000006</v>
      </c>
      <c r="HT164">
        <v>98.550299999999993</v>
      </c>
    </row>
    <row r="165" spans="1:228" x14ac:dyDescent="0.2">
      <c r="A165">
        <v>150</v>
      </c>
      <c r="B165">
        <v>1670955641.0999999</v>
      </c>
      <c r="C165">
        <v>595</v>
      </c>
      <c r="D165" t="s">
        <v>659</v>
      </c>
      <c r="E165" t="s">
        <v>660</v>
      </c>
      <c r="F165">
        <v>4</v>
      </c>
      <c r="G165">
        <v>1670955639.0999999</v>
      </c>
      <c r="H165">
        <f t="shared" si="68"/>
        <v>1.9700417256801402E-3</v>
      </c>
      <c r="I165">
        <f t="shared" si="69"/>
        <v>1.9700417256801401</v>
      </c>
      <c r="J165">
        <f t="shared" si="70"/>
        <v>25.085416784391079</v>
      </c>
      <c r="K165">
        <f t="shared" si="71"/>
        <v>966.84399999999994</v>
      </c>
      <c r="L165">
        <f t="shared" si="72"/>
        <v>641.4719333887258</v>
      </c>
      <c r="M165">
        <f t="shared" si="73"/>
        <v>64.93055067141394</v>
      </c>
      <c r="N165">
        <f t="shared" si="74"/>
        <v>97.865097544820955</v>
      </c>
      <c r="O165">
        <f t="shared" si="75"/>
        <v>0.13340359296181428</v>
      </c>
      <c r="P165">
        <f t="shared" si="76"/>
        <v>3.6823334522316413</v>
      </c>
      <c r="Q165">
        <f t="shared" si="77"/>
        <v>0.13077568485841298</v>
      </c>
      <c r="R165">
        <f t="shared" si="78"/>
        <v>8.1966598456282361E-2</v>
      </c>
      <c r="S165">
        <f t="shared" si="79"/>
        <v>226.1157725208418</v>
      </c>
      <c r="T165">
        <f t="shared" si="80"/>
        <v>32.876140365394704</v>
      </c>
      <c r="U165">
        <f t="shared" si="81"/>
        <v>32.278585714285711</v>
      </c>
      <c r="V165">
        <f t="shared" si="82"/>
        <v>4.8508960396085241</v>
      </c>
      <c r="W165">
        <f t="shared" si="83"/>
        <v>70.094647412955183</v>
      </c>
      <c r="X165">
        <f t="shared" si="84"/>
        <v>3.3881290815422802</v>
      </c>
      <c r="Y165">
        <f t="shared" si="85"/>
        <v>4.8336487971491993</v>
      </c>
      <c r="Z165">
        <f t="shared" si="86"/>
        <v>1.4627669580662439</v>
      </c>
      <c r="AA165">
        <f t="shared" si="87"/>
        <v>-86.878840102494181</v>
      </c>
      <c r="AB165">
        <f t="shared" si="88"/>
        <v>-12.515391631878364</v>
      </c>
      <c r="AC165">
        <f t="shared" si="89"/>
        <v>-0.77265751088152246</v>
      </c>
      <c r="AD165">
        <f t="shared" si="90"/>
        <v>125.94888327558776</v>
      </c>
      <c r="AE165">
        <f t="shared" si="91"/>
        <v>48.984717365190804</v>
      </c>
      <c r="AF165">
        <f t="shared" si="92"/>
        <v>1.9351219462214257</v>
      </c>
      <c r="AG165">
        <f t="shared" si="93"/>
        <v>25.085416784391079</v>
      </c>
      <c r="AH165">
        <v>1020.350783210657</v>
      </c>
      <c r="AI165">
        <v>1002.924884848485</v>
      </c>
      <c r="AJ165">
        <v>1.7281109001222019</v>
      </c>
      <c r="AK165">
        <v>62.83573271486673</v>
      </c>
      <c r="AL165">
        <f t="shared" si="94"/>
        <v>1.9700417256801401</v>
      </c>
      <c r="AM165">
        <v>32.694085151632429</v>
      </c>
      <c r="AN165">
        <v>33.476223030303032</v>
      </c>
      <c r="AO165">
        <v>1.471602850526998E-3</v>
      </c>
      <c r="AP165">
        <v>97.350239608309039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47492.724246028149</v>
      </c>
      <c r="AV165">
        <f t="shared" si="98"/>
        <v>1200</v>
      </c>
      <c r="AW165">
        <f t="shared" si="99"/>
        <v>1025.9252707361875</v>
      </c>
      <c r="AX165">
        <f t="shared" si="100"/>
        <v>0.85493772561348957</v>
      </c>
      <c r="AY165">
        <f t="shared" si="101"/>
        <v>0.18842981043403484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1670955639.0999999</v>
      </c>
      <c r="BF165">
        <v>966.84399999999994</v>
      </c>
      <c r="BG165">
        <v>987.9682857142858</v>
      </c>
      <c r="BH165">
        <v>33.472528571428583</v>
      </c>
      <c r="BI165">
        <v>32.695628571428571</v>
      </c>
      <c r="BJ165">
        <v>972.06014285714286</v>
      </c>
      <c r="BK165">
        <v>33.320057142857152</v>
      </c>
      <c r="BL165">
        <v>650.01171428571433</v>
      </c>
      <c r="BM165">
        <v>101.1211428571429</v>
      </c>
      <c r="BN165">
        <v>0.10004437142857139</v>
      </c>
      <c r="BO165">
        <v>32.215542857142857</v>
      </c>
      <c r="BP165">
        <v>32.278585714285711</v>
      </c>
      <c r="BQ165">
        <v>999.89999999999986</v>
      </c>
      <c r="BR165">
        <v>0</v>
      </c>
      <c r="BS165">
        <v>0</v>
      </c>
      <c r="BT165">
        <v>9010</v>
      </c>
      <c r="BU165">
        <v>0</v>
      </c>
      <c r="BV165">
        <v>220.5915714285714</v>
      </c>
      <c r="BW165">
        <v>-21.12434285714286</v>
      </c>
      <c r="BX165">
        <v>1000.327142857143</v>
      </c>
      <c r="BY165">
        <v>1021.364285714286</v>
      </c>
      <c r="BZ165">
        <v>0.77686585714285705</v>
      </c>
      <c r="CA165">
        <v>987.9682857142858</v>
      </c>
      <c r="CB165">
        <v>32.695628571428571</v>
      </c>
      <c r="CC165">
        <v>3.384778571428571</v>
      </c>
      <c r="CD165">
        <v>3.3062228571428571</v>
      </c>
      <c r="CE165">
        <v>26.052614285714281</v>
      </c>
      <c r="CF165">
        <v>25.656199999999998</v>
      </c>
      <c r="CG165">
        <v>1200</v>
      </c>
      <c r="CH165">
        <v>0.49999500000000008</v>
      </c>
      <c r="CI165">
        <v>0.50000500000000003</v>
      </c>
      <c r="CJ165">
        <v>0</v>
      </c>
      <c r="CK165">
        <v>635.32014285714286</v>
      </c>
      <c r="CL165">
        <v>4.9990899999999998</v>
      </c>
      <c r="CM165">
        <v>6959.5014285714287</v>
      </c>
      <c r="CN165">
        <v>9557.8442857142854</v>
      </c>
      <c r="CO165">
        <v>40.866</v>
      </c>
      <c r="CP165">
        <v>42.561999999999998</v>
      </c>
      <c r="CQ165">
        <v>41.625</v>
      </c>
      <c r="CR165">
        <v>41.75</v>
      </c>
      <c r="CS165">
        <v>42.311999999999998</v>
      </c>
      <c r="CT165">
        <v>597.49142857142851</v>
      </c>
      <c r="CU165">
        <v>597.50857142857137</v>
      </c>
      <c r="CV165">
        <v>0</v>
      </c>
      <c r="CW165">
        <v>1670955673</v>
      </c>
      <c r="CX165">
        <v>0</v>
      </c>
      <c r="CY165">
        <v>1670954496.5999999</v>
      </c>
      <c r="CZ165" t="s">
        <v>356</v>
      </c>
      <c r="DA165">
        <v>1670954495.5999999</v>
      </c>
      <c r="DB165">
        <v>1670954496.5999999</v>
      </c>
      <c r="DC165">
        <v>16</v>
      </c>
      <c r="DD165">
        <v>-7.6999999999999999E-2</v>
      </c>
      <c r="DE165">
        <v>-1.0999999999999999E-2</v>
      </c>
      <c r="DF165">
        <v>-4.38</v>
      </c>
      <c r="DG165">
        <v>0.152</v>
      </c>
      <c r="DH165">
        <v>415</v>
      </c>
      <c r="DI165">
        <v>32</v>
      </c>
      <c r="DJ165">
        <v>0.4</v>
      </c>
      <c r="DK165">
        <v>0.41</v>
      </c>
      <c r="DL165">
        <v>-21.012443902439021</v>
      </c>
      <c r="DM165">
        <v>-0.41238815331008899</v>
      </c>
      <c r="DN165">
        <v>6.1455583995949178E-2</v>
      </c>
      <c r="DO165">
        <v>0</v>
      </c>
      <c r="DP165">
        <v>0.74483353658536589</v>
      </c>
      <c r="DQ165">
        <v>8.2360829268294869E-2</v>
      </c>
      <c r="DR165">
        <v>3.496729675770411E-2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3.2989299999999999</v>
      </c>
      <c r="EB165">
        <v>2.62541</v>
      </c>
      <c r="EC165">
        <v>0.184388</v>
      </c>
      <c r="ED165">
        <v>0.18498500000000001</v>
      </c>
      <c r="EE165">
        <v>0.13861200000000001</v>
      </c>
      <c r="EF165">
        <v>0.134964</v>
      </c>
      <c r="EG165">
        <v>24775.7</v>
      </c>
      <c r="EH165">
        <v>25197.200000000001</v>
      </c>
      <c r="EI165">
        <v>28255</v>
      </c>
      <c r="EJ165">
        <v>29745.5</v>
      </c>
      <c r="EK165">
        <v>33497.1</v>
      </c>
      <c r="EL165">
        <v>35706.9</v>
      </c>
      <c r="EM165">
        <v>39877.199999999997</v>
      </c>
      <c r="EN165">
        <v>42486.400000000001</v>
      </c>
      <c r="EO165">
        <v>2.2602000000000002</v>
      </c>
      <c r="EP165">
        <v>2.23665</v>
      </c>
      <c r="EQ165">
        <v>0.12939400000000001</v>
      </c>
      <c r="ER165">
        <v>0</v>
      </c>
      <c r="ES165">
        <v>30.1784</v>
      </c>
      <c r="ET165">
        <v>999.9</v>
      </c>
      <c r="EU165">
        <v>73.099999999999994</v>
      </c>
      <c r="EV165">
        <v>32.700000000000003</v>
      </c>
      <c r="EW165">
        <v>35.912300000000002</v>
      </c>
      <c r="EX165">
        <v>57.791800000000002</v>
      </c>
      <c r="EY165">
        <v>-2.92869</v>
      </c>
      <c r="EZ165">
        <v>2</v>
      </c>
      <c r="FA165">
        <v>0.26416899999999999</v>
      </c>
      <c r="FB165">
        <v>-0.523706</v>
      </c>
      <c r="FC165">
        <v>20.270800000000001</v>
      </c>
      <c r="FD165">
        <v>5.2216300000000002</v>
      </c>
      <c r="FE165">
        <v>12.004</v>
      </c>
      <c r="FF165">
        <v>4.9872500000000004</v>
      </c>
      <c r="FG165">
        <v>3.2843499999999999</v>
      </c>
      <c r="FH165">
        <v>9999</v>
      </c>
      <c r="FI165">
        <v>9999</v>
      </c>
      <c r="FJ165">
        <v>9999</v>
      </c>
      <c r="FK165">
        <v>999.9</v>
      </c>
      <c r="FL165">
        <v>1.86581</v>
      </c>
      <c r="FM165">
        <v>1.8621799999999999</v>
      </c>
      <c r="FN165">
        <v>1.8641700000000001</v>
      </c>
      <c r="FO165">
        <v>1.8602000000000001</v>
      </c>
      <c r="FP165">
        <v>1.8609599999999999</v>
      </c>
      <c r="FQ165">
        <v>1.86012</v>
      </c>
      <c r="FR165">
        <v>1.8617600000000001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-5.2210000000000001</v>
      </c>
      <c r="GH165">
        <v>0.15240000000000001</v>
      </c>
      <c r="GI165">
        <v>-3.43048097447471</v>
      </c>
      <c r="GJ165">
        <v>-2.7043828418459848E-3</v>
      </c>
      <c r="GK165">
        <v>1.1637646390227569E-6</v>
      </c>
      <c r="GL165">
        <v>-2.7935288173591201E-10</v>
      </c>
      <c r="GM165">
        <v>0.15243500000000409</v>
      </c>
      <c r="GN165">
        <v>0</v>
      </c>
      <c r="GO165">
        <v>0</v>
      </c>
      <c r="GP165">
        <v>0</v>
      </c>
      <c r="GQ165">
        <v>5</v>
      </c>
      <c r="GR165">
        <v>2087</v>
      </c>
      <c r="GS165">
        <v>4</v>
      </c>
      <c r="GT165">
        <v>31</v>
      </c>
      <c r="GU165">
        <v>19.100000000000001</v>
      </c>
      <c r="GV165">
        <v>19.100000000000001</v>
      </c>
      <c r="GW165">
        <v>2.7551299999999999</v>
      </c>
      <c r="GX165">
        <v>2.5280800000000001</v>
      </c>
      <c r="GY165">
        <v>2.04834</v>
      </c>
      <c r="GZ165">
        <v>2.6184099999999999</v>
      </c>
      <c r="HA165">
        <v>2.1972700000000001</v>
      </c>
      <c r="HB165">
        <v>2.2912599999999999</v>
      </c>
      <c r="HC165">
        <v>37.578099999999999</v>
      </c>
      <c r="HD165">
        <v>15.0426</v>
      </c>
      <c r="HE165">
        <v>18</v>
      </c>
      <c r="HF165">
        <v>707.38499999999999</v>
      </c>
      <c r="HG165">
        <v>767.31</v>
      </c>
      <c r="HH165">
        <v>31.000399999999999</v>
      </c>
      <c r="HI165">
        <v>30.819900000000001</v>
      </c>
      <c r="HJ165">
        <v>30.000299999999999</v>
      </c>
      <c r="HK165">
        <v>30.695699999999999</v>
      </c>
      <c r="HL165">
        <v>30.6799</v>
      </c>
      <c r="HM165">
        <v>55.114199999999997</v>
      </c>
      <c r="HN165">
        <v>9.7279300000000006</v>
      </c>
      <c r="HO165">
        <v>100</v>
      </c>
      <c r="HP165">
        <v>31</v>
      </c>
      <c r="HQ165">
        <v>1002.64</v>
      </c>
      <c r="HR165">
        <v>32.615099999999998</v>
      </c>
      <c r="HS165">
        <v>99.554000000000002</v>
      </c>
      <c r="HT165">
        <v>98.551199999999994</v>
      </c>
    </row>
    <row r="166" spans="1:228" x14ac:dyDescent="0.2">
      <c r="A166">
        <v>151</v>
      </c>
      <c r="B166">
        <v>1670955645.0999999</v>
      </c>
      <c r="C166">
        <v>599</v>
      </c>
      <c r="D166" t="s">
        <v>661</v>
      </c>
      <c r="E166" t="s">
        <v>662</v>
      </c>
      <c r="F166">
        <v>4</v>
      </c>
      <c r="G166">
        <v>1670955642.7874999</v>
      </c>
      <c r="H166">
        <f t="shared" si="68"/>
        <v>1.9698962284063447E-3</v>
      </c>
      <c r="I166">
        <f t="shared" si="69"/>
        <v>1.9698962284063446</v>
      </c>
      <c r="J166">
        <f t="shared" si="70"/>
        <v>25.4047147234824</v>
      </c>
      <c r="K166">
        <f t="shared" si="71"/>
        <v>972.96737499999995</v>
      </c>
      <c r="L166">
        <f t="shared" si="72"/>
        <v>643.80057345276464</v>
      </c>
      <c r="M166">
        <f t="shared" si="73"/>
        <v>65.16680570808218</v>
      </c>
      <c r="N166">
        <f t="shared" si="74"/>
        <v>98.485739996905622</v>
      </c>
      <c r="O166">
        <f t="shared" si="75"/>
        <v>0.13348998966845052</v>
      </c>
      <c r="P166">
        <f t="shared" si="76"/>
        <v>3.6765824633876965</v>
      </c>
      <c r="Q166">
        <f t="shared" si="77"/>
        <v>0.13085468446638118</v>
      </c>
      <c r="R166">
        <f t="shared" si="78"/>
        <v>8.201661631281186E-2</v>
      </c>
      <c r="S166">
        <f t="shared" si="79"/>
        <v>226.11705223502625</v>
      </c>
      <c r="T166">
        <f t="shared" si="80"/>
        <v>32.874545727534006</v>
      </c>
      <c r="U166">
        <f t="shared" si="81"/>
        <v>32.278399999999998</v>
      </c>
      <c r="V166">
        <f t="shared" si="82"/>
        <v>4.8508451533982244</v>
      </c>
      <c r="W166">
        <f t="shared" si="83"/>
        <v>70.124294842888474</v>
      </c>
      <c r="X166">
        <f t="shared" si="84"/>
        <v>3.3890631138201281</v>
      </c>
      <c r="Y166">
        <f t="shared" si="85"/>
        <v>4.8329371745031153</v>
      </c>
      <c r="Z166">
        <f t="shared" si="86"/>
        <v>1.4617820395780963</v>
      </c>
      <c r="AA166">
        <f t="shared" si="87"/>
        <v>-86.872423672719805</v>
      </c>
      <c r="AB166">
        <f t="shared" si="88"/>
        <v>-12.975447404916157</v>
      </c>
      <c r="AC166">
        <f t="shared" si="89"/>
        <v>-0.80230181362177655</v>
      </c>
      <c r="AD166">
        <f t="shared" si="90"/>
        <v>125.46687934376853</v>
      </c>
      <c r="AE166">
        <f t="shared" si="91"/>
        <v>48.904115098355845</v>
      </c>
      <c r="AF166">
        <f t="shared" si="92"/>
        <v>1.9509846170384084</v>
      </c>
      <c r="AG166">
        <f t="shared" si="93"/>
        <v>25.4047147234824</v>
      </c>
      <c r="AH166">
        <v>1027.2113125204401</v>
      </c>
      <c r="AI166">
        <v>1009.755757575757</v>
      </c>
      <c r="AJ166">
        <v>1.7003054180361761</v>
      </c>
      <c r="AK166">
        <v>62.83573271486673</v>
      </c>
      <c r="AL166">
        <f t="shared" si="94"/>
        <v>1.9698962284063446</v>
      </c>
      <c r="AM166">
        <v>32.69802717943368</v>
      </c>
      <c r="AN166">
        <v>33.485813939393928</v>
      </c>
      <c r="AO166">
        <v>5.0952586205866267E-4</v>
      </c>
      <c r="AP166">
        <v>97.350239608309039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47390.055787597586</v>
      </c>
      <c r="AV166">
        <f t="shared" si="98"/>
        <v>1200.0074999999999</v>
      </c>
      <c r="AW166">
        <f t="shared" si="99"/>
        <v>1025.9316135932777</v>
      </c>
      <c r="AX166">
        <f t="shared" si="100"/>
        <v>0.85493766796730675</v>
      </c>
      <c r="AY166">
        <f t="shared" si="101"/>
        <v>0.18842969917690203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1670955642.7874999</v>
      </c>
      <c r="BF166">
        <v>972.96737499999995</v>
      </c>
      <c r="BG166">
        <v>994.06887499999993</v>
      </c>
      <c r="BH166">
        <v>33.481475000000003</v>
      </c>
      <c r="BI166">
        <v>32.698237499999998</v>
      </c>
      <c r="BJ166">
        <v>978.19100000000003</v>
      </c>
      <c r="BK166">
        <v>33.329012499999997</v>
      </c>
      <c r="BL166">
        <v>650.03137500000003</v>
      </c>
      <c r="BM166">
        <v>101.121875</v>
      </c>
      <c r="BN166">
        <v>0.100162375</v>
      </c>
      <c r="BO166">
        <v>32.212937500000002</v>
      </c>
      <c r="BP166">
        <v>32.278399999999998</v>
      </c>
      <c r="BQ166">
        <v>999.9</v>
      </c>
      <c r="BR166">
        <v>0</v>
      </c>
      <c r="BS166">
        <v>0</v>
      </c>
      <c r="BT166">
        <v>8990.0787500000006</v>
      </c>
      <c r="BU166">
        <v>0</v>
      </c>
      <c r="BV166">
        <v>220.68787499999999</v>
      </c>
      <c r="BW166">
        <v>-21.1015625</v>
      </c>
      <c r="BX166">
        <v>1006.6725</v>
      </c>
      <c r="BY166">
        <v>1027.6724999999999</v>
      </c>
      <c r="BZ166">
        <v>0.78320174999999992</v>
      </c>
      <c r="CA166">
        <v>994.06887499999993</v>
      </c>
      <c r="CB166">
        <v>32.698237499999998</v>
      </c>
      <c r="CC166">
        <v>3.3857075000000001</v>
      </c>
      <c r="CD166">
        <v>3.3065099999999998</v>
      </c>
      <c r="CE166">
        <v>26.05725</v>
      </c>
      <c r="CF166">
        <v>25.657675000000001</v>
      </c>
      <c r="CG166">
        <v>1200.0074999999999</v>
      </c>
      <c r="CH166">
        <v>0.49999450000000001</v>
      </c>
      <c r="CI166">
        <v>0.5000055000000001</v>
      </c>
      <c r="CJ166">
        <v>0</v>
      </c>
      <c r="CK166">
        <v>635.68337499999996</v>
      </c>
      <c r="CL166">
        <v>4.9990899999999998</v>
      </c>
      <c r="CM166">
        <v>6964.0262499999999</v>
      </c>
      <c r="CN166">
        <v>9557.8687500000015</v>
      </c>
      <c r="CO166">
        <v>40.867125000000001</v>
      </c>
      <c r="CP166">
        <v>42.561999999999998</v>
      </c>
      <c r="CQ166">
        <v>41.625</v>
      </c>
      <c r="CR166">
        <v>41.773249999999997</v>
      </c>
      <c r="CS166">
        <v>42.311999999999998</v>
      </c>
      <c r="CT166">
        <v>597.49749999999995</v>
      </c>
      <c r="CU166">
        <v>597.51</v>
      </c>
      <c r="CV166">
        <v>0</v>
      </c>
      <c r="CW166">
        <v>1670955677.2</v>
      </c>
      <c r="CX166">
        <v>0</v>
      </c>
      <c r="CY166">
        <v>1670954496.5999999</v>
      </c>
      <c r="CZ166" t="s">
        <v>356</v>
      </c>
      <c r="DA166">
        <v>1670954495.5999999</v>
      </c>
      <c r="DB166">
        <v>1670954496.5999999</v>
      </c>
      <c r="DC166">
        <v>16</v>
      </c>
      <c r="DD166">
        <v>-7.6999999999999999E-2</v>
      </c>
      <c r="DE166">
        <v>-1.0999999999999999E-2</v>
      </c>
      <c r="DF166">
        <v>-4.38</v>
      </c>
      <c r="DG166">
        <v>0.152</v>
      </c>
      <c r="DH166">
        <v>415</v>
      </c>
      <c r="DI166">
        <v>32</v>
      </c>
      <c r="DJ166">
        <v>0.4</v>
      </c>
      <c r="DK166">
        <v>0.41</v>
      </c>
      <c r="DL166">
        <v>-21.04050243902439</v>
      </c>
      <c r="DM166">
        <v>-0.49997560975608302</v>
      </c>
      <c r="DN166">
        <v>6.4053013439154732E-2</v>
      </c>
      <c r="DO166">
        <v>0</v>
      </c>
      <c r="DP166">
        <v>0.74556646341463417</v>
      </c>
      <c r="DQ166">
        <v>0.32722973519163939</v>
      </c>
      <c r="DR166">
        <v>3.4151672408499152E-2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373</v>
      </c>
      <c r="EA166">
        <v>3.2989600000000001</v>
      </c>
      <c r="EB166">
        <v>2.6253000000000002</v>
      </c>
      <c r="EC166">
        <v>0.185192</v>
      </c>
      <c r="ED166">
        <v>0.185776</v>
      </c>
      <c r="EE166">
        <v>0.13864099999999999</v>
      </c>
      <c r="EF166">
        <v>0.13497000000000001</v>
      </c>
      <c r="EG166">
        <v>24751</v>
      </c>
      <c r="EH166">
        <v>25172.3</v>
      </c>
      <c r="EI166">
        <v>28254.7</v>
      </c>
      <c r="EJ166">
        <v>29745.1</v>
      </c>
      <c r="EK166">
        <v>33496</v>
      </c>
      <c r="EL166">
        <v>35706.199999999997</v>
      </c>
      <c r="EM166">
        <v>39877.199999999997</v>
      </c>
      <c r="EN166">
        <v>42485.8</v>
      </c>
      <c r="EO166">
        <v>2.2603</v>
      </c>
      <c r="EP166">
        <v>2.2366199999999998</v>
      </c>
      <c r="EQ166">
        <v>0.129387</v>
      </c>
      <c r="ER166">
        <v>0</v>
      </c>
      <c r="ES166">
        <v>30.1784</v>
      </c>
      <c r="ET166">
        <v>999.9</v>
      </c>
      <c r="EU166">
        <v>73.099999999999994</v>
      </c>
      <c r="EV166">
        <v>32.700000000000003</v>
      </c>
      <c r="EW166">
        <v>35.908999999999999</v>
      </c>
      <c r="EX166">
        <v>57.5518</v>
      </c>
      <c r="EY166">
        <v>-2.8806099999999999</v>
      </c>
      <c r="EZ166">
        <v>2</v>
      </c>
      <c r="FA166">
        <v>0.264212</v>
      </c>
      <c r="FB166">
        <v>-0.52313500000000002</v>
      </c>
      <c r="FC166">
        <v>20.270700000000001</v>
      </c>
      <c r="FD166">
        <v>5.2217799999999999</v>
      </c>
      <c r="FE166">
        <v>12.004</v>
      </c>
      <c r="FF166">
        <v>4.9874499999999999</v>
      </c>
      <c r="FG166">
        <v>3.2844000000000002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1.8621799999999999</v>
      </c>
      <c r="FN166">
        <v>1.8641700000000001</v>
      </c>
      <c r="FO166">
        <v>1.8602000000000001</v>
      </c>
      <c r="FP166">
        <v>1.8609599999999999</v>
      </c>
      <c r="FQ166">
        <v>1.8601300000000001</v>
      </c>
      <c r="FR166">
        <v>1.86178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-5.2279999999999998</v>
      </c>
      <c r="GH166">
        <v>0.15240000000000001</v>
      </c>
      <c r="GI166">
        <v>-3.43048097447471</v>
      </c>
      <c r="GJ166">
        <v>-2.7043828418459848E-3</v>
      </c>
      <c r="GK166">
        <v>1.1637646390227569E-6</v>
      </c>
      <c r="GL166">
        <v>-2.7935288173591201E-10</v>
      </c>
      <c r="GM166">
        <v>0.15243500000000409</v>
      </c>
      <c r="GN166">
        <v>0</v>
      </c>
      <c r="GO166">
        <v>0</v>
      </c>
      <c r="GP166">
        <v>0</v>
      </c>
      <c r="GQ166">
        <v>5</v>
      </c>
      <c r="GR166">
        <v>2087</v>
      </c>
      <c r="GS166">
        <v>4</v>
      </c>
      <c r="GT166">
        <v>31</v>
      </c>
      <c r="GU166">
        <v>19.2</v>
      </c>
      <c r="GV166">
        <v>19.100000000000001</v>
      </c>
      <c r="GW166">
        <v>2.7697799999999999</v>
      </c>
      <c r="GX166">
        <v>2.52075</v>
      </c>
      <c r="GY166">
        <v>2.04834</v>
      </c>
      <c r="GZ166">
        <v>2.6184099999999999</v>
      </c>
      <c r="HA166">
        <v>2.1972700000000001</v>
      </c>
      <c r="HB166">
        <v>2.3010299999999999</v>
      </c>
      <c r="HC166">
        <v>37.578099999999999</v>
      </c>
      <c r="HD166">
        <v>15.051399999999999</v>
      </c>
      <c r="HE166">
        <v>18</v>
      </c>
      <c r="HF166">
        <v>707.476</v>
      </c>
      <c r="HG166">
        <v>767.31200000000001</v>
      </c>
      <c r="HH166">
        <v>31.000299999999999</v>
      </c>
      <c r="HI166">
        <v>30.8217</v>
      </c>
      <c r="HJ166">
        <v>30.0001</v>
      </c>
      <c r="HK166">
        <v>30.696400000000001</v>
      </c>
      <c r="HL166">
        <v>30.681799999999999</v>
      </c>
      <c r="HM166">
        <v>55.414099999999998</v>
      </c>
      <c r="HN166">
        <v>9.7279300000000006</v>
      </c>
      <c r="HO166">
        <v>100</v>
      </c>
      <c r="HP166">
        <v>31</v>
      </c>
      <c r="HQ166">
        <v>1009.32</v>
      </c>
      <c r="HR166">
        <v>32.596299999999999</v>
      </c>
      <c r="HS166">
        <v>99.553600000000003</v>
      </c>
      <c r="HT166">
        <v>98.549800000000005</v>
      </c>
    </row>
    <row r="167" spans="1:228" x14ac:dyDescent="0.2">
      <c r="A167">
        <v>152</v>
      </c>
      <c r="B167">
        <v>1670955649.0999999</v>
      </c>
      <c r="C167">
        <v>603</v>
      </c>
      <c r="D167" t="s">
        <v>663</v>
      </c>
      <c r="E167" t="s">
        <v>664</v>
      </c>
      <c r="F167">
        <v>4</v>
      </c>
      <c r="G167">
        <v>1670955647.0999999</v>
      </c>
      <c r="H167">
        <f t="shared" si="68"/>
        <v>1.9855343534037587E-3</v>
      </c>
      <c r="I167">
        <f t="shared" si="69"/>
        <v>1.9855343534037588</v>
      </c>
      <c r="J167">
        <f t="shared" si="70"/>
        <v>25.013396745965295</v>
      </c>
      <c r="K167">
        <f t="shared" si="71"/>
        <v>980.14942857142864</v>
      </c>
      <c r="L167">
        <f t="shared" si="72"/>
        <v>657.49468400444357</v>
      </c>
      <c r="M167">
        <f t="shared" si="73"/>
        <v>66.552019439527683</v>
      </c>
      <c r="N167">
        <f t="shared" si="74"/>
        <v>99.211332670617921</v>
      </c>
      <c r="O167">
        <f t="shared" si="75"/>
        <v>0.1343884832578259</v>
      </c>
      <c r="P167">
        <f t="shared" si="76"/>
        <v>3.6852205782278595</v>
      </c>
      <c r="Q167">
        <f t="shared" si="77"/>
        <v>0.13172409161664436</v>
      </c>
      <c r="R167">
        <f t="shared" si="78"/>
        <v>8.2562542521420257E-2</v>
      </c>
      <c r="S167">
        <f t="shared" si="79"/>
        <v>226.11701537811055</v>
      </c>
      <c r="T167">
        <f t="shared" si="80"/>
        <v>32.870448987088352</v>
      </c>
      <c r="U167">
        <f t="shared" si="81"/>
        <v>32.288471428571427</v>
      </c>
      <c r="V167">
        <f t="shared" si="82"/>
        <v>4.8536054224559031</v>
      </c>
      <c r="W167">
        <f t="shared" si="83"/>
        <v>70.141018318802836</v>
      </c>
      <c r="X167">
        <f t="shared" si="84"/>
        <v>3.3899927922799318</v>
      </c>
      <c r="Y167">
        <f t="shared" si="85"/>
        <v>4.8331103162372679</v>
      </c>
      <c r="Z167">
        <f t="shared" si="86"/>
        <v>1.4636126301759713</v>
      </c>
      <c r="AA167">
        <f t="shared" si="87"/>
        <v>-87.562064985105764</v>
      </c>
      <c r="AB167">
        <f t="shared" si="88"/>
        <v>-14.880953124825092</v>
      </c>
      <c r="AC167">
        <f t="shared" si="89"/>
        <v>-0.91801515960987246</v>
      </c>
      <c r="AD167">
        <f t="shared" si="90"/>
        <v>122.75598210856982</v>
      </c>
      <c r="AE167">
        <f t="shared" si="91"/>
        <v>49.262437488444384</v>
      </c>
      <c r="AF167">
        <f t="shared" si="92"/>
        <v>1.9709411200235616</v>
      </c>
      <c r="AG167">
        <f t="shared" si="93"/>
        <v>25.013396745965295</v>
      </c>
      <c r="AH167">
        <v>1034.2383215514519</v>
      </c>
      <c r="AI167">
        <v>1016.751515151515</v>
      </c>
      <c r="AJ167">
        <v>1.7517439472645391</v>
      </c>
      <c r="AK167">
        <v>62.83573271486673</v>
      </c>
      <c r="AL167">
        <f t="shared" si="94"/>
        <v>1.9855343534037588</v>
      </c>
      <c r="AM167">
        <v>32.698670669646049</v>
      </c>
      <c r="AN167">
        <v>33.493852121212107</v>
      </c>
      <c r="AO167">
        <v>3.3110968566311472E-4</v>
      </c>
      <c r="AP167">
        <v>97.350239608309039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47544.7864619436</v>
      </c>
      <c r="AV167">
        <f t="shared" si="98"/>
        <v>1200.005714285714</v>
      </c>
      <c r="AW167">
        <f t="shared" si="99"/>
        <v>1025.930242164824</v>
      </c>
      <c r="AX167">
        <f t="shared" si="100"/>
        <v>0.85493779733831854</v>
      </c>
      <c r="AY167">
        <f t="shared" si="101"/>
        <v>0.18842994886295472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1670955647.0999999</v>
      </c>
      <c r="BF167">
        <v>980.14942857142864</v>
      </c>
      <c r="BG167">
        <v>1001.415285714286</v>
      </c>
      <c r="BH167">
        <v>33.491128571428568</v>
      </c>
      <c r="BI167">
        <v>32.699828571428569</v>
      </c>
      <c r="BJ167">
        <v>985.38200000000018</v>
      </c>
      <c r="BK167">
        <v>33.33868571428571</v>
      </c>
      <c r="BL167">
        <v>649.98314285714298</v>
      </c>
      <c r="BM167">
        <v>101.1208571428571</v>
      </c>
      <c r="BN167">
        <v>9.9762671428571426E-2</v>
      </c>
      <c r="BO167">
        <v>32.213571428571427</v>
      </c>
      <c r="BP167">
        <v>32.288471428571427</v>
      </c>
      <c r="BQ167">
        <v>999.89999999999986</v>
      </c>
      <c r="BR167">
        <v>0</v>
      </c>
      <c r="BS167">
        <v>0</v>
      </c>
      <c r="BT167">
        <v>9020</v>
      </c>
      <c r="BU167">
        <v>0</v>
      </c>
      <c r="BV167">
        <v>220.76471428571429</v>
      </c>
      <c r="BW167">
        <v>-21.265228571428569</v>
      </c>
      <c r="BX167">
        <v>1014.114285714286</v>
      </c>
      <c r="BY167">
        <v>1035.267142857143</v>
      </c>
      <c r="BZ167">
        <v>0.791292</v>
      </c>
      <c r="CA167">
        <v>1001.415285714286</v>
      </c>
      <c r="CB167">
        <v>32.699828571428569</v>
      </c>
      <c r="CC167">
        <v>3.3866528571428569</v>
      </c>
      <c r="CD167">
        <v>3.3066371428571419</v>
      </c>
      <c r="CE167">
        <v>26.061985714285711</v>
      </c>
      <c r="CF167">
        <v>25.658328571428569</v>
      </c>
      <c r="CG167">
        <v>1200.005714285714</v>
      </c>
      <c r="CH167">
        <v>0.49999300000000002</v>
      </c>
      <c r="CI167">
        <v>0.50000699999999998</v>
      </c>
      <c r="CJ167">
        <v>0</v>
      </c>
      <c r="CK167">
        <v>636.13028571428561</v>
      </c>
      <c r="CL167">
        <v>4.9990899999999998</v>
      </c>
      <c r="CM167">
        <v>6968.8814285714279</v>
      </c>
      <c r="CN167">
        <v>9557.8900000000012</v>
      </c>
      <c r="CO167">
        <v>40.875</v>
      </c>
      <c r="CP167">
        <v>42.561999999999998</v>
      </c>
      <c r="CQ167">
        <v>41.642714285714291</v>
      </c>
      <c r="CR167">
        <v>41.75</v>
      </c>
      <c r="CS167">
        <v>42.311999999999998</v>
      </c>
      <c r="CT167">
        <v>597.49142857142851</v>
      </c>
      <c r="CU167">
        <v>597.51428571428573</v>
      </c>
      <c r="CV167">
        <v>0</v>
      </c>
      <c r="CW167">
        <v>1670955681.4000001</v>
      </c>
      <c r="CX167">
        <v>0</v>
      </c>
      <c r="CY167">
        <v>1670954496.5999999</v>
      </c>
      <c r="CZ167" t="s">
        <v>356</v>
      </c>
      <c r="DA167">
        <v>1670954495.5999999</v>
      </c>
      <c r="DB167">
        <v>1670954496.5999999</v>
      </c>
      <c r="DC167">
        <v>16</v>
      </c>
      <c r="DD167">
        <v>-7.6999999999999999E-2</v>
      </c>
      <c r="DE167">
        <v>-1.0999999999999999E-2</v>
      </c>
      <c r="DF167">
        <v>-4.38</v>
      </c>
      <c r="DG167">
        <v>0.152</v>
      </c>
      <c r="DH167">
        <v>415</v>
      </c>
      <c r="DI167">
        <v>32</v>
      </c>
      <c r="DJ167">
        <v>0.4</v>
      </c>
      <c r="DK167">
        <v>0.41</v>
      </c>
      <c r="DL167">
        <v>-21.086197560975609</v>
      </c>
      <c r="DM167">
        <v>-0.62560139372828572</v>
      </c>
      <c r="DN167">
        <v>8.1013390906974403E-2</v>
      </c>
      <c r="DO167">
        <v>0</v>
      </c>
      <c r="DP167">
        <v>0.76454141463414638</v>
      </c>
      <c r="DQ167">
        <v>0.23334202787456521</v>
      </c>
      <c r="DR167">
        <v>2.4560844820394369E-2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373</v>
      </c>
      <c r="EA167">
        <v>3.2988499999999998</v>
      </c>
      <c r="EB167">
        <v>2.62534</v>
      </c>
      <c r="EC167">
        <v>0.18599299999999999</v>
      </c>
      <c r="ED167">
        <v>0.18659600000000001</v>
      </c>
      <c r="EE167">
        <v>0.138656</v>
      </c>
      <c r="EF167">
        <v>0.13497400000000001</v>
      </c>
      <c r="EG167">
        <v>24726</v>
      </c>
      <c r="EH167">
        <v>25147.5</v>
      </c>
      <c r="EI167">
        <v>28254</v>
      </c>
      <c r="EJ167">
        <v>29745.7</v>
      </c>
      <c r="EK167">
        <v>33494.9</v>
      </c>
      <c r="EL167">
        <v>35706.5</v>
      </c>
      <c r="EM167">
        <v>39876.5</v>
      </c>
      <c r="EN167">
        <v>42486.3</v>
      </c>
      <c r="EO167">
        <v>2.2599499999999999</v>
      </c>
      <c r="EP167">
        <v>2.2367499999999998</v>
      </c>
      <c r="EQ167">
        <v>0.13006499999999999</v>
      </c>
      <c r="ER167">
        <v>0</v>
      </c>
      <c r="ES167">
        <v>30.1784</v>
      </c>
      <c r="ET167">
        <v>999.9</v>
      </c>
      <c r="EU167">
        <v>73.099999999999994</v>
      </c>
      <c r="EV167">
        <v>32.700000000000003</v>
      </c>
      <c r="EW167">
        <v>35.910200000000003</v>
      </c>
      <c r="EX167">
        <v>57.5518</v>
      </c>
      <c r="EY167">
        <v>-2.89263</v>
      </c>
      <c r="EZ167">
        <v>2</v>
      </c>
      <c r="FA167">
        <v>0.264233</v>
      </c>
      <c r="FB167">
        <v>-0.52147100000000002</v>
      </c>
      <c r="FC167">
        <v>20.270800000000001</v>
      </c>
      <c r="FD167">
        <v>5.2217799999999999</v>
      </c>
      <c r="FE167">
        <v>12.004</v>
      </c>
      <c r="FF167">
        <v>4.9874499999999999</v>
      </c>
      <c r="FG167">
        <v>3.2843800000000001</v>
      </c>
      <c r="FH167">
        <v>9999</v>
      </c>
      <c r="FI167">
        <v>9999</v>
      </c>
      <c r="FJ167">
        <v>9999</v>
      </c>
      <c r="FK167">
        <v>999.9</v>
      </c>
      <c r="FL167">
        <v>1.86581</v>
      </c>
      <c r="FM167">
        <v>1.86219</v>
      </c>
      <c r="FN167">
        <v>1.8641700000000001</v>
      </c>
      <c r="FO167">
        <v>1.8602099999999999</v>
      </c>
      <c r="FP167">
        <v>1.8609599999999999</v>
      </c>
      <c r="FQ167">
        <v>1.86016</v>
      </c>
      <c r="FR167">
        <v>1.86178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-5.2370000000000001</v>
      </c>
      <c r="GH167">
        <v>0.15240000000000001</v>
      </c>
      <c r="GI167">
        <v>-3.43048097447471</v>
      </c>
      <c r="GJ167">
        <v>-2.7043828418459848E-3</v>
      </c>
      <c r="GK167">
        <v>1.1637646390227569E-6</v>
      </c>
      <c r="GL167">
        <v>-2.7935288173591201E-10</v>
      </c>
      <c r="GM167">
        <v>0.15243500000000409</v>
      </c>
      <c r="GN167">
        <v>0</v>
      </c>
      <c r="GO167">
        <v>0</v>
      </c>
      <c r="GP167">
        <v>0</v>
      </c>
      <c r="GQ167">
        <v>5</v>
      </c>
      <c r="GR167">
        <v>2087</v>
      </c>
      <c r="GS167">
        <v>4</v>
      </c>
      <c r="GT167">
        <v>31</v>
      </c>
      <c r="GU167">
        <v>19.2</v>
      </c>
      <c r="GV167">
        <v>19.2</v>
      </c>
      <c r="GW167">
        <v>2.7856399999999999</v>
      </c>
      <c r="GX167">
        <v>2.5158700000000001</v>
      </c>
      <c r="GY167">
        <v>2.04834</v>
      </c>
      <c r="GZ167">
        <v>2.6184099999999999</v>
      </c>
      <c r="HA167">
        <v>2.1972700000000001</v>
      </c>
      <c r="HB167">
        <v>2.34497</v>
      </c>
      <c r="HC167">
        <v>37.602200000000003</v>
      </c>
      <c r="HD167">
        <v>15.068899999999999</v>
      </c>
      <c r="HE167">
        <v>18</v>
      </c>
      <c r="HF167">
        <v>707.21400000000006</v>
      </c>
      <c r="HG167">
        <v>767.452</v>
      </c>
      <c r="HH167">
        <v>31.000399999999999</v>
      </c>
      <c r="HI167">
        <v>30.823899999999998</v>
      </c>
      <c r="HJ167">
        <v>30.0002</v>
      </c>
      <c r="HK167">
        <v>30.698799999999999</v>
      </c>
      <c r="HL167">
        <v>30.683199999999999</v>
      </c>
      <c r="HM167">
        <v>55.706299999999999</v>
      </c>
      <c r="HN167">
        <v>10.007300000000001</v>
      </c>
      <c r="HO167">
        <v>100</v>
      </c>
      <c r="HP167">
        <v>31</v>
      </c>
      <c r="HQ167">
        <v>1016</v>
      </c>
      <c r="HR167">
        <v>32.575899999999997</v>
      </c>
      <c r="HS167">
        <v>99.551599999999993</v>
      </c>
      <c r="HT167">
        <v>98.551199999999994</v>
      </c>
    </row>
    <row r="168" spans="1:228" x14ac:dyDescent="0.2">
      <c r="A168">
        <v>153</v>
      </c>
      <c r="B168">
        <v>1670955653.0999999</v>
      </c>
      <c r="C168">
        <v>607</v>
      </c>
      <c r="D168" t="s">
        <v>665</v>
      </c>
      <c r="E168" t="s">
        <v>666</v>
      </c>
      <c r="F168">
        <v>4</v>
      </c>
      <c r="G168">
        <v>1670955650.7874999</v>
      </c>
      <c r="H168">
        <f t="shared" si="68"/>
        <v>1.987953869477119E-3</v>
      </c>
      <c r="I168">
        <f t="shared" si="69"/>
        <v>1.9879538694771188</v>
      </c>
      <c r="J168">
        <f t="shared" si="70"/>
        <v>25.523088236429246</v>
      </c>
      <c r="K168">
        <f t="shared" si="71"/>
        <v>986.34712500000001</v>
      </c>
      <c r="L168">
        <f t="shared" si="72"/>
        <v>658.15774830635303</v>
      </c>
      <c r="M168">
        <f t="shared" si="73"/>
        <v>66.6187696524741</v>
      </c>
      <c r="N168">
        <f t="shared" si="74"/>
        <v>99.838119488596178</v>
      </c>
      <c r="O168">
        <f t="shared" si="75"/>
        <v>0.13470016195491527</v>
      </c>
      <c r="P168">
        <f t="shared" si="76"/>
        <v>3.6833703366874739</v>
      </c>
      <c r="Q168">
        <f t="shared" si="77"/>
        <v>0.13202221418626023</v>
      </c>
      <c r="R168">
        <f t="shared" si="78"/>
        <v>8.2750052494574344E-2</v>
      </c>
      <c r="S168">
        <f t="shared" si="79"/>
        <v>226.11618186008067</v>
      </c>
      <c r="T168">
        <f t="shared" si="80"/>
        <v>32.870965527405986</v>
      </c>
      <c r="U168">
        <f t="shared" si="81"/>
        <v>32.285249999999998</v>
      </c>
      <c r="V168">
        <f t="shared" si="82"/>
        <v>4.852722379213553</v>
      </c>
      <c r="W168">
        <f t="shared" si="83"/>
        <v>70.151609504040664</v>
      </c>
      <c r="X168">
        <f t="shared" si="84"/>
        <v>3.3906418809160472</v>
      </c>
      <c r="Y168">
        <f t="shared" si="85"/>
        <v>4.8333058997324212</v>
      </c>
      <c r="Z168">
        <f t="shared" si="86"/>
        <v>1.4620804982975057</v>
      </c>
      <c r="AA168">
        <f t="shared" si="87"/>
        <v>-87.668765643940944</v>
      </c>
      <c r="AB168">
        <f t="shared" si="88"/>
        <v>-14.091581503186523</v>
      </c>
      <c r="AC168">
        <f t="shared" si="89"/>
        <v>-0.86974430776563127</v>
      </c>
      <c r="AD168">
        <f t="shared" si="90"/>
        <v>123.48609040518758</v>
      </c>
      <c r="AE168">
        <f t="shared" si="91"/>
        <v>49.291745037084972</v>
      </c>
      <c r="AF168">
        <f t="shared" si="92"/>
        <v>1.9752260821676844</v>
      </c>
      <c r="AG168">
        <f t="shared" si="93"/>
        <v>25.523088236429246</v>
      </c>
      <c r="AH168">
        <v>1041.2454921977701</v>
      </c>
      <c r="AI168">
        <v>1023.650727272728</v>
      </c>
      <c r="AJ168">
        <v>1.7230968784241061</v>
      </c>
      <c r="AK168">
        <v>62.83573271486673</v>
      </c>
      <c r="AL168">
        <f t="shared" si="94"/>
        <v>1.9879538694771188</v>
      </c>
      <c r="AM168">
        <v>32.703806424036713</v>
      </c>
      <c r="AN168">
        <v>33.500513333333338</v>
      </c>
      <c r="AO168">
        <v>2.326925286664284E-4</v>
      </c>
      <c r="AP168">
        <v>97.350239608309039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47511.499608765509</v>
      </c>
      <c r="AV168">
        <f t="shared" si="98"/>
        <v>1200.0025000000001</v>
      </c>
      <c r="AW168">
        <f t="shared" si="99"/>
        <v>1025.9273760933061</v>
      </c>
      <c r="AX168">
        <f t="shared" si="100"/>
        <v>0.85493769895754879</v>
      </c>
      <c r="AY168">
        <f t="shared" si="101"/>
        <v>0.18842975898806932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1670955650.7874999</v>
      </c>
      <c r="BF168">
        <v>986.34712500000001</v>
      </c>
      <c r="BG168">
        <v>1007.63125</v>
      </c>
      <c r="BH168">
        <v>33.497725000000003</v>
      </c>
      <c r="BI168">
        <v>32.7047375</v>
      </c>
      <c r="BJ168">
        <v>991.58712500000001</v>
      </c>
      <c r="BK168">
        <v>33.345287499999998</v>
      </c>
      <c r="BL168">
        <v>650.00562500000001</v>
      </c>
      <c r="BM168">
        <v>101.120125</v>
      </c>
      <c r="BN168">
        <v>9.9939374999999997E-2</v>
      </c>
      <c r="BO168">
        <v>32.214287499999998</v>
      </c>
      <c r="BP168">
        <v>32.285249999999998</v>
      </c>
      <c r="BQ168">
        <v>999.9</v>
      </c>
      <c r="BR168">
        <v>0</v>
      </c>
      <c r="BS168">
        <v>0</v>
      </c>
      <c r="BT168">
        <v>9013.6725000000006</v>
      </c>
      <c r="BU168">
        <v>0</v>
      </c>
      <c r="BV168">
        <v>220.88287500000001</v>
      </c>
      <c r="BW168">
        <v>-21.283825</v>
      </c>
      <c r="BX168">
        <v>1020.5337500000001</v>
      </c>
      <c r="BY168">
        <v>1041.6975</v>
      </c>
      <c r="BZ168">
        <v>0.7929878749999999</v>
      </c>
      <c r="CA168">
        <v>1007.63125</v>
      </c>
      <c r="CB168">
        <v>32.7047375</v>
      </c>
      <c r="CC168">
        <v>3.3872912500000001</v>
      </c>
      <c r="CD168">
        <v>3.3071062499999999</v>
      </c>
      <c r="CE168">
        <v>26.0651625</v>
      </c>
      <c r="CF168">
        <v>25.660712499999999</v>
      </c>
      <c r="CG168">
        <v>1200.0025000000001</v>
      </c>
      <c r="CH168">
        <v>0.49999450000000001</v>
      </c>
      <c r="CI168">
        <v>0.5000055000000001</v>
      </c>
      <c r="CJ168">
        <v>0</v>
      </c>
      <c r="CK168">
        <v>636.65037499999994</v>
      </c>
      <c r="CL168">
        <v>4.9990899999999998</v>
      </c>
      <c r="CM168">
        <v>6972.8499999999995</v>
      </c>
      <c r="CN168">
        <v>9557.85</v>
      </c>
      <c r="CO168">
        <v>40.875</v>
      </c>
      <c r="CP168">
        <v>42.601374999999997</v>
      </c>
      <c r="CQ168">
        <v>41.632750000000001</v>
      </c>
      <c r="CR168">
        <v>41.765500000000003</v>
      </c>
      <c r="CS168">
        <v>42.311999999999998</v>
      </c>
      <c r="CT168">
        <v>597.49375000000009</v>
      </c>
      <c r="CU168">
        <v>597.50874999999996</v>
      </c>
      <c r="CV168">
        <v>0</v>
      </c>
      <c r="CW168">
        <v>1670955685</v>
      </c>
      <c r="CX168">
        <v>0</v>
      </c>
      <c r="CY168">
        <v>1670954496.5999999</v>
      </c>
      <c r="CZ168" t="s">
        <v>356</v>
      </c>
      <c r="DA168">
        <v>1670954495.5999999</v>
      </c>
      <c r="DB168">
        <v>1670954496.5999999</v>
      </c>
      <c r="DC168">
        <v>16</v>
      </c>
      <c r="DD168">
        <v>-7.6999999999999999E-2</v>
      </c>
      <c r="DE168">
        <v>-1.0999999999999999E-2</v>
      </c>
      <c r="DF168">
        <v>-4.38</v>
      </c>
      <c r="DG168">
        <v>0.152</v>
      </c>
      <c r="DH168">
        <v>415</v>
      </c>
      <c r="DI168">
        <v>32</v>
      </c>
      <c r="DJ168">
        <v>0.4</v>
      </c>
      <c r="DK168">
        <v>0.41</v>
      </c>
      <c r="DL168">
        <v>-21.139141463414639</v>
      </c>
      <c r="DM168">
        <v>-0.94255818815338077</v>
      </c>
      <c r="DN168">
        <v>0.1076077768873554</v>
      </c>
      <c r="DO168">
        <v>0</v>
      </c>
      <c r="DP168">
        <v>0.77822509756097569</v>
      </c>
      <c r="DQ168">
        <v>0.1326845435540088</v>
      </c>
      <c r="DR168">
        <v>1.3713544703392529E-2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373</v>
      </c>
      <c r="EA168">
        <v>3.2988300000000002</v>
      </c>
      <c r="EB168">
        <v>2.6252599999999999</v>
      </c>
      <c r="EC168">
        <v>0.18679599999999999</v>
      </c>
      <c r="ED168">
        <v>0.18737799999999999</v>
      </c>
      <c r="EE168">
        <v>0.13867399999999999</v>
      </c>
      <c r="EF168">
        <v>0.13497500000000001</v>
      </c>
      <c r="EG168">
        <v>24701.9</v>
      </c>
      <c r="EH168">
        <v>25123.1</v>
      </c>
      <c r="EI168">
        <v>28254.3</v>
      </c>
      <c r="EJ168">
        <v>29745.5</v>
      </c>
      <c r="EK168">
        <v>33494.6</v>
      </c>
      <c r="EL168">
        <v>35706.400000000001</v>
      </c>
      <c r="EM168">
        <v>39876.9</v>
      </c>
      <c r="EN168">
        <v>42486.2</v>
      </c>
      <c r="EO168">
        <v>2.25997</v>
      </c>
      <c r="EP168">
        <v>2.2366999999999999</v>
      </c>
      <c r="EQ168">
        <v>0.129551</v>
      </c>
      <c r="ER168">
        <v>0</v>
      </c>
      <c r="ES168">
        <v>30.1784</v>
      </c>
      <c r="ET168">
        <v>999.9</v>
      </c>
      <c r="EU168">
        <v>73.099999999999994</v>
      </c>
      <c r="EV168">
        <v>32.700000000000003</v>
      </c>
      <c r="EW168">
        <v>35.909999999999997</v>
      </c>
      <c r="EX168">
        <v>57.791800000000002</v>
      </c>
      <c r="EY168">
        <v>-2.9607399999999999</v>
      </c>
      <c r="EZ168">
        <v>2</v>
      </c>
      <c r="FA168">
        <v>0.26446399999999998</v>
      </c>
      <c r="FB168">
        <v>-0.520509</v>
      </c>
      <c r="FC168">
        <v>20.270700000000001</v>
      </c>
      <c r="FD168">
        <v>5.2211800000000004</v>
      </c>
      <c r="FE168">
        <v>12.004</v>
      </c>
      <c r="FF168">
        <v>4.98705</v>
      </c>
      <c r="FG168">
        <v>3.2843</v>
      </c>
      <c r="FH168">
        <v>9999</v>
      </c>
      <c r="FI168">
        <v>9999</v>
      </c>
      <c r="FJ168">
        <v>9999</v>
      </c>
      <c r="FK168">
        <v>999.9</v>
      </c>
      <c r="FL168">
        <v>1.86581</v>
      </c>
      <c r="FM168">
        <v>1.86219</v>
      </c>
      <c r="FN168">
        <v>1.8641799999999999</v>
      </c>
      <c r="FO168">
        <v>1.8602000000000001</v>
      </c>
      <c r="FP168">
        <v>1.8609599999999999</v>
      </c>
      <c r="FQ168">
        <v>1.86016</v>
      </c>
      <c r="FR168">
        <v>1.86178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-5.2450000000000001</v>
      </c>
      <c r="GH168">
        <v>0.15240000000000001</v>
      </c>
      <c r="GI168">
        <v>-3.43048097447471</v>
      </c>
      <c r="GJ168">
        <v>-2.7043828418459848E-3</v>
      </c>
      <c r="GK168">
        <v>1.1637646390227569E-6</v>
      </c>
      <c r="GL168">
        <v>-2.7935288173591201E-10</v>
      </c>
      <c r="GM168">
        <v>0.15243500000000409</v>
      </c>
      <c r="GN168">
        <v>0</v>
      </c>
      <c r="GO168">
        <v>0</v>
      </c>
      <c r="GP168">
        <v>0</v>
      </c>
      <c r="GQ168">
        <v>5</v>
      </c>
      <c r="GR168">
        <v>2087</v>
      </c>
      <c r="GS168">
        <v>4</v>
      </c>
      <c r="GT168">
        <v>31</v>
      </c>
      <c r="GU168">
        <v>19.3</v>
      </c>
      <c r="GV168">
        <v>19.3</v>
      </c>
      <c r="GW168">
        <v>2.8002899999999999</v>
      </c>
      <c r="GX168">
        <v>2.51831</v>
      </c>
      <c r="GY168">
        <v>2.04834</v>
      </c>
      <c r="GZ168">
        <v>2.6171899999999999</v>
      </c>
      <c r="HA168">
        <v>2.1972700000000001</v>
      </c>
      <c r="HB168">
        <v>2.3547400000000001</v>
      </c>
      <c r="HC168">
        <v>37.578099999999999</v>
      </c>
      <c r="HD168">
        <v>15.0602</v>
      </c>
      <c r="HE168">
        <v>18</v>
      </c>
      <c r="HF168">
        <v>707.245</v>
      </c>
      <c r="HG168">
        <v>767.42899999999997</v>
      </c>
      <c r="HH168">
        <v>31.000399999999999</v>
      </c>
      <c r="HI168">
        <v>30.825299999999999</v>
      </c>
      <c r="HJ168">
        <v>30.000399999999999</v>
      </c>
      <c r="HK168">
        <v>30.6998</v>
      </c>
      <c r="HL168">
        <v>30.685199999999998</v>
      </c>
      <c r="HM168">
        <v>56.002600000000001</v>
      </c>
      <c r="HN168">
        <v>10.3071</v>
      </c>
      <c r="HO168">
        <v>100</v>
      </c>
      <c r="HP168">
        <v>31</v>
      </c>
      <c r="HQ168">
        <v>1022.68</v>
      </c>
      <c r="HR168">
        <v>32.557899999999997</v>
      </c>
      <c r="HS168">
        <v>99.552599999999998</v>
      </c>
      <c r="HT168">
        <v>98.550899999999999</v>
      </c>
    </row>
    <row r="169" spans="1:228" x14ac:dyDescent="0.2">
      <c r="A169">
        <v>154</v>
      </c>
      <c r="B169">
        <v>1670955657.0999999</v>
      </c>
      <c r="C169">
        <v>611</v>
      </c>
      <c r="D169" t="s">
        <v>667</v>
      </c>
      <c r="E169" t="s">
        <v>668</v>
      </c>
      <c r="F169">
        <v>4</v>
      </c>
      <c r="G169">
        <v>1670955655.0999999</v>
      </c>
      <c r="H169">
        <f t="shared" si="68"/>
        <v>1.9915905032380399E-3</v>
      </c>
      <c r="I169">
        <f t="shared" si="69"/>
        <v>1.9915905032380399</v>
      </c>
      <c r="J169">
        <f t="shared" si="70"/>
        <v>25.8444054339245</v>
      </c>
      <c r="K169">
        <f t="shared" si="71"/>
        <v>993.44899999999996</v>
      </c>
      <c r="L169">
        <f t="shared" si="72"/>
        <v>662.0886572130911</v>
      </c>
      <c r="M169">
        <f t="shared" si="73"/>
        <v>67.017509159391338</v>
      </c>
      <c r="N169">
        <f t="shared" si="74"/>
        <v>100.55825112173775</v>
      </c>
      <c r="O169">
        <f t="shared" si="75"/>
        <v>0.13505711367019158</v>
      </c>
      <c r="P169">
        <f t="shared" si="76"/>
        <v>3.6949733699764624</v>
      </c>
      <c r="Q169">
        <f t="shared" si="77"/>
        <v>0.13237337942842628</v>
      </c>
      <c r="R169">
        <f t="shared" si="78"/>
        <v>8.2970043248458247E-2</v>
      </c>
      <c r="S169">
        <f t="shared" si="79"/>
        <v>226.1174088067763</v>
      </c>
      <c r="T169">
        <f t="shared" si="80"/>
        <v>32.867768663131869</v>
      </c>
      <c r="U169">
        <f t="shared" si="81"/>
        <v>32.281942857142859</v>
      </c>
      <c r="V169">
        <f t="shared" si="82"/>
        <v>4.8518159858363035</v>
      </c>
      <c r="W169">
        <f t="shared" si="83"/>
        <v>70.159405517905739</v>
      </c>
      <c r="X169">
        <f t="shared" si="84"/>
        <v>3.3909225287965836</v>
      </c>
      <c r="Y169">
        <f t="shared" si="85"/>
        <v>4.8331688442416594</v>
      </c>
      <c r="Z169">
        <f t="shared" si="86"/>
        <v>1.4608934570397198</v>
      </c>
      <c r="AA169">
        <f t="shared" si="87"/>
        <v>-87.829141192797564</v>
      </c>
      <c r="AB169">
        <f t="shared" si="88"/>
        <v>-13.57713488601601</v>
      </c>
      <c r="AC169">
        <f t="shared" si="89"/>
        <v>-0.83534511103166731</v>
      </c>
      <c r="AD169">
        <f t="shared" si="90"/>
        <v>123.87578761693104</v>
      </c>
      <c r="AE169">
        <f t="shared" si="91"/>
        <v>49.31343454010166</v>
      </c>
      <c r="AF169">
        <f t="shared" si="92"/>
        <v>2.0291262132632801</v>
      </c>
      <c r="AG169">
        <f t="shared" si="93"/>
        <v>25.8444054339245</v>
      </c>
      <c r="AH169">
        <v>1048.088464078656</v>
      </c>
      <c r="AI169">
        <v>1030.439454545455</v>
      </c>
      <c r="AJ169">
        <v>1.7011160723568199</v>
      </c>
      <c r="AK169">
        <v>62.83573271486673</v>
      </c>
      <c r="AL169">
        <f t="shared" si="94"/>
        <v>1.9915905032380399</v>
      </c>
      <c r="AM169">
        <v>32.697820462204717</v>
      </c>
      <c r="AN169">
        <v>33.497122424242441</v>
      </c>
      <c r="AO169">
        <v>5.0579091933816792E-5</v>
      </c>
      <c r="AP169">
        <v>97.350239608309039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47719.645111699327</v>
      </c>
      <c r="AV169">
        <f t="shared" si="98"/>
        <v>1200.007142857143</v>
      </c>
      <c r="AW169">
        <f t="shared" si="99"/>
        <v>1025.9315278791589</v>
      </c>
      <c r="AX169">
        <f t="shared" si="100"/>
        <v>0.85493785098351927</v>
      </c>
      <c r="AY169">
        <f t="shared" si="101"/>
        <v>0.18843005239819213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1670955655.0999999</v>
      </c>
      <c r="BF169">
        <v>993.44899999999996</v>
      </c>
      <c r="BG169">
        <v>1014.771428571428</v>
      </c>
      <c r="BH169">
        <v>33.500071428571417</v>
      </c>
      <c r="BI169">
        <v>32.685400000000001</v>
      </c>
      <c r="BJ169">
        <v>998.6982857142857</v>
      </c>
      <c r="BK169">
        <v>33.3476</v>
      </c>
      <c r="BL169">
        <v>649.96828571428557</v>
      </c>
      <c r="BM169">
        <v>101.1215714285714</v>
      </c>
      <c r="BN169">
        <v>9.9780771428571433E-2</v>
      </c>
      <c r="BO169">
        <v>32.213785714285713</v>
      </c>
      <c r="BP169">
        <v>32.281942857142859</v>
      </c>
      <c r="BQ169">
        <v>999.89999999999986</v>
      </c>
      <c r="BR169">
        <v>0</v>
      </c>
      <c r="BS169">
        <v>0</v>
      </c>
      <c r="BT169">
        <v>9053.6614285714277</v>
      </c>
      <c r="BU169">
        <v>0</v>
      </c>
      <c r="BV169">
        <v>221.00314285714279</v>
      </c>
      <c r="BW169">
        <v>-21.323699999999999</v>
      </c>
      <c r="BX169">
        <v>1027.8842857142861</v>
      </c>
      <c r="BY169">
        <v>1049.062857142857</v>
      </c>
      <c r="BZ169">
        <v>0.81466828571428562</v>
      </c>
      <c r="CA169">
        <v>1014.771428571428</v>
      </c>
      <c r="CB169">
        <v>32.685400000000001</v>
      </c>
      <c r="CC169">
        <v>3.3875799999999998</v>
      </c>
      <c r="CD169">
        <v>3.3052000000000001</v>
      </c>
      <c r="CE169">
        <v>26.066600000000001</v>
      </c>
      <c r="CF169">
        <v>25.650985714285721</v>
      </c>
      <c r="CG169">
        <v>1200.007142857143</v>
      </c>
      <c r="CH169">
        <v>0.49999100000000002</v>
      </c>
      <c r="CI169">
        <v>0.50000900000000004</v>
      </c>
      <c r="CJ169">
        <v>0</v>
      </c>
      <c r="CK169">
        <v>636.88542857142863</v>
      </c>
      <c r="CL169">
        <v>4.9990899999999998</v>
      </c>
      <c r="CM169">
        <v>6977.7942857142862</v>
      </c>
      <c r="CN169">
        <v>9557.8928571428569</v>
      </c>
      <c r="CO169">
        <v>40.875</v>
      </c>
      <c r="CP169">
        <v>42.607000000000014</v>
      </c>
      <c r="CQ169">
        <v>41.651571428571437</v>
      </c>
      <c r="CR169">
        <v>41.785428571428568</v>
      </c>
      <c r="CS169">
        <v>42.311999999999998</v>
      </c>
      <c r="CT169">
        <v>597.4899999999999</v>
      </c>
      <c r="CU169">
        <v>597.51714285714286</v>
      </c>
      <c r="CV169">
        <v>0</v>
      </c>
      <c r="CW169">
        <v>1670955689.2</v>
      </c>
      <c r="CX169">
        <v>0</v>
      </c>
      <c r="CY169">
        <v>1670954496.5999999</v>
      </c>
      <c r="CZ169" t="s">
        <v>356</v>
      </c>
      <c r="DA169">
        <v>1670954495.5999999</v>
      </c>
      <c r="DB169">
        <v>1670954496.5999999</v>
      </c>
      <c r="DC169">
        <v>16</v>
      </c>
      <c r="DD169">
        <v>-7.6999999999999999E-2</v>
      </c>
      <c r="DE169">
        <v>-1.0999999999999999E-2</v>
      </c>
      <c r="DF169">
        <v>-4.38</v>
      </c>
      <c r="DG169">
        <v>0.152</v>
      </c>
      <c r="DH169">
        <v>415</v>
      </c>
      <c r="DI169">
        <v>32</v>
      </c>
      <c r="DJ169">
        <v>0.4</v>
      </c>
      <c r="DK169">
        <v>0.41</v>
      </c>
      <c r="DL169">
        <v>-21.191385365853659</v>
      </c>
      <c r="DM169">
        <v>-1.0201944250871009</v>
      </c>
      <c r="DN169">
        <v>0.112499252162231</v>
      </c>
      <c r="DO169">
        <v>0</v>
      </c>
      <c r="DP169">
        <v>0.78790846341463427</v>
      </c>
      <c r="DQ169">
        <v>0.11279337282229859</v>
      </c>
      <c r="DR169">
        <v>1.169932281362652E-2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373</v>
      </c>
      <c r="EA169">
        <v>3.29894</v>
      </c>
      <c r="EB169">
        <v>2.6256400000000002</v>
      </c>
      <c r="EC169">
        <v>0.18759200000000001</v>
      </c>
      <c r="ED169">
        <v>0.188164</v>
      </c>
      <c r="EE169">
        <v>0.13866100000000001</v>
      </c>
      <c r="EF169">
        <v>0.134879</v>
      </c>
      <c r="EG169">
        <v>24677.3</v>
      </c>
      <c r="EH169">
        <v>25099.1</v>
      </c>
      <c r="EI169">
        <v>28254</v>
      </c>
      <c r="EJ169">
        <v>29745.9</v>
      </c>
      <c r="EK169">
        <v>33494.699999999997</v>
      </c>
      <c r="EL169">
        <v>35710.9</v>
      </c>
      <c r="EM169">
        <v>39876.400000000001</v>
      </c>
      <c r="EN169">
        <v>42486.8</v>
      </c>
      <c r="EO169">
        <v>2.25997</v>
      </c>
      <c r="EP169">
        <v>2.2366000000000001</v>
      </c>
      <c r="EQ169">
        <v>0.12958800000000001</v>
      </c>
      <c r="ER169">
        <v>0</v>
      </c>
      <c r="ES169">
        <v>30.179200000000002</v>
      </c>
      <c r="ET169">
        <v>999.9</v>
      </c>
      <c r="EU169">
        <v>73.099999999999994</v>
      </c>
      <c r="EV169">
        <v>32.700000000000003</v>
      </c>
      <c r="EW169">
        <v>35.907800000000002</v>
      </c>
      <c r="EX169">
        <v>57.5518</v>
      </c>
      <c r="EY169">
        <v>-2.9607399999999999</v>
      </c>
      <c r="EZ169">
        <v>2</v>
      </c>
      <c r="FA169">
        <v>0.26455000000000001</v>
      </c>
      <c r="FB169">
        <v>-0.51919700000000002</v>
      </c>
      <c r="FC169">
        <v>20.270800000000001</v>
      </c>
      <c r="FD169">
        <v>5.2208800000000002</v>
      </c>
      <c r="FE169">
        <v>12.004</v>
      </c>
      <c r="FF169">
        <v>4.9874999999999998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1.86581</v>
      </c>
      <c r="FM169">
        <v>1.8622000000000001</v>
      </c>
      <c r="FN169">
        <v>1.8641700000000001</v>
      </c>
      <c r="FO169">
        <v>1.8602099999999999</v>
      </c>
      <c r="FP169">
        <v>1.8609599999999999</v>
      </c>
      <c r="FQ169">
        <v>1.8601399999999999</v>
      </c>
      <c r="FR169">
        <v>1.8617699999999999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-5.2539999999999996</v>
      </c>
      <c r="GH169">
        <v>0.1525</v>
      </c>
      <c r="GI169">
        <v>-3.43048097447471</v>
      </c>
      <c r="GJ169">
        <v>-2.7043828418459848E-3</v>
      </c>
      <c r="GK169">
        <v>1.1637646390227569E-6</v>
      </c>
      <c r="GL169">
        <v>-2.7935288173591201E-10</v>
      </c>
      <c r="GM169">
        <v>0.15243500000000409</v>
      </c>
      <c r="GN169">
        <v>0</v>
      </c>
      <c r="GO169">
        <v>0</v>
      </c>
      <c r="GP169">
        <v>0</v>
      </c>
      <c r="GQ169">
        <v>5</v>
      </c>
      <c r="GR169">
        <v>2087</v>
      </c>
      <c r="GS169">
        <v>4</v>
      </c>
      <c r="GT169">
        <v>31</v>
      </c>
      <c r="GU169">
        <v>19.399999999999999</v>
      </c>
      <c r="GV169">
        <v>19.3</v>
      </c>
      <c r="GW169">
        <v>2.81494</v>
      </c>
      <c r="GX169">
        <v>2.52441</v>
      </c>
      <c r="GY169">
        <v>2.04834</v>
      </c>
      <c r="GZ169">
        <v>2.6184099999999999</v>
      </c>
      <c r="HA169">
        <v>2.1972700000000001</v>
      </c>
      <c r="HB169">
        <v>2.32056</v>
      </c>
      <c r="HC169">
        <v>37.578099999999999</v>
      </c>
      <c r="HD169">
        <v>15.0426</v>
      </c>
      <c r="HE169">
        <v>18</v>
      </c>
      <c r="HF169">
        <v>707.26599999999996</v>
      </c>
      <c r="HG169">
        <v>767.35799999999995</v>
      </c>
      <c r="HH169">
        <v>31.000399999999999</v>
      </c>
      <c r="HI169">
        <v>30.827300000000001</v>
      </c>
      <c r="HJ169">
        <v>30.000299999999999</v>
      </c>
      <c r="HK169">
        <v>30.701499999999999</v>
      </c>
      <c r="HL169">
        <v>30.687000000000001</v>
      </c>
      <c r="HM169">
        <v>56.298000000000002</v>
      </c>
      <c r="HN169">
        <v>10.3071</v>
      </c>
      <c r="HO169">
        <v>100</v>
      </c>
      <c r="HP169">
        <v>31</v>
      </c>
      <c r="HQ169">
        <v>1029.3599999999999</v>
      </c>
      <c r="HR169">
        <v>32.547899999999998</v>
      </c>
      <c r="HS169">
        <v>99.551299999999998</v>
      </c>
      <c r="HT169">
        <v>98.552300000000002</v>
      </c>
    </row>
    <row r="170" spans="1:228" x14ac:dyDescent="0.2">
      <c r="A170">
        <v>155</v>
      </c>
      <c r="B170">
        <v>1670955661.0999999</v>
      </c>
      <c r="C170">
        <v>615</v>
      </c>
      <c r="D170" t="s">
        <v>669</v>
      </c>
      <c r="E170" t="s">
        <v>670</v>
      </c>
      <c r="F170">
        <v>4</v>
      </c>
      <c r="G170">
        <v>1670955658.7874999</v>
      </c>
      <c r="H170">
        <f t="shared" si="68"/>
        <v>2.038569242908472E-3</v>
      </c>
      <c r="I170">
        <f t="shared" si="69"/>
        <v>2.0385692429084719</v>
      </c>
      <c r="J170">
        <f t="shared" si="70"/>
        <v>25.110225110364077</v>
      </c>
      <c r="K170">
        <f t="shared" si="71"/>
        <v>999.5809999999999</v>
      </c>
      <c r="L170">
        <f t="shared" si="72"/>
        <v>683.38434749294834</v>
      </c>
      <c r="M170">
        <f t="shared" si="73"/>
        <v>69.173868910740822</v>
      </c>
      <c r="N170">
        <f t="shared" si="74"/>
        <v>101.18008308696405</v>
      </c>
      <c r="O170">
        <f t="shared" si="75"/>
        <v>0.13816053493930028</v>
      </c>
      <c r="P170">
        <f t="shared" si="76"/>
        <v>3.6828628193114352</v>
      </c>
      <c r="Q170">
        <f t="shared" si="77"/>
        <v>0.13534440014967083</v>
      </c>
      <c r="R170">
        <f t="shared" si="78"/>
        <v>8.4838487677872457E-2</v>
      </c>
      <c r="S170">
        <f t="shared" si="79"/>
        <v>226.11822973538335</v>
      </c>
      <c r="T170">
        <f t="shared" si="80"/>
        <v>32.865082515124875</v>
      </c>
      <c r="U170">
        <f t="shared" si="81"/>
        <v>32.284649999999999</v>
      </c>
      <c r="V170">
        <f t="shared" si="82"/>
        <v>4.852557925411296</v>
      </c>
      <c r="W170">
        <f t="shared" si="83"/>
        <v>70.120276186484389</v>
      </c>
      <c r="X170">
        <f t="shared" si="84"/>
        <v>3.3900109584811524</v>
      </c>
      <c r="Y170">
        <f t="shared" si="85"/>
        <v>4.8345658956981881</v>
      </c>
      <c r="Z170">
        <f t="shared" si="86"/>
        <v>1.4625469669301436</v>
      </c>
      <c r="AA170">
        <f t="shared" si="87"/>
        <v>-89.900903612263619</v>
      </c>
      <c r="AB170">
        <f t="shared" si="88"/>
        <v>-13.054695395692976</v>
      </c>
      <c r="AC170">
        <f t="shared" si="89"/>
        <v>-0.80587374585341864</v>
      </c>
      <c r="AD170">
        <f t="shared" si="90"/>
        <v>122.35675698157333</v>
      </c>
      <c r="AE170">
        <f t="shared" si="91"/>
        <v>49.237299719037026</v>
      </c>
      <c r="AF170">
        <f t="shared" si="92"/>
        <v>2.0594847534544716</v>
      </c>
      <c r="AG170">
        <f t="shared" si="93"/>
        <v>25.110225110364077</v>
      </c>
      <c r="AH170">
        <v>1054.8850532202921</v>
      </c>
      <c r="AI170">
        <v>1037.3843636363631</v>
      </c>
      <c r="AJ170">
        <v>1.7449977439287221</v>
      </c>
      <c r="AK170">
        <v>62.83573271486673</v>
      </c>
      <c r="AL170">
        <f t="shared" si="94"/>
        <v>2.0385692429084719</v>
      </c>
      <c r="AM170">
        <v>32.667187226523133</v>
      </c>
      <c r="AN170">
        <v>33.487169696969673</v>
      </c>
      <c r="AO170">
        <v>-2.6631709996758067E-4</v>
      </c>
      <c r="AP170">
        <v>97.350239608309039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47501.700155327191</v>
      </c>
      <c r="AV170">
        <f t="shared" si="98"/>
        <v>1200.01125</v>
      </c>
      <c r="AW170">
        <f t="shared" si="99"/>
        <v>1025.9350635934629</v>
      </c>
      <c r="AX170">
        <f t="shared" si="100"/>
        <v>0.85493787128534238</v>
      </c>
      <c r="AY170">
        <f t="shared" si="101"/>
        <v>0.18843009158071089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1670955658.7874999</v>
      </c>
      <c r="BF170">
        <v>999.5809999999999</v>
      </c>
      <c r="BG170">
        <v>1020.8875</v>
      </c>
      <c r="BH170">
        <v>33.4906875</v>
      </c>
      <c r="BI170">
        <v>32.663899999999998</v>
      </c>
      <c r="BJ170">
        <v>1004.83875</v>
      </c>
      <c r="BK170">
        <v>33.338250000000002</v>
      </c>
      <c r="BL170">
        <v>650.03162499999996</v>
      </c>
      <c r="BM170">
        <v>101.12237500000001</v>
      </c>
      <c r="BN170">
        <v>0.1001203125</v>
      </c>
      <c r="BO170">
        <v>32.218899999999998</v>
      </c>
      <c r="BP170">
        <v>32.284649999999999</v>
      </c>
      <c r="BQ170">
        <v>999.9</v>
      </c>
      <c r="BR170">
        <v>0</v>
      </c>
      <c r="BS170">
        <v>0</v>
      </c>
      <c r="BT170">
        <v>9011.71875</v>
      </c>
      <c r="BU170">
        <v>0</v>
      </c>
      <c r="BV170">
        <v>221.112875</v>
      </c>
      <c r="BW170">
        <v>-21.307324999999999</v>
      </c>
      <c r="BX170">
        <v>1034.2175</v>
      </c>
      <c r="BY170">
        <v>1055.3612499999999</v>
      </c>
      <c r="BZ170">
        <v>0.82679887499999993</v>
      </c>
      <c r="CA170">
        <v>1020.8875</v>
      </c>
      <c r="CB170">
        <v>32.663899999999998</v>
      </c>
      <c r="CC170">
        <v>3.3866537499999998</v>
      </c>
      <c r="CD170">
        <v>3.30304625</v>
      </c>
      <c r="CE170">
        <v>26.0619625</v>
      </c>
      <c r="CF170">
        <v>25.640012500000001</v>
      </c>
      <c r="CG170">
        <v>1200.01125</v>
      </c>
      <c r="CH170">
        <v>0.49999100000000002</v>
      </c>
      <c r="CI170">
        <v>0.50000900000000004</v>
      </c>
      <c r="CJ170">
        <v>0</v>
      </c>
      <c r="CK170">
        <v>637.25349999999992</v>
      </c>
      <c r="CL170">
        <v>4.9990899999999998</v>
      </c>
      <c r="CM170">
        <v>6981.5737499999996</v>
      </c>
      <c r="CN170">
        <v>9557.91</v>
      </c>
      <c r="CO170">
        <v>40.875</v>
      </c>
      <c r="CP170">
        <v>42.625</v>
      </c>
      <c r="CQ170">
        <v>41.671499999999988</v>
      </c>
      <c r="CR170">
        <v>41.788749999999993</v>
      </c>
      <c r="CS170">
        <v>42.311999999999998</v>
      </c>
      <c r="CT170">
        <v>597.49125000000004</v>
      </c>
      <c r="CU170">
        <v>597.52</v>
      </c>
      <c r="CV170">
        <v>0</v>
      </c>
      <c r="CW170">
        <v>1670955693.4000001</v>
      </c>
      <c r="CX170">
        <v>0</v>
      </c>
      <c r="CY170">
        <v>1670954496.5999999</v>
      </c>
      <c r="CZ170" t="s">
        <v>356</v>
      </c>
      <c r="DA170">
        <v>1670954495.5999999</v>
      </c>
      <c r="DB170">
        <v>1670954496.5999999</v>
      </c>
      <c r="DC170">
        <v>16</v>
      </c>
      <c r="DD170">
        <v>-7.6999999999999999E-2</v>
      </c>
      <c r="DE170">
        <v>-1.0999999999999999E-2</v>
      </c>
      <c r="DF170">
        <v>-4.38</v>
      </c>
      <c r="DG170">
        <v>0.152</v>
      </c>
      <c r="DH170">
        <v>415</v>
      </c>
      <c r="DI170">
        <v>32</v>
      </c>
      <c r="DJ170">
        <v>0.4</v>
      </c>
      <c r="DK170">
        <v>0.41</v>
      </c>
      <c r="DL170">
        <v>-21.242031707317079</v>
      </c>
      <c r="DM170">
        <v>-0.72340139372824019</v>
      </c>
      <c r="DN170">
        <v>9.0167325321435773E-2</v>
      </c>
      <c r="DO170">
        <v>0</v>
      </c>
      <c r="DP170">
        <v>0.79831768292682936</v>
      </c>
      <c r="DQ170">
        <v>0.15352275261323989</v>
      </c>
      <c r="DR170">
        <v>1.621030344645941E-2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373</v>
      </c>
      <c r="EA170">
        <v>3.29887</v>
      </c>
      <c r="EB170">
        <v>2.6253099999999998</v>
      </c>
      <c r="EC170">
        <v>0.188392</v>
      </c>
      <c r="ED170">
        <v>0.18895799999999999</v>
      </c>
      <c r="EE170">
        <v>0.13863500000000001</v>
      </c>
      <c r="EF170">
        <v>0.13478200000000001</v>
      </c>
      <c r="EG170">
        <v>24653.5</v>
      </c>
      <c r="EH170">
        <v>25074.5</v>
      </c>
      <c r="EI170">
        <v>28254.6</v>
      </c>
      <c r="EJ170">
        <v>29746</v>
      </c>
      <c r="EK170">
        <v>33496.400000000001</v>
      </c>
      <c r="EL170">
        <v>35715.300000000003</v>
      </c>
      <c r="EM170">
        <v>39877.1</v>
      </c>
      <c r="EN170">
        <v>42487.199999999997</v>
      </c>
      <c r="EO170">
        <v>2.25997</v>
      </c>
      <c r="EP170">
        <v>2.2364999999999999</v>
      </c>
      <c r="EQ170">
        <v>0.12928999999999999</v>
      </c>
      <c r="ER170">
        <v>0</v>
      </c>
      <c r="ES170">
        <v>30.181000000000001</v>
      </c>
      <c r="ET170">
        <v>999.9</v>
      </c>
      <c r="EU170">
        <v>73.099999999999994</v>
      </c>
      <c r="EV170">
        <v>32.700000000000003</v>
      </c>
      <c r="EW170">
        <v>35.911900000000003</v>
      </c>
      <c r="EX170">
        <v>57.791800000000002</v>
      </c>
      <c r="EY170">
        <v>-2.9206699999999999</v>
      </c>
      <c r="EZ170">
        <v>2</v>
      </c>
      <c r="FA170">
        <v>0.265013</v>
      </c>
      <c r="FB170">
        <v>-0.51782700000000004</v>
      </c>
      <c r="FC170">
        <v>20.270900000000001</v>
      </c>
      <c r="FD170">
        <v>5.2210299999999998</v>
      </c>
      <c r="FE170">
        <v>12.004</v>
      </c>
      <c r="FF170">
        <v>4.9871999999999996</v>
      </c>
      <c r="FG170">
        <v>3.2843300000000002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1.8641700000000001</v>
      </c>
      <c r="FO170">
        <v>1.8602000000000001</v>
      </c>
      <c r="FP170">
        <v>1.8609599999999999</v>
      </c>
      <c r="FQ170">
        <v>1.86016</v>
      </c>
      <c r="FR170">
        <v>1.86178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-5.27</v>
      </c>
      <c r="GH170">
        <v>0.15240000000000001</v>
      </c>
      <c r="GI170">
        <v>-3.43048097447471</v>
      </c>
      <c r="GJ170">
        <v>-2.7043828418459848E-3</v>
      </c>
      <c r="GK170">
        <v>1.1637646390227569E-6</v>
      </c>
      <c r="GL170">
        <v>-2.7935288173591201E-10</v>
      </c>
      <c r="GM170">
        <v>0.15243500000000409</v>
      </c>
      <c r="GN170">
        <v>0</v>
      </c>
      <c r="GO170">
        <v>0</v>
      </c>
      <c r="GP170">
        <v>0</v>
      </c>
      <c r="GQ170">
        <v>5</v>
      </c>
      <c r="GR170">
        <v>2087</v>
      </c>
      <c r="GS170">
        <v>4</v>
      </c>
      <c r="GT170">
        <v>31</v>
      </c>
      <c r="GU170">
        <v>19.399999999999999</v>
      </c>
      <c r="GV170">
        <v>19.399999999999999</v>
      </c>
      <c r="GW170">
        <v>2.82959</v>
      </c>
      <c r="GX170">
        <v>2.52563</v>
      </c>
      <c r="GY170">
        <v>2.04834</v>
      </c>
      <c r="GZ170">
        <v>2.6184099999999999</v>
      </c>
      <c r="HA170">
        <v>2.1972700000000001</v>
      </c>
      <c r="HB170">
        <v>2.3034699999999999</v>
      </c>
      <c r="HC170">
        <v>37.578099999999999</v>
      </c>
      <c r="HD170">
        <v>15.033899999999999</v>
      </c>
      <c r="HE170">
        <v>18</v>
      </c>
      <c r="HF170">
        <v>707.28399999999999</v>
      </c>
      <c r="HG170">
        <v>767.279</v>
      </c>
      <c r="HH170">
        <v>31.000399999999999</v>
      </c>
      <c r="HI170">
        <v>30.829699999999999</v>
      </c>
      <c r="HJ170">
        <v>30.000399999999999</v>
      </c>
      <c r="HK170">
        <v>30.703099999999999</v>
      </c>
      <c r="HL170">
        <v>30.688500000000001</v>
      </c>
      <c r="HM170">
        <v>56.591999999999999</v>
      </c>
      <c r="HN170">
        <v>10.5946</v>
      </c>
      <c r="HO170">
        <v>100</v>
      </c>
      <c r="HP170">
        <v>31</v>
      </c>
      <c r="HQ170">
        <v>1036.04</v>
      </c>
      <c r="HR170">
        <v>32.5426</v>
      </c>
      <c r="HS170">
        <v>99.553399999999996</v>
      </c>
      <c r="HT170">
        <v>98.552899999999994</v>
      </c>
    </row>
    <row r="171" spans="1:228" x14ac:dyDescent="0.2">
      <c r="A171">
        <v>156</v>
      </c>
      <c r="B171">
        <v>1670955665.0999999</v>
      </c>
      <c r="C171">
        <v>619</v>
      </c>
      <c r="D171" t="s">
        <v>671</v>
      </c>
      <c r="E171" t="s">
        <v>672</v>
      </c>
      <c r="F171">
        <v>4</v>
      </c>
      <c r="G171">
        <v>1670955663.0999999</v>
      </c>
      <c r="H171">
        <f t="shared" si="68"/>
        <v>2.1256301841517068E-3</v>
      </c>
      <c r="I171">
        <f t="shared" si="69"/>
        <v>2.1256301841517069</v>
      </c>
      <c r="J171">
        <f t="shared" si="70"/>
        <v>25.673494153197325</v>
      </c>
      <c r="K171">
        <f t="shared" si="71"/>
        <v>1006.88</v>
      </c>
      <c r="L171">
        <f t="shared" si="72"/>
        <v>695.89020647832535</v>
      </c>
      <c r="M171">
        <f t="shared" si="73"/>
        <v>70.438616249850526</v>
      </c>
      <c r="N171">
        <f t="shared" si="74"/>
        <v>101.91727555496001</v>
      </c>
      <c r="O171">
        <f t="shared" si="75"/>
        <v>0.14403072728650768</v>
      </c>
      <c r="P171">
        <f t="shared" si="76"/>
        <v>3.6735537333754467</v>
      </c>
      <c r="Q171">
        <f t="shared" si="77"/>
        <v>0.14096548654914051</v>
      </c>
      <c r="R171">
        <f t="shared" si="78"/>
        <v>8.8373395524519519E-2</v>
      </c>
      <c r="S171">
        <f t="shared" si="79"/>
        <v>226.11419880617922</v>
      </c>
      <c r="T171">
        <f t="shared" si="80"/>
        <v>32.85004820729776</v>
      </c>
      <c r="U171">
        <f t="shared" si="81"/>
        <v>32.283414285714287</v>
      </c>
      <c r="V171">
        <f t="shared" si="82"/>
        <v>4.8522192441733267</v>
      </c>
      <c r="W171">
        <f t="shared" si="83"/>
        <v>70.072548855311496</v>
      </c>
      <c r="X171">
        <f t="shared" si="84"/>
        <v>3.3880290087683118</v>
      </c>
      <c r="Y171">
        <f t="shared" si="85"/>
        <v>4.835030356558093</v>
      </c>
      <c r="Z171">
        <f t="shared" si="86"/>
        <v>1.4641902354050149</v>
      </c>
      <c r="AA171">
        <f t="shared" si="87"/>
        <v>-93.740291121090266</v>
      </c>
      <c r="AB171">
        <f t="shared" si="88"/>
        <v>-12.440283159398117</v>
      </c>
      <c r="AC171">
        <f t="shared" si="89"/>
        <v>-0.76989352335184524</v>
      </c>
      <c r="AD171">
        <f t="shared" si="90"/>
        <v>119.16373100233898</v>
      </c>
      <c r="AE171">
        <f t="shared" si="91"/>
        <v>49.232885124237953</v>
      </c>
      <c r="AF171">
        <f t="shared" si="92"/>
        <v>2.3531627697237583</v>
      </c>
      <c r="AG171">
        <f t="shared" si="93"/>
        <v>25.673494153197325</v>
      </c>
      <c r="AH171">
        <v>1061.89716728649</v>
      </c>
      <c r="AI171">
        <v>1044.290424242424</v>
      </c>
      <c r="AJ171">
        <v>1.710049769194246</v>
      </c>
      <c r="AK171">
        <v>62.83573271486673</v>
      </c>
      <c r="AL171">
        <f t="shared" si="94"/>
        <v>2.1256301841517069</v>
      </c>
      <c r="AM171">
        <v>32.59698894271834</v>
      </c>
      <c r="AN171">
        <v>33.451739999999987</v>
      </c>
      <c r="AO171">
        <v>-2.267926206482804E-4</v>
      </c>
      <c r="AP171">
        <v>97.350239608309039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47334.58366743684</v>
      </c>
      <c r="AV171">
        <f t="shared" si="98"/>
        <v>1199.994285714286</v>
      </c>
      <c r="AW171">
        <f t="shared" si="99"/>
        <v>1025.9201278788496</v>
      </c>
      <c r="AX171">
        <f t="shared" si="100"/>
        <v>0.854937511030046</v>
      </c>
      <c r="AY171">
        <f t="shared" si="101"/>
        <v>0.18842939628798877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1670955663.0999999</v>
      </c>
      <c r="BF171">
        <v>1006.88</v>
      </c>
      <c r="BG171">
        <v>1028.3142857142859</v>
      </c>
      <c r="BH171">
        <v>33.471642857142861</v>
      </c>
      <c r="BI171">
        <v>32.526914285714277</v>
      </c>
      <c r="BJ171">
        <v>1012.144285714286</v>
      </c>
      <c r="BK171">
        <v>33.319200000000002</v>
      </c>
      <c r="BL171">
        <v>650.01485714285718</v>
      </c>
      <c r="BM171">
        <v>101.1207142857143</v>
      </c>
      <c r="BN171">
        <v>0.1001616428571428</v>
      </c>
      <c r="BO171">
        <v>32.220599999999997</v>
      </c>
      <c r="BP171">
        <v>32.283414285714287</v>
      </c>
      <c r="BQ171">
        <v>999.89999999999986</v>
      </c>
      <c r="BR171">
        <v>0</v>
      </c>
      <c r="BS171">
        <v>0</v>
      </c>
      <c r="BT171">
        <v>8979.7314285714292</v>
      </c>
      <c r="BU171">
        <v>0</v>
      </c>
      <c r="BV171">
        <v>221.22800000000001</v>
      </c>
      <c r="BW171">
        <v>-21.43535714285715</v>
      </c>
      <c r="BX171">
        <v>1041.748571428571</v>
      </c>
      <c r="BY171">
        <v>1062.8885714285709</v>
      </c>
      <c r="BZ171">
        <v>0.94470085714285712</v>
      </c>
      <c r="CA171">
        <v>1028.3142857142859</v>
      </c>
      <c r="CB171">
        <v>32.526914285714277</v>
      </c>
      <c r="CC171">
        <v>3.3846728571428568</v>
      </c>
      <c r="CD171">
        <v>3.2891428571428571</v>
      </c>
      <c r="CE171">
        <v>26.05208571428572</v>
      </c>
      <c r="CF171">
        <v>25.568942857142861</v>
      </c>
      <c r="CG171">
        <v>1199.994285714286</v>
      </c>
      <c r="CH171">
        <v>0.49999900000000003</v>
      </c>
      <c r="CI171">
        <v>0.50000100000000003</v>
      </c>
      <c r="CJ171">
        <v>0</v>
      </c>
      <c r="CK171">
        <v>637.63228571428579</v>
      </c>
      <c r="CL171">
        <v>4.9990899999999998</v>
      </c>
      <c r="CM171">
        <v>6985.6071428571431</v>
      </c>
      <c r="CN171">
        <v>9557.8014285714289</v>
      </c>
      <c r="CO171">
        <v>40.875</v>
      </c>
      <c r="CP171">
        <v>42.607000000000014</v>
      </c>
      <c r="CQ171">
        <v>41.686999999999998</v>
      </c>
      <c r="CR171">
        <v>41.803142857142859</v>
      </c>
      <c r="CS171">
        <v>42.311999999999998</v>
      </c>
      <c r="CT171">
        <v>597.49714285714276</v>
      </c>
      <c r="CU171">
        <v>597.49714285714276</v>
      </c>
      <c r="CV171">
        <v>0</v>
      </c>
      <c r="CW171">
        <v>1670955697</v>
      </c>
      <c r="CX171">
        <v>0</v>
      </c>
      <c r="CY171">
        <v>1670954496.5999999</v>
      </c>
      <c r="CZ171" t="s">
        <v>356</v>
      </c>
      <c r="DA171">
        <v>1670954495.5999999</v>
      </c>
      <c r="DB171">
        <v>1670954496.5999999</v>
      </c>
      <c r="DC171">
        <v>16</v>
      </c>
      <c r="DD171">
        <v>-7.6999999999999999E-2</v>
      </c>
      <c r="DE171">
        <v>-1.0999999999999999E-2</v>
      </c>
      <c r="DF171">
        <v>-4.38</v>
      </c>
      <c r="DG171">
        <v>0.152</v>
      </c>
      <c r="DH171">
        <v>415</v>
      </c>
      <c r="DI171">
        <v>32</v>
      </c>
      <c r="DJ171">
        <v>0.4</v>
      </c>
      <c r="DK171">
        <v>0.41</v>
      </c>
      <c r="DL171">
        <v>-21.291507317073169</v>
      </c>
      <c r="DM171">
        <v>-0.61670174216026086</v>
      </c>
      <c r="DN171">
        <v>7.9832209375524044E-2</v>
      </c>
      <c r="DO171">
        <v>0</v>
      </c>
      <c r="DP171">
        <v>0.8199016829268293</v>
      </c>
      <c r="DQ171">
        <v>0.35507303832752568</v>
      </c>
      <c r="DR171">
        <v>4.3674853844779829E-2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373</v>
      </c>
      <c r="EA171">
        <v>3.29894</v>
      </c>
      <c r="EB171">
        <v>2.6252599999999999</v>
      </c>
      <c r="EC171">
        <v>0.189192</v>
      </c>
      <c r="ED171">
        <v>0.18976000000000001</v>
      </c>
      <c r="EE171">
        <v>0.13850799999999999</v>
      </c>
      <c r="EF171">
        <v>0.13423599999999999</v>
      </c>
      <c r="EG171">
        <v>24629.3</v>
      </c>
      <c r="EH171">
        <v>25049.9</v>
      </c>
      <c r="EI171">
        <v>28254.799999999999</v>
      </c>
      <c r="EJ171">
        <v>29746.2</v>
      </c>
      <c r="EK171">
        <v>33501.599999999999</v>
      </c>
      <c r="EL171">
        <v>35737.800000000003</v>
      </c>
      <c r="EM171">
        <v>39877.4</v>
      </c>
      <c r="EN171">
        <v>42487.1</v>
      </c>
      <c r="EO171">
        <v>2.2602000000000002</v>
      </c>
      <c r="EP171">
        <v>2.2362000000000002</v>
      </c>
      <c r="EQ171">
        <v>0.12953600000000001</v>
      </c>
      <c r="ER171">
        <v>0</v>
      </c>
      <c r="ES171">
        <v>30.181000000000001</v>
      </c>
      <c r="ET171">
        <v>999.9</v>
      </c>
      <c r="EU171">
        <v>73.099999999999994</v>
      </c>
      <c r="EV171">
        <v>32.700000000000003</v>
      </c>
      <c r="EW171">
        <v>35.909399999999998</v>
      </c>
      <c r="EX171">
        <v>57.641800000000003</v>
      </c>
      <c r="EY171">
        <v>-2.8685900000000002</v>
      </c>
      <c r="EZ171">
        <v>2</v>
      </c>
      <c r="FA171">
        <v>0.26491900000000002</v>
      </c>
      <c r="FB171">
        <v>-0.51591200000000004</v>
      </c>
      <c r="FC171">
        <v>20.270800000000001</v>
      </c>
      <c r="FD171">
        <v>5.2210299999999998</v>
      </c>
      <c r="FE171">
        <v>12.004</v>
      </c>
      <c r="FF171">
        <v>4.98705</v>
      </c>
      <c r="FG171">
        <v>3.2842500000000001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1.8641700000000001</v>
      </c>
      <c r="FO171">
        <v>1.8602000000000001</v>
      </c>
      <c r="FP171">
        <v>1.8609599999999999</v>
      </c>
      <c r="FQ171">
        <v>1.86012</v>
      </c>
      <c r="FR171">
        <v>1.86174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-5.27</v>
      </c>
      <c r="GH171">
        <v>0.1525</v>
      </c>
      <c r="GI171">
        <v>-3.43048097447471</v>
      </c>
      <c r="GJ171">
        <v>-2.7043828418459848E-3</v>
      </c>
      <c r="GK171">
        <v>1.1637646390227569E-6</v>
      </c>
      <c r="GL171">
        <v>-2.7935288173591201E-10</v>
      </c>
      <c r="GM171">
        <v>0.15243500000000409</v>
      </c>
      <c r="GN171">
        <v>0</v>
      </c>
      <c r="GO171">
        <v>0</v>
      </c>
      <c r="GP171">
        <v>0</v>
      </c>
      <c r="GQ171">
        <v>5</v>
      </c>
      <c r="GR171">
        <v>2087</v>
      </c>
      <c r="GS171">
        <v>4</v>
      </c>
      <c r="GT171">
        <v>31</v>
      </c>
      <c r="GU171">
        <v>19.5</v>
      </c>
      <c r="GV171">
        <v>19.5</v>
      </c>
      <c r="GW171">
        <v>2.8442400000000001</v>
      </c>
      <c r="GX171">
        <v>2.5268600000000001</v>
      </c>
      <c r="GY171">
        <v>2.04834</v>
      </c>
      <c r="GZ171">
        <v>2.6171899999999999</v>
      </c>
      <c r="HA171">
        <v>2.1972700000000001</v>
      </c>
      <c r="HB171">
        <v>2.2863799999999999</v>
      </c>
      <c r="HC171">
        <v>37.578099999999999</v>
      </c>
      <c r="HD171">
        <v>15.0251</v>
      </c>
      <c r="HE171">
        <v>18</v>
      </c>
      <c r="HF171">
        <v>707.48400000000004</v>
      </c>
      <c r="HG171">
        <v>767.00400000000002</v>
      </c>
      <c r="HH171">
        <v>31.000499999999999</v>
      </c>
      <c r="HI171">
        <v>30.831299999999999</v>
      </c>
      <c r="HJ171">
        <v>30.0002</v>
      </c>
      <c r="HK171">
        <v>30.7041</v>
      </c>
      <c r="HL171">
        <v>30.689699999999998</v>
      </c>
      <c r="HM171">
        <v>56.881500000000003</v>
      </c>
      <c r="HN171">
        <v>10.5946</v>
      </c>
      <c r="HO171">
        <v>100</v>
      </c>
      <c r="HP171">
        <v>31</v>
      </c>
      <c r="HQ171">
        <v>1042.71</v>
      </c>
      <c r="HR171">
        <v>32.559699999999999</v>
      </c>
      <c r="HS171">
        <v>99.554000000000002</v>
      </c>
      <c r="HT171">
        <v>98.552999999999997</v>
      </c>
    </row>
    <row r="172" spans="1:228" x14ac:dyDescent="0.2">
      <c r="A172">
        <v>157</v>
      </c>
      <c r="B172">
        <v>1670955669.0999999</v>
      </c>
      <c r="C172">
        <v>623</v>
      </c>
      <c r="D172" t="s">
        <v>673</v>
      </c>
      <c r="E172" t="s">
        <v>674</v>
      </c>
      <c r="F172">
        <v>4</v>
      </c>
      <c r="G172">
        <v>1670955666.7874999</v>
      </c>
      <c r="H172">
        <f t="shared" si="68"/>
        <v>2.0343552115725553E-3</v>
      </c>
      <c r="I172">
        <f t="shared" si="69"/>
        <v>2.0343552115725552</v>
      </c>
      <c r="J172">
        <f t="shared" si="70"/>
        <v>25.933691753705805</v>
      </c>
      <c r="K172">
        <f t="shared" si="71"/>
        <v>1012.985</v>
      </c>
      <c r="L172">
        <f t="shared" si="72"/>
        <v>684.63515818846963</v>
      </c>
      <c r="M172">
        <f t="shared" si="73"/>
        <v>69.299727078689358</v>
      </c>
      <c r="N172">
        <f t="shared" si="74"/>
        <v>102.53575673874651</v>
      </c>
      <c r="O172">
        <f t="shared" si="75"/>
        <v>0.13717333254301114</v>
      </c>
      <c r="P172">
        <f t="shared" si="76"/>
        <v>3.6779501269986419</v>
      </c>
      <c r="Q172">
        <f t="shared" si="77"/>
        <v>0.13439323503775932</v>
      </c>
      <c r="R172">
        <f t="shared" si="78"/>
        <v>8.4240859715788458E-2</v>
      </c>
      <c r="S172">
        <f t="shared" si="79"/>
        <v>226.11453328630714</v>
      </c>
      <c r="T172">
        <f t="shared" si="80"/>
        <v>32.869859377927263</v>
      </c>
      <c r="U172">
        <f t="shared" si="81"/>
        <v>32.280949999999997</v>
      </c>
      <c r="V172">
        <f t="shared" si="82"/>
        <v>4.8515439008198689</v>
      </c>
      <c r="W172">
        <f t="shared" si="83"/>
        <v>69.93479442635423</v>
      </c>
      <c r="X172">
        <f t="shared" si="84"/>
        <v>3.3816360593217314</v>
      </c>
      <c r="Y172">
        <f t="shared" si="85"/>
        <v>4.8354128829002399</v>
      </c>
      <c r="Z172">
        <f t="shared" si="86"/>
        <v>1.4699078414981375</v>
      </c>
      <c r="AA172">
        <f t="shared" si="87"/>
        <v>-89.715064830349689</v>
      </c>
      <c r="AB172">
        <f t="shared" si="88"/>
        <v>-11.688938905195135</v>
      </c>
      <c r="AC172">
        <f t="shared" si="89"/>
        <v>-0.72252649647751199</v>
      </c>
      <c r="AD172">
        <f t="shared" si="90"/>
        <v>123.9880030542848</v>
      </c>
      <c r="AE172">
        <f t="shared" si="91"/>
        <v>49.19581478163682</v>
      </c>
      <c r="AF172">
        <f t="shared" si="92"/>
        <v>2.4334348846727654</v>
      </c>
      <c r="AG172">
        <f t="shared" si="93"/>
        <v>25.933691753705805</v>
      </c>
      <c r="AH172">
        <v>1068.678483044675</v>
      </c>
      <c r="AI172">
        <v>1051.0510303030301</v>
      </c>
      <c r="AJ172">
        <v>1.6866709768619661</v>
      </c>
      <c r="AK172">
        <v>62.83573271486673</v>
      </c>
      <c r="AL172">
        <f t="shared" si="94"/>
        <v>2.0343552115725552</v>
      </c>
      <c r="AM172">
        <v>32.434276894438028</v>
      </c>
      <c r="AN172">
        <v>33.375404242424231</v>
      </c>
      <c r="AO172">
        <v>-2.0838637747961759E-2</v>
      </c>
      <c r="AP172">
        <v>97.350239608309039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47413.155762038892</v>
      </c>
      <c r="AV172">
        <f t="shared" si="98"/>
        <v>1199.9962499999999</v>
      </c>
      <c r="AW172">
        <f t="shared" si="99"/>
        <v>1025.9217887493819</v>
      </c>
      <c r="AX172">
        <f t="shared" si="100"/>
        <v>0.85493749563749222</v>
      </c>
      <c r="AY172">
        <f t="shared" si="101"/>
        <v>0.18842936658035986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1670955666.7874999</v>
      </c>
      <c r="BF172">
        <v>1012.985</v>
      </c>
      <c r="BG172">
        <v>1034.4437499999999</v>
      </c>
      <c r="BH172">
        <v>33.408312500000001</v>
      </c>
      <c r="BI172">
        <v>32.431287500000003</v>
      </c>
      <c r="BJ172">
        <v>1018.2575000000001</v>
      </c>
      <c r="BK172">
        <v>33.255862500000013</v>
      </c>
      <c r="BL172">
        <v>650.01125000000002</v>
      </c>
      <c r="BM172">
        <v>101.121375</v>
      </c>
      <c r="BN172">
        <v>0.1000219</v>
      </c>
      <c r="BO172">
        <v>32.222000000000001</v>
      </c>
      <c r="BP172">
        <v>32.280949999999997</v>
      </c>
      <c r="BQ172">
        <v>999.9</v>
      </c>
      <c r="BR172">
        <v>0</v>
      </c>
      <c r="BS172">
        <v>0</v>
      </c>
      <c r="BT172">
        <v>8994.84375</v>
      </c>
      <c r="BU172">
        <v>0</v>
      </c>
      <c r="BV172">
        <v>221.324625</v>
      </c>
      <c r="BW172">
        <v>-21.458925000000001</v>
      </c>
      <c r="BX172">
        <v>1047.9949999999999</v>
      </c>
      <c r="BY172">
        <v>1069.11625</v>
      </c>
      <c r="BZ172">
        <v>0.97703162499999996</v>
      </c>
      <c r="CA172">
        <v>1034.4437499999999</v>
      </c>
      <c r="CB172">
        <v>32.431287500000003</v>
      </c>
      <c r="CC172">
        <v>3.3782975</v>
      </c>
      <c r="CD172">
        <v>3.2794975000000002</v>
      </c>
      <c r="CE172">
        <v>26.0202125</v>
      </c>
      <c r="CF172">
        <v>25.519475</v>
      </c>
      <c r="CG172">
        <v>1199.9962499999999</v>
      </c>
      <c r="CH172">
        <v>0.49999949999999999</v>
      </c>
      <c r="CI172">
        <v>0.50000050000000007</v>
      </c>
      <c r="CJ172">
        <v>0</v>
      </c>
      <c r="CK172">
        <v>637.87712499999998</v>
      </c>
      <c r="CL172">
        <v>4.9990899999999998</v>
      </c>
      <c r="CM172">
        <v>6989.2849999999999</v>
      </c>
      <c r="CN172">
        <v>9557.8162499999999</v>
      </c>
      <c r="CO172">
        <v>40.875</v>
      </c>
      <c r="CP172">
        <v>42.625</v>
      </c>
      <c r="CQ172">
        <v>41.686999999999998</v>
      </c>
      <c r="CR172">
        <v>41.804250000000003</v>
      </c>
      <c r="CS172">
        <v>42.311999999999998</v>
      </c>
      <c r="CT172">
        <v>597.5</v>
      </c>
      <c r="CU172">
        <v>597.49874999999997</v>
      </c>
      <c r="CV172">
        <v>0</v>
      </c>
      <c r="CW172">
        <v>1670955701.2</v>
      </c>
      <c r="CX172">
        <v>0</v>
      </c>
      <c r="CY172">
        <v>1670954496.5999999</v>
      </c>
      <c r="CZ172" t="s">
        <v>356</v>
      </c>
      <c r="DA172">
        <v>1670954495.5999999</v>
      </c>
      <c r="DB172">
        <v>1670954496.5999999</v>
      </c>
      <c r="DC172">
        <v>16</v>
      </c>
      <c r="DD172">
        <v>-7.6999999999999999E-2</v>
      </c>
      <c r="DE172">
        <v>-1.0999999999999999E-2</v>
      </c>
      <c r="DF172">
        <v>-4.38</v>
      </c>
      <c r="DG172">
        <v>0.152</v>
      </c>
      <c r="DH172">
        <v>415</v>
      </c>
      <c r="DI172">
        <v>32</v>
      </c>
      <c r="DJ172">
        <v>0.4</v>
      </c>
      <c r="DK172">
        <v>0.41</v>
      </c>
      <c r="DL172">
        <v>-21.352463414634141</v>
      </c>
      <c r="DM172">
        <v>-0.62642299651573241</v>
      </c>
      <c r="DN172">
        <v>7.8886608205664052E-2</v>
      </c>
      <c r="DO172">
        <v>0</v>
      </c>
      <c r="DP172">
        <v>0.85877668292682918</v>
      </c>
      <c r="DQ172">
        <v>0.68555993728223219</v>
      </c>
      <c r="DR172">
        <v>7.5770857877128783E-2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373</v>
      </c>
      <c r="EA172">
        <v>3.2989199999999999</v>
      </c>
      <c r="EB172">
        <v>2.62527</v>
      </c>
      <c r="EC172">
        <v>0.18998000000000001</v>
      </c>
      <c r="ED172">
        <v>0.19053</v>
      </c>
      <c r="EE172">
        <v>0.13830200000000001</v>
      </c>
      <c r="EF172">
        <v>0.13419800000000001</v>
      </c>
      <c r="EG172">
        <v>24605.3</v>
      </c>
      <c r="EH172">
        <v>25026.1</v>
      </c>
      <c r="EI172">
        <v>28254.7</v>
      </c>
      <c r="EJ172">
        <v>29746.3</v>
      </c>
      <c r="EK172">
        <v>33509.800000000003</v>
      </c>
      <c r="EL172">
        <v>35739.5</v>
      </c>
      <c r="EM172">
        <v>39877.599999999999</v>
      </c>
      <c r="EN172">
        <v>42487.1</v>
      </c>
      <c r="EO172">
        <v>2.2601499999999999</v>
      </c>
      <c r="EP172">
        <v>2.2361</v>
      </c>
      <c r="EQ172">
        <v>0.12926799999999999</v>
      </c>
      <c r="ER172">
        <v>0</v>
      </c>
      <c r="ES172">
        <v>30.181000000000001</v>
      </c>
      <c r="ET172">
        <v>999.9</v>
      </c>
      <c r="EU172">
        <v>73.099999999999994</v>
      </c>
      <c r="EV172">
        <v>32.700000000000003</v>
      </c>
      <c r="EW172">
        <v>35.912100000000002</v>
      </c>
      <c r="EX172">
        <v>57.611800000000002</v>
      </c>
      <c r="EY172">
        <v>-2.8846099999999999</v>
      </c>
      <c r="EZ172">
        <v>2</v>
      </c>
      <c r="FA172">
        <v>0.26507599999999998</v>
      </c>
      <c r="FB172">
        <v>-0.51530200000000004</v>
      </c>
      <c r="FC172">
        <v>20.270600000000002</v>
      </c>
      <c r="FD172">
        <v>5.22058</v>
      </c>
      <c r="FE172">
        <v>12.004</v>
      </c>
      <c r="FF172">
        <v>4.9873500000000002</v>
      </c>
      <c r="FG172">
        <v>3.2843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1.86219</v>
      </c>
      <c r="FN172">
        <v>1.8641700000000001</v>
      </c>
      <c r="FO172">
        <v>1.8602000000000001</v>
      </c>
      <c r="FP172">
        <v>1.8609599999999999</v>
      </c>
      <c r="FQ172">
        <v>1.8601300000000001</v>
      </c>
      <c r="FR172">
        <v>1.86178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-5.28</v>
      </c>
      <c r="GH172">
        <v>0.15240000000000001</v>
      </c>
      <c r="GI172">
        <v>-3.43048097447471</v>
      </c>
      <c r="GJ172">
        <v>-2.7043828418459848E-3</v>
      </c>
      <c r="GK172">
        <v>1.1637646390227569E-6</v>
      </c>
      <c r="GL172">
        <v>-2.7935288173591201E-10</v>
      </c>
      <c r="GM172">
        <v>0.15243500000000409</v>
      </c>
      <c r="GN172">
        <v>0</v>
      </c>
      <c r="GO172">
        <v>0</v>
      </c>
      <c r="GP172">
        <v>0</v>
      </c>
      <c r="GQ172">
        <v>5</v>
      </c>
      <c r="GR172">
        <v>2087</v>
      </c>
      <c r="GS172">
        <v>4</v>
      </c>
      <c r="GT172">
        <v>31</v>
      </c>
      <c r="GU172">
        <v>19.600000000000001</v>
      </c>
      <c r="GV172">
        <v>19.5</v>
      </c>
      <c r="GW172">
        <v>2.8588900000000002</v>
      </c>
      <c r="GX172">
        <v>2.52563</v>
      </c>
      <c r="GY172">
        <v>2.04834</v>
      </c>
      <c r="GZ172">
        <v>2.6184099999999999</v>
      </c>
      <c r="HA172">
        <v>2.1972700000000001</v>
      </c>
      <c r="HB172">
        <v>2.2985799999999998</v>
      </c>
      <c r="HC172">
        <v>37.578099999999999</v>
      </c>
      <c r="HD172">
        <v>15.0426</v>
      </c>
      <c r="HE172">
        <v>18</v>
      </c>
      <c r="HF172">
        <v>707.46</v>
      </c>
      <c r="HG172">
        <v>766.91600000000005</v>
      </c>
      <c r="HH172">
        <v>31.000299999999999</v>
      </c>
      <c r="HI172">
        <v>30.833300000000001</v>
      </c>
      <c r="HJ172">
        <v>30.000299999999999</v>
      </c>
      <c r="HK172">
        <v>30.7058</v>
      </c>
      <c r="HL172">
        <v>30.6905</v>
      </c>
      <c r="HM172">
        <v>57.174999999999997</v>
      </c>
      <c r="HN172">
        <v>10.3208</v>
      </c>
      <c r="HO172">
        <v>100</v>
      </c>
      <c r="HP172">
        <v>31</v>
      </c>
      <c r="HQ172">
        <v>1049.3900000000001</v>
      </c>
      <c r="HR172">
        <v>32.601199999999999</v>
      </c>
      <c r="HS172">
        <v>99.554199999999994</v>
      </c>
      <c r="HT172">
        <v>98.553200000000004</v>
      </c>
    </row>
    <row r="173" spans="1:228" x14ac:dyDescent="0.2">
      <c r="A173">
        <v>158</v>
      </c>
      <c r="B173">
        <v>1670955673.0999999</v>
      </c>
      <c r="C173">
        <v>627</v>
      </c>
      <c r="D173" t="s">
        <v>675</v>
      </c>
      <c r="E173" t="s">
        <v>676</v>
      </c>
      <c r="F173">
        <v>4</v>
      </c>
      <c r="G173">
        <v>1670955671.0999999</v>
      </c>
      <c r="H173">
        <f t="shared" si="68"/>
        <v>2.042732305496734E-3</v>
      </c>
      <c r="I173">
        <f t="shared" si="69"/>
        <v>2.0427323054967341</v>
      </c>
      <c r="J173">
        <f t="shared" si="70"/>
        <v>25.458417430352501</v>
      </c>
      <c r="K173">
        <f t="shared" si="71"/>
        <v>1020.114285714286</v>
      </c>
      <c r="L173">
        <f t="shared" si="72"/>
        <v>696.47614989830424</v>
      </c>
      <c r="M173">
        <f t="shared" si="73"/>
        <v>70.498127337169279</v>
      </c>
      <c r="N173">
        <f t="shared" si="74"/>
        <v>103.25715650600817</v>
      </c>
      <c r="O173">
        <f t="shared" si="75"/>
        <v>0.13690217586608242</v>
      </c>
      <c r="P173">
        <f t="shared" si="76"/>
        <v>3.6864453151213805</v>
      </c>
      <c r="Q173">
        <f t="shared" si="77"/>
        <v>0.13413918176399844</v>
      </c>
      <c r="R173">
        <f t="shared" si="78"/>
        <v>8.4080588126027062E-2</v>
      </c>
      <c r="S173">
        <f t="shared" si="79"/>
        <v>226.11372266316511</v>
      </c>
      <c r="T173">
        <f t="shared" si="80"/>
        <v>32.864470651586629</v>
      </c>
      <c r="U173">
        <f t="shared" si="81"/>
        <v>32.289171428571429</v>
      </c>
      <c r="V173">
        <f t="shared" si="82"/>
        <v>4.8537973217458807</v>
      </c>
      <c r="W173">
        <f t="shared" si="83"/>
        <v>69.806584502407219</v>
      </c>
      <c r="X173">
        <f t="shared" si="84"/>
        <v>3.375011522910067</v>
      </c>
      <c r="Y173">
        <f t="shared" si="85"/>
        <v>4.8348039758250634</v>
      </c>
      <c r="Z173">
        <f t="shared" si="86"/>
        <v>1.4787857988358137</v>
      </c>
      <c r="AA173">
        <f t="shared" si="87"/>
        <v>-90.084494672405967</v>
      </c>
      <c r="AB173">
        <f t="shared" si="88"/>
        <v>-13.79280860412071</v>
      </c>
      <c r="AC173">
        <f t="shared" si="89"/>
        <v>-0.85063300612254777</v>
      </c>
      <c r="AD173">
        <f t="shared" si="90"/>
        <v>121.38578638051591</v>
      </c>
      <c r="AE173">
        <f t="shared" si="91"/>
        <v>49.363102579158173</v>
      </c>
      <c r="AF173">
        <f t="shared" si="92"/>
        <v>2.2606666555316695</v>
      </c>
      <c r="AG173">
        <f t="shared" si="93"/>
        <v>25.458417430352501</v>
      </c>
      <c r="AH173">
        <v>1075.4851520542761</v>
      </c>
      <c r="AI173">
        <v>1057.9072727272719</v>
      </c>
      <c r="AJ173">
        <v>1.72693740119256</v>
      </c>
      <c r="AK173">
        <v>62.83573271486673</v>
      </c>
      <c r="AL173">
        <f t="shared" si="94"/>
        <v>2.0427323054967341</v>
      </c>
      <c r="AM173">
        <v>32.422786837123972</v>
      </c>
      <c r="AN173">
        <v>33.32794545454545</v>
      </c>
      <c r="AO173">
        <v>-1.424381067353952E-2</v>
      </c>
      <c r="AP173">
        <v>97.350239608309039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47565.781248870248</v>
      </c>
      <c r="AV173">
        <f t="shared" si="98"/>
        <v>1199.992857142857</v>
      </c>
      <c r="AW173">
        <f t="shared" si="99"/>
        <v>1025.9187993073394</v>
      </c>
      <c r="AX173">
        <f t="shared" si="100"/>
        <v>0.8549374216693405</v>
      </c>
      <c r="AY173">
        <f t="shared" si="101"/>
        <v>0.18842922382182703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1670955671.0999999</v>
      </c>
      <c r="BF173">
        <v>1020.114285714286</v>
      </c>
      <c r="BG173">
        <v>1041.575714285714</v>
      </c>
      <c r="BH173">
        <v>33.342942857142859</v>
      </c>
      <c r="BI173">
        <v>32.435257142857147</v>
      </c>
      <c r="BJ173">
        <v>1025.3957142857139</v>
      </c>
      <c r="BK173">
        <v>33.190514285714293</v>
      </c>
      <c r="BL173">
        <v>650.03571428571433</v>
      </c>
      <c r="BM173">
        <v>101.1212857142857</v>
      </c>
      <c r="BN173">
        <v>9.9879357142857131E-2</v>
      </c>
      <c r="BO173">
        <v>32.219771428571427</v>
      </c>
      <c r="BP173">
        <v>32.289171428571429</v>
      </c>
      <c r="BQ173">
        <v>999.89999999999986</v>
      </c>
      <c r="BR173">
        <v>0</v>
      </c>
      <c r="BS173">
        <v>0</v>
      </c>
      <c r="BT173">
        <v>9024.1942857142876</v>
      </c>
      <c r="BU173">
        <v>0</v>
      </c>
      <c r="BV173">
        <v>221.44399999999999</v>
      </c>
      <c r="BW173">
        <v>-21.462128571428568</v>
      </c>
      <c r="BX173">
        <v>1055.2985714285719</v>
      </c>
      <c r="BY173">
        <v>1076.492857142857</v>
      </c>
      <c r="BZ173">
        <v>0.90768914285714286</v>
      </c>
      <c r="CA173">
        <v>1041.575714285714</v>
      </c>
      <c r="CB173">
        <v>32.435257142857147</v>
      </c>
      <c r="CC173">
        <v>3.371682857142857</v>
      </c>
      <c r="CD173">
        <v>3.2798957142857139</v>
      </c>
      <c r="CE173">
        <v>25.987100000000002</v>
      </c>
      <c r="CF173">
        <v>25.521514285714289</v>
      </c>
      <c r="CG173">
        <v>1199.992857142857</v>
      </c>
      <c r="CH173">
        <v>0.50000299999999998</v>
      </c>
      <c r="CI173">
        <v>0.49999700000000002</v>
      </c>
      <c r="CJ173">
        <v>0</v>
      </c>
      <c r="CK173">
        <v>638.34242857142851</v>
      </c>
      <c r="CL173">
        <v>4.9990899999999998</v>
      </c>
      <c r="CM173">
        <v>6992.9528571428573</v>
      </c>
      <c r="CN173">
        <v>9557.8085714285717</v>
      </c>
      <c r="CO173">
        <v>40.875</v>
      </c>
      <c r="CP173">
        <v>42.625</v>
      </c>
      <c r="CQ173">
        <v>41.686999999999998</v>
      </c>
      <c r="CR173">
        <v>41.811999999999998</v>
      </c>
      <c r="CS173">
        <v>42.311999999999998</v>
      </c>
      <c r="CT173">
        <v>597.5</v>
      </c>
      <c r="CU173">
        <v>597.49285714285713</v>
      </c>
      <c r="CV173">
        <v>0</v>
      </c>
      <c r="CW173">
        <v>1670955705.4000001</v>
      </c>
      <c r="CX173">
        <v>0</v>
      </c>
      <c r="CY173">
        <v>1670954496.5999999</v>
      </c>
      <c r="CZ173" t="s">
        <v>356</v>
      </c>
      <c r="DA173">
        <v>1670954495.5999999</v>
      </c>
      <c r="DB173">
        <v>1670954496.5999999</v>
      </c>
      <c r="DC173">
        <v>16</v>
      </c>
      <c r="DD173">
        <v>-7.6999999999999999E-2</v>
      </c>
      <c r="DE173">
        <v>-1.0999999999999999E-2</v>
      </c>
      <c r="DF173">
        <v>-4.38</v>
      </c>
      <c r="DG173">
        <v>0.152</v>
      </c>
      <c r="DH173">
        <v>415</v>
      </c>
      <c r="DI173">
        <v>32</v>
      </c>
      <c r="DJ173">
        <v>0.4</v>
      </c>
      <c r="DK173">
        <v>0.41</v>
      </c>
      <c r="DL173">
        <v>-21.381348780487809</v>
      </c>
      <c r="DM173">
        <v>-0.68077839721261735</v>
      </c>
      <c r="DN173">
        <v>8.0929584333938195E-2</v>
      </c>
      <c r="DO173">
        <v>0</v>
      </c>
      <c r="DP173">
        <v>0.88588268292682926</v>
      </c>
      <c r="DQ173">
        <v>0.60582982578397171</v>
      </c>
      <c r="DR173">
        <v>7.2330293098932699E-2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373</v>
      </c>
      <c r="EA173">
        <v>3.2988599999999999</v>
      </c>
      <c r="EB173">
        <v>2.6253799999999998</v>
      </c>
      <c r="EC173">
        <v>0.19076399999999999</v>
      </c>
      <c r="ED173">
        <v>0.19129699999999999</v>
      </c>
      <c r="EE173">
        <v>0.13817699999999999</v>
      </c>
      <c r="EF173">
        <v>0.13431799999999999</v>
      </c>
      <c r="EG173">
        <v>24581.8</v>
      </c>
      <c r="EH173">
        <v>25001.9</v>
      </c>
      <c r="EI173">
        <v>28255.200000000001</v>
      </c>
      <c r="EJ173">
        <v>29745.8</v>
      </c>
      <c r="EK173">
        <v>33514.800000000003</v>
      </c>
      <c r="EL173">
        <v>35734.199999999997</v>
      </c>
      <c r="EM173">
        <v>39877.599999999999</v>
      </c>
      <c r="EN173">
        <v>42486.7</v>
      </c>
      <c r="EO173">
        <v>2.2599499999999999</v>
      </c>
      <c r="EP173">
        <v>2.23638</v>
      </c>
      <c r="EQ173">
        <v>0.13002</v>
      </c>
      <c r="ER173">
        <v>0</v>
      </c>
      <c r="ES173">
        <v>30.181000000000001</v>
      </c>
      <c r="ET173">
        <v>999.9</v>
      </c>
      <c r="EU173">
        <v>73.099999999999994</v>
      </c>
      <c r="EV173">
        <v>32.700000000000003</v>
      </c>
      <c r="EW173">
        <v>35.9114</v>
      </c>
      <c r="EX173">
        <v>57.071800000000003</v>
      </c>
      <c r="EY173">
        <v>-2.7964699999999998</v>
      </c>
      <c r="EZ173">
        <v>2</v>
      </c>
      <c r="FA173">
        <v>0.26529199999999997</v>
      </c>
      <c r="FB173">
        <v>-0.51483100000000004</v>
      </c>
      <c r="FC173">
        <v>20.270600000000002</v>
      </c>
      <c r="FD173">
        <v>5.2214799999999997</v>
      </c>
      <c r="FE173">
        <v>12.004</v>
      </c>
      <c r="FF173">
        <v>4.9871999999999996</v>
      </c>
      <c r="FG173">
        <v>3.28443</v>
      </c>
      <c r="FH173">
        <v>9999</v>
      </c>
      <c r="FI173">
        <v>9999</v>
      </c>
      <c r="FJ173">
        <v>9999</v>
      </c>
      <c r="FK173">
        <v>999.9</v>
      </c>
      <c r="FL173">
        <v>1.86582</v>
      </c>
      <c r="FM173">
        <v>1.8621799999999999</v>
      </c>
      <c r="FN173">
        <v>1.8641700000000001</v>
      </c>
      <c r="FO173">
        <v>1.8602000000000001</v>
      </c>
      <c r="FP173">
        <v>1.8609599999999999</v>
      </c>
      <c r="FQ173">
        <v>1.8601399999999999</v>
      </c>
      <c r="FR173">
        <v>1.86178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-5.29</v>
      </c>
      <c r="GH173">
        <v>0.1525</v>
      </c>
      <c r="GI173">
        <v>-3.43048097447471</v>
      </c>
      <c r="GJ173">
        <v>-2.7043828418459848E-3</v>
      </c>
      <c r="GK173">
        <v>1.1637646390227569E-6</v>
      </c>
      <c r="GL173">
        <v>-2.7935288173591201E-10</v>
      </c>
      <c r="GM173">
        <v>0.15243500000000409</v>
      </c>
      <c r="GN173">
        <v>0</v>
      </c>
      <c r="GO173">
        <v>0</v>
      </c>
      <c r="GP173">
        <v>0</v>
      </c>
      <c r="GQ173">
        <v>5</v>
      </c>
      <c r="GR173">
        <v>2087</v>
      </c>
      <c r="GS173">
        <v>4</v>
      </c>
      <c r="GT173">
        <v>31</v>
      </c>
      <c r="GU173">
        <v>19.600000000000001</v>
      </c>
      <c r="GV173">
        <v>19.600000000000001</v>
      </c>
      <c r="GW173">
        <v>2.8735400000000002</v>
      </c>
      <c r="GX173">
        <v>2.5134300000000001</v>
      </c>
      <c r="GY173">
        <v>2.04834</v>
      </c>
      <c r="GZ173">
        <v>2.6184099999999999</v>
      </c>
      <c r="HA173">
        <v>2.1972700000000001</v>
      </c>
      <c r="HB173">
        <v>2.34131</v>
      </c>
      <c r="HC173">
        <v>37.578099999999999</v>
      </c>
      <c r="HD173">
        <v>15.051399999999999</v>
      </c>
      <c r="HE173">
        <v>18</v>
      </c>
      <c r="HF173">
        <v>707.31</v>
      </c>
      <c r="HG173">
        <v>767.21900000000005</v>
      </c>
      <c r="HH173">
        <v>31.0002</v>
      </c>
      <c r="HI173">
        <v>30.8353</v>
      </c>
      <c r="HJ173">
        <v>30.000299999999999</v>
      </c>
      <c r="HK173">
        <v>30.707100000000001</v>
      </c>
      <c r="HL173">
        <v>30.693200000000001</v>
      </c>
      <c r="HM173">
        <v>57.470100000000002</v>
      </c>
      <c r="HN173">
        <v>10.026400000000001</v>
      </c>
      <c r="HO173">
        <v>100</v>
      </c>
      <c r="HP173">
        <v>31</v>
      </c>
      <c r="HQ173">
        <v>1056.07</v>
      </c>
      <c r="HR173">
        <v>32.6357</v>
      </c>
      <c r="HS173">
        <v>99.554900000000004</v>
      </c>
      <c r="HT173">
        <v>98.552000000000007</v>
      </c>
    </row>
    <row r="174" spans="1:228" x14ac:dyDescent="0.2">
      <c r="A174">
        <v>159</v>
      </c>
      <c r="B174">
        <v>1670955677.0999999</v>
      </c>
      <c r="C174">
        <v>631</v>
      </c>
      <c r="D174" t="s">
        <v>677</v>
      </c>
      <c r="E174" t="s">
        <v>678</v>
      </c>
      <c r="F174">
        <v>4</v>
      </c>
      <c r="G174">
        <v>1670955674.7874999</v>
      </c>
      <c r="H174">
        <f t="shared" si="68"/>
        <v>2.0524929519876449E-3</v>
      </c>
      <c r="I174">
        <f t="shared" si="69"/>
        <v>2.0524929519876447</v>
      </c>
      <c r="J174">
        <f t="shared" si="70"/>
        <v>25.851333453834577</v>
      </c>
      <c r="K174">
        <f t="shared" si="71"/>
        <v>1026.3</v>
      </c>
      <c r="L174">
        <f t="shared" si="72"/>
        <v>699.14595836915964</v>
      </c>
      <c r="M174">
        <f t="shared" si="73"/>
        <v>70.768156167933526</v>
      </c>
      <c r="N174">
        <f t="shared" si="74"/>
        <v>103.88297008047749</v>
      </c>
      <c r="O174">
        <f t="shared" si="75"/>
        <v>0.13748225197999561</v>
      </c>
      <c r="P174">
        <f t="shared" si="76"/>
        <v>3.6882531354449011</v>
      </c>
      <c r="Q174">
        <f t="shared" si="77"/>
        <v>0.13469738642004983</v>
      </c>
      <c r="R174">
        <f t="shared" si="78"/>
        <v>8.4431377189884652E-2</v>
      </c>
      <c r="S174">
        <f t="shared" si="79"/>
        <v>226.11418873464083</v>
      </c>
      <c r="T174">
        <f t="shared" si="80"/>
        <v>32.860115396440762</v>
      </c>
      <c r="U174">
        <f t="shared" si="81"/>
        <v>32.285699999999999</v>
      </c>
      <c r="V174">
        <f t="shared" si="82"/>
        <v>4.8528457227487971</v>
      </c>
      <c r="W174">
        <f t="shared" si="83"/>
        <v>69.775733441510511</v>
      </c>
      <c r="X174">
        <f t="shared" si="84"/>
        <v>3.3731345965574122</v>
      </c>
      <c r="Y174">
        <f t="shared" si="85"/>
        <v>4.8342517236095288</v>
      </c>
      <c r="Z174">
        <f t="shared" si="86"/>
        <v>1.4797111261913849</v>
      </c>
      <c r="AA174">
        <f t="shared" si="87"/>
        <v>-90.514939182655141</v>
      </c>
      <c r="AB174">
        <f t="shared" si="88"/>
        <v>-13.511252951438511</v>
      </c>
      <c r="AC174">
        <f t="shared" si="89"/>
        <v>-0.83283793407582485</v>
      </c>
      <c r="AD174">
        <f t="shared" si="90"/>
        <v>121.25515866647135</v>
      </c>
      <c r="AE174">
        <f t="shared" si="91"/>
        <v>49.2951962409511</v>
      </c>
      <c r="AF174">
        <f t="shared" si="92"/>
        <v>2.0530339364283958</v>
      </c>
      <c r="AG174">
        <f t="shared" si="93"/>
        <v>25.851333453834577</v>
      </c>
      <c r="AH174">
        <v>1082.3780207067371</v>
      </c>
      <c r="AI174">
        <v>1064.747818181818</v>
      </c>
      <c r="AJ174">
        <v>1.6963614505769209</v>
      </c>
      <c r="AK174">
        <v>62.83573271486673</v>
      </c>
      <c r="AL174">
        <f t="shared" si="94"/>
        <v>2.0524929519876447</v>
      </c>
      <c r="AM174">
        <v>32.487557574479112</v>
      </c>
      <c r="AN174">
        <v>33.32812909090908</v>
      </c>
      <c r="AO174">
        <v>-2.7542105854613608E-3</v>
      </c>
      <c r="AP174">
        <v>97.350239608309039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47598.507559553414</v>
      </c>
      <c r="AV174">
        <f t="shared" si="98"/>
        <v>1199.9949999999999</v>
      </c>
      <c r="AW174">
        <f t="shared" si="99"/>
        <v>1025.920663593078</v>
      </c>
      <c r="AX174">
        <f t="shared" si="100"/>
        <v>0.8549374485669341</v>
      </c>
      <c r="AY174">
        <f t="shared" si="101"/>
        <v>0.18842927573418294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1670955674.7874999</v>
      </c>
      <c r="BF174">
        <v>1026.3</v>
      </c>
      <c r="BG174">
        <v>1047.6512499999999</v>
      </c>
      <c r="BH174">
        <v>33.3245</v>
      </c>
      <c r="BI174">
        <v>32.500137500000001</v>
      </c>
      <c r="BJ174">
        <v>1031.5887499999999</v>
      </c>
      <c r="BK174">
        <v>33.172062500000003</v>
      </c>
      <c r="BL174">
        <v>650.01350000000002</v>
      </c>
      <c r="BM174">
        <v>101.121</v>
      </c>
      <c r="BN174">
        <v>9.9861425000000004E-2</v>
      </c>
      <c r="BO174">
        <v>32.217750000000002</v>
      </c>
      <c r="BP174">
        <v>32.285699999999999</v>
      </c>
      <c r="BQ174">
        <v>999.9</v>
      </c>
      <c r="BR174">
        <v>0</v>
      </c>
      <c r="BS174">
        <v>0</v>
      </c>
      <c r="BT174">
        <v>9030.46875</v>
      </c>
      <c r="BU174">
        <v>0</v>
      </c>
      <c r="BV174">
        <v>221.56200000000001</v>
      </c>
      <c r="BW174">
        <v>-21.353362499999999</v>
      </c>
      <c r="BX174">
        <v>1061.6775</v>
      </c>
      <c r="BY174">
        <v>1082.845</v>
      </c>
      <c r="BZ174">
        <v>0.82435075000000002</v>
      </c>
      <c r="CA174">
        <v>1047.6512499999999</v>
      </c>
      <c r="CB174">
        <v>32.500137500000001</v>
      </c>
      <c r="CC174">
        <v>3.3698062499999999</v>
      </c>
      <c r="CD174">
        <v>3.2864487499999999</v>
      </c>
      <c r="CE174">
        <v>25.977687499999998</v>
      </c>
      <c r="CF174">
        <v>25.555137500000001</v>
      </c>
      <c r="CG174">
        <v>1199.9949999999999</v>
      </c>
      <c r="CH174">
        <v>0.50000149999999999</v>
      </c>
      <c r="CI174">
        <v>0.49999850000000001</v>
      </c>
      <c r="CJ174">
        <v>0</v>
      </c>
      <c r="CK174">
        <v>638.67787500000009</v>
      </c>
      <c r="CL174">
        <v>4.9990899999999998</v>
      </c>
      <c r="CM174">
        <v>6996.2362499999999</v>
      </c>
      <c r="CN174">
        <v>9557.8125</v>
      </c>
      <c r="CO174">
        <v>40.875</v>
      </c>
      <c r="CP174">
        <v>42.625</v>
      </c>
      <c r="CQ174">
        <v>41.686999999999998</v>
      </c>
      <c r="CR174">
        <v>41.796499999999988</v>
      </c>
      <c r="CS174">
        <v>42.311999999999998</v>
      </c>
      <c r="CT174">
        <v>597.5</v>
      </c>
      <c r="CU174">
        <v>597.495</v>
      </c>
      <c r="CV174">
        <v>0</v>
      </c>
      <c r="CW174">
        <v>1670955709</v>
      </c>
      <c r="CX174">
        <v>0</v>
      </c>
      <c r="CY174">
        <v>1670954496.5999999</v>
      </c>
      <c r="CZ174" t="s">
        <v>356</v>
      </c>
      <c r="DA174">
        <v>1670954495.5999999</v>
      </c>
      <c r="DB174">
        <v>1670954496.5999999</v>
      </c>
      <c r="DC174">
        <v>16</v>
      </c>
      <c r="DD174">
        <v>-7.6999999999999999E-2</v>
      </c>
      <c r="DE174">
        <v>-1.0999999999999999E-2</v>
      </c>
      <c r="DF174">
        <v>-4.38</v>
      </c>
      <c r="DG174">
        <v>0.152</v>
      </c>
      <c r="DH174">
        <v>415</v>
      </c>
      <c r="DI174">
        <v>32</v>
      </c>
      <c r="DJ174">
        <v>0.4</v>
      </c>
      <c r="DK174">
        <v>0.41</v>
      </c>
      <c r="DL174">
        <v>-21.39399756097561</v>
      </c>
      <c r="DM174">
        <v>-0.27849407665510262</v>
      </c>
      <c r="DN174">
        <v>7.4806636877221264E-2</v>
      </c>
      <c r="DO174">
        <v>0</v>
      </c>
      <c r="DP174">
        <v>0.89333895121951223</v>
      </c>
      <c r="DQ174">
        <v>0.1204887386759563</v>
      </c>
      <c r="DR174">
        <v>6.5802791316712322E-2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373</v>
      </c>
      <c r="EA174">
        <v>3.29901</v>
      </c>
      <c r="EB174">
        <v>2.6253000000000002</v>
      </c>
      <c r="EC174">
        <v>0.19154199999999999</v>
      </c>
      <c r="ED174">
        <v>0.19207099999999999</v>
      </c>
      <c r="EE174">
        <v>0.13818800000000001</v>
      </c>
      <c r="EF174">
        <v>0.134464</v>
      </c>
      <c r="EG174">
        <v>24557.4</v>
      </c>
      <c r="EH174">
        <v>24977.5</v>
      </c>
      <c r="EI174">
        <v>28254.3</v>
      </c>
      <c r="EJ174">
        <v>29745.3</v>
      </c>
      <c r="EK174">
        <v>33513.599999999999</v>
      </c>
      <c r="EL174">
        <v>35727.800000000003</v>
      </c>
      <c r="EM174">
        <v>39876.699999999997</v>
      </c>
      <c r="EN174">
        <v>42486.2</v>
      </c>
      <c r="EO174">
        <v>2.2600799999999999</v>
      </c>
      <c r="EP174">
        <v>2.2362199999999999</v>
      </c>
      <c r="EQ174">
        <v>0.12909599999999999</v>
      </c>
      <c r="ER174">
        <v>0</v>
      </c>
      <c r="ES174">
        <v>30.181000000000001</v>
      </c>
      <c r="ET174">
        <v>999.9</v>
      </c>
      <c r="EU174">
        <v>73.099999999999994</v>
      </c>
      <c r="EV174">
        <v>32.700000000000003</v>
      </c>
      <c r="EW174">
        <v>35.908799999999999</v>
      </c>
      <c r="EX174">
        <v>57.341799999999999</v>
      </c>
      <c r="EY174">
        <v>-2.8725999999999998</v>
      </c>
      <c r="EZ174">
        <v>2</v>
      </c>
      <c r="FA174">
        <v>0.26541199999999998</v>
      </c>
      <c r="FB174">
        <v>-0.51358700000000002</v>
      </c>
      <c r="FC174">
        <v>20.270800000000001</v>
      </c>
      <c r="FD174">
        <v>5.2208800000000002</v>
      </c>
      <c r="FE174">
        <v>12.004</v>
      </c>
      <c r="FF174">
        <v>4.9870999999999999</v>
      </c>
      <c r="FG174">
        <v>3.28443</v>
      </c>
      <c r="FH174">
        <v>9999</v>
      </c>
      <c r="FI174">
        <v>9999</v>
      </c>
      <c r="FJ174">
        <v>9999</v>
      </c>
      <c r="FK174">
        <v>999.9</v>
      </c>
      <c r="FL174">
        <v>1.86581</v>
      </c>
      <c r="FM174">
        <v>1.8621799999999999</v>
      </c>
      <c r="FN174">
        <v>1.8641700000000001</v>
      </c>
      <c r="FO174">
        <v>1.8602000000000001</v>
      </c>
      <c r="FP174">
        <v>1.8609599999999999</v>
      </c>
      <c r="FQ174">
        <v>1.86012</v>
      </c>
      <c r="FR174">
        <v>1.8617600000000001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-5.29</v>
      </c>
      <c r="GH174">
        <v>0.15240000000000001</v>
      </c>
      <c r="GI174">
        <v>-3.43048097447471</v>
      </c>
      <c r="GJ174">
        <v>-2.7043828418459848E-3</v>
      </c>
      <c r="GK174">
        <v>1.1637646390227569E-6</v>
      </c>
      <c r="GL174">
        <v>-2.7935288173591201E-10</v>
      </c>
      <c r="GM174">
        <v>0.15243500000000409</v>
      </c>
      <c r="GN174">
        <v>0</v>
      </c>
      <c r="GO174">
        <v>0</v>
      </c>
      <c r="GP174">
        <v>0</v>
      </c>
      <c r="GQ174">
        <v>5</v>
      </c>
      <c r="GR174">
        <v>2087</v>
      </c>
      <c r="GS174">
        <v>4</v>
      </c>
      <c r="GT174">
        <v>31</v>
      </c>
      <c r="GU174">
        <v>19.7</v>
      </c>
      <c r="GV174">
        <v>19.7</v>
      </c>
      <c r="GW174">
        <v>2.8881800000000002</v>
      </c>
      <c r="GX174">
        <v>2.5122100000000001</v>
      </c>
      <c r="GY174">
        <v>2.04834</v>
      </c>
      <c r="GZ174">
        <v>2.6184099999999999</v>
      </c>
      <c r="HA174">
        <v>2.1972700000000001</v>
      </c>
      <c r="HB174">
        <v>2.3278799999999999</v>
      </c>
      <c r="HC174">
        <v>37.578099999999999</v>
      </c>
      <c r="HD174">
        <v>15.0602</v>
      </c>
      <c r="HE174">
        <v>18</v>
      </c>
      <c r="HF174">
        <v>707.44200000000001</v>
      </c>
      <c r="HG174">
        <v>767.09900000000005</v>
      </c>
      <c r="HH174">
        <v>31.000299999999999</v>
      </c>
      <c r="HI174">
        <v>30.837700000000002</v>
      </c>
      <c r="HJ174">
        <v>30.0001</v>
      </c>
      <c r="HK174">
        <v>30.709499999999998</v>
      </c>
      <c r="HL174">
        <v>30.6951</v>
      </c>
      <c r="HM174">
        <v>57.765000000000001</v>
      </c>
      <c r="HN174">
        <v>9.7501599999999993</v>
      </c>
      <c r="HO174">
        <v>100</v>
      </c>
      <c r="HP174">
        <v>31</v>
      </c>
      <c r="HQ174">
        <v>1062.75</v>
      </c>
      <c r="HR174">
        <v>32.651400000000002</v>
      </c>
      <c r="HS174">
        <v>99.552300000000002</v>
      </c>
      <c r="HT174">
        <v>98.550600000000003</v>
      </c>
    </row>
    <row r="175" spans="1:228" x14ac:dyDescent="0.2">
      <c r="A175">
        <v>160</v>
      </c>
      <c r="B175">
        <v>1670955681.0999999</v>
      </c>
      <c r="C175">
        <v>635</v>
      </c>
      <c r="D175" t="s">
        <v>679</v>
      </c>
      <c r="E175" t="s">
        <v>680</v>
      </c>
      <c r="F175">
        <v>4</v>
      </c>
      <c r="G175">
        <v>1670955679.0999999</v>
      </c>
      <c r="H175">
        <f t="shared" si="68"/>
        <v>2.0400061817312984E-3</v>
      </c>
      <c r="I175">
        <f t="shared" si="69"/>
        <v>2.0400061817312984</v>
      </c>
      <c r="J175">
        <f t="shared" si="70"/>
        <v>25.475460826886408</v>
      </c>
      <c r="K175">
        <f t="shared" si="71"/>
        <v>1033.3871428571431</v>
      </c>
      <c r="L175">
        <f t="shared" si="72"/>
        <v>709.4798211915745</v>
      </c>
      <c r="M175">
        <f t="shared" si="73"/>
        <v>71.814398370025273</v>
      </c>
      <c r="N175">
        <f t="shared" si="74"/>
        <v>104.60068592643775</v>
      </c>
      <c r="O175">
        <f t="shared" si="75"/>
        <v>0.13701230988436083</v>
      </c>
      <c r="P175">
        <f t="shared" si="76"/>
        <v>3.665814492291021</v>
      </c>
      <c r="Q175">
        <f t="shared" si="77"/>
        <v>0.13422968318726763</v>
      </c>
      <c r="R175">
        <f t="shared" si="78"/>
        <v>8.4138852981293213E-2</v>
      </c>
      <c r="S175">
        <f t="shared" si="79"/>
        <v>226.11823809230287</v>
      </c>
      <c r="T175">
        <f t="shared" si="80"/>
        <v>32.868638536278333</v>
      </c>
      <c r="U175">
        <f t="shared" si="81"/>
        <v>32.277099999999997</v>
      </c>
      <c r="V175">
        <f t="shared" si="82"/>
        <v>4.8504889629355921</v>
      </c>
      <c r="W175">
        <f t="shared" si="83"/>
        <v>69.798361614925753</v>
      </c>
      <c r="X175">
        <f t="shared" si="84"/>
        <v>3.3746439293462132</v>
      </c>
      <c r="Y175">
        <f t="shared" si="85"/>
        <v>4.8348469093930362</v>
      </c>
      <c r="Z175">
        <f t="shared" si="86"/>
        <v>1.4758450335893789</v>
      </c>
      <c r="AA175">
        <f t="shared" si="87"/>
        <v>-89.964272614350264</v>
      </c>
      <c r="AB175">
        <f t="shared" si="88"/>
        <v>-11.298868948788638</v>
      </c>
      <c r="AC175">
        <f t="shared" si="89"/>
        <v>-0.70070687031974155</v>
      </c>
      <c r="AD175">
        <f t="shared" si="90"/>
        <v>124.15438965884421</v>
      </c>
      <c r="AE175">
        <f t="shared" si="91"/>
        <v>49.510405108206022</v>
      </c>
      <c r="AF175">
        <f t="shared" si="92"/>
        <v>1.8795165789318076</v>
      </c>
      <c r="AG175">
        <f t="shared" si="93"/>
        <v>25.475460826886408</v>
      </c>
      <c r="AH175">
        <v>1089.273558221779</v>
      </c>
      <c r="AI175">
        <v>1071.644484848485</v>
      </c>
      <c r="AJ175">
        <v>1.738219214127342</v>
      </c>
      <c r="AK175">
        <v>62.83573271486673</v>
      </c>
      <c r="AL175">
        <f t="shared" si="94"/>
        <v>2.0400061817312984</v>
      </c>
      <c r="AM175">
        <v>32.536591034669087</v>
      </c>
      <c r="AN175">
        <v>33.348942424242423</v>
      </c>
      <c r="AO175">
        <v>1.1190879604560139E-3</v>
      </c>
      <c r="AP175">
        <v>97.350239608309039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47196.034774345113</v>
      </c>
      <c r="AV175">
        <f t="shared" si="98"/>
        <v>1200.012857142857</v>
      </c>
      <c r="AW175">
        <f t="shared" si="99"/>
        <v>1025.9362850219184</v>
      </c>
      <c r="AX175">
        <f t="shared" si="100"/>
        <v>0.85493774413767354</v>
      </c>
      <c r="AY175">
        <f t="shared" si="101"/>
        <v>0.18842984618570996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1670955679.0999999</v>
      </c>
      <c r="BF175">
        <v>1033.3871428571431</v>
      </c>
      <c r="BG175">
        <v>1054.757142857143</v>
      </c>
      <c r="BH175">
        <v>33.339300000000001</v>
      </c>
      <c r="BI175">
        <v>32.584700000000012</v>
      </c>
      <c r="BJ175">
        <v>1038.6828571428571</v>
      </c>
      <c r="BK175">
        <v>33.186885714285722</v>
      </c>
      <c r="BL175">
        <v>650.08057142857149</v>
      </c>
      <c r="BM175">
        <v>101.1208571428571</v>
      </c>
      <c r="BN175">
        <v>0.10034214285714289</v>
      </c>
      <c r="BO175">
        <v>32.219928571428582</v>
      </c>
      <c r="BP175">
        <v>32.277099999999997</v>
      </c>
      <c r="BQ175">
        <v>999.89999999999986</v>
      </c>
      <c r="BR175">
        <v>0</v>
      </c>
      <c r="BS175">
        <v>0</v>
      </c>
      <c r="BT175">
        <v>8953.0357142857138</v>
      </c>
      <c r="BU175">
        <v>0</v>
      </c>
      <c r="BV175">
        <v>221.69914285714279</v>
      </c>
      <c r="BW175">
        <v>-21.368671428571421</v>
      </c>
      <c r="BX175">
        <v>1069.027142857143</v>
      </c>
      <c r="BY175">
        <v>1090.282857142857</v>
      </c>
      <c r="BZ175">
        <v>0.75461085714285725</v>
      </c>
      <c r="CA175">
        <v>1054.757142857143</v>
      </c>
      <c r="CB175">
        <v>32.584700000000012</v>
      </c>
      <c r="CC175">
        <v>3.371301428571428</v>
      </c>
      <c r="CD175">
        <v>3.294994285714286</v>
      </c>
      <c r="CE175">
        <v>25.985185714285709</v>
      </c>
      <c r="CF175">
        <v>25.598871428571421</v>
      </c>
      <c r="CG175">
        <v>1200.012857142857</v>
      </c>
      <c r="CH175">
        <v>0.49999300000000002</v>
      </c>
      <c r="CI175">
        <v>0.50000699999999998</v>
      </c>
      <c r="CJ175">
        <v>0</v>
      </c>
      <c r="CK175">
        <v>639.01785714285711</v>
      </c>
      <c r="CL175">
        <v>4.9990899999999998</v>
      </c>
      <c r="CM175">
        <v>6999.79</v>
      </c>
      <c r="CN175">
        <v>9557.9285714285706</v>
      </c>
      <c r="CO175">
        <v>40.875</v>
      </c>
      <c r="CP175">
        <v>42.625</v>
      </c>
      <c r="CQ175">
        <v>41.686999999999998</v>
      </c>
      <c r="CR175">
        <v>41.767714285714291</v>
      </c>
      <c r="CS175">
        <v>42.33</v>
      </c>
      <c r="CT175">
        <v>597.49714285714276</v>
      </c>
      <c r="CU175">
        <v>597.51571428571424</v>
      </c>
      <c r="CV175">
        <v>0</v>
      </c>
      <c r="CW175">
        <v>1670955713.2</v>
      </c>
      <c r="CX175">
        <v>0</v>
      </c>
      <c r="CY175">
        <v>1670954496.5999999</v>
      </c>
      <c r="CZ175" t="s">
        <v>356</v>
      </c>
      <c r="DA175">
        <v>1670954495.5999999</v>
      </c>
      <c r="DB175">
        <v>1670954496.5999999</v>
      </c>
      <c r="DC175">
        <v>16</v>
      </c>
      <c r="DD175">
        <v>-7.6999999999999999E-2</v>
      </c>
      <c r="DE175">
        <v>-1.0999999999999999E-2</v>
      </c>
      <c r="DF175">
        <v>-4.38</v>
      </c>
      <c r="DG175">
        <v>0.152</v>
      </c>
      <c r="DH175">
        <v>415</v>
      </c>
      <c r="DI175">
        <v>32</v>
      </c>
      <c r="DJ175">
        <v>0.4</v>
      </c>
      <c r="DK175">
        <v>0.41</v>
      </c>
      <c r="DL175">
        <v>-21.409068292682932</v>
      </c>
      <c r="DM175">
        <v>6.762020905919186E-2</v>
      </c>
      <c r="DN175">
        <v>6.3999327126891228E-2</v>
      </c>
      <c r="DO175">
        <v>1</v>
      </c>
      <c r="DP175">
        <v>0.88567046341463429</v>
      </c>
      <c r="DQ175">
        <v>-0.46395612543554149</v>
      </c>
      <c r="DR175">
        <v>7.5776904052361857E-2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3.2989899999999999</v>
      </c>
      <c r="EB175">
        <v>2.6251000000000002</v>
      </c>
      <c r="EC175">
        <v>0.19231599999999999</v>
      </c>
      <c r="ED175">
        <v>0.192832</v>
      </c>
      <c r="EE175">
        <v>0.138263</v>
      </c>
      <c r="EF175">
        <v>0.134881</v>
      </c>
      <c r="EG175">
        <v>24533.8</v>
      </c>
      <c r="EH175">
        <v>24953.9</v>
      </c>
      <c r="EI175">
        <v>28254.2</v>
      </c>
      <c r="EJ175">
        <v>29745.3</v>
      </c>
      <c r="EK175">
        <v>33511</v>
      </c>
      <c r="EL175">
        <v>35710.400000000001</v>
      </c>
      <c r="EM175">
        <v>39877</v>
      </c>
      <c r="EN175">
        <v>42485.9</v>
      </c>
      <c r="EO175">
        <v>2.2598500000000001</v>
      </c>
      <c r="EP175">
        <v>2.2364999999999999</v>
      </c>
      <c r="EQ175">
        <v>0.129417</v>
      </c>
      <c r="ER175">
        <v>0</v>
      </c>
      <c r="ES175">
        <v>30.178899999999999</v>
      </c>
      <c r="ET175">
        <v>999.9</v>
      </c>
      <c r="EU175">
        <v>73.099999999999994</v>
      </c>
      <c r="EV175">
        <v>32.700000000000003</v>
      </c>
      <c r="EW175">
        <v>35.910800000000002</v>
      </c>
      <c r="EX175">
        <v>57.911799999999999</v>
      </c>
      <c r="EY175">
        <v>-2.9847800000000002</v>
      </c>
      <c r="EZ175">
        <v>2</v>
      </c>
      <c r="FA175">
        <v>0.26550800000000002</v>
      </c>
      <c r="FB175">
        <v>-0.51309400000000005</v>
      </c>
      <c r="FC175">
        <v>20.270900000000001</v>
      </c>
      <c r="FD175">
        <v>5.2207299999999996</v>
      </c>
      <c r="FE175">
        <v>12.004</v>
      </c>
      <c r="FF175">
        <v>4.9867499999999998</v>
      </c>
      <c r="FG175">
        <v>3.2843</v>
      </c>
      <c r="FH175">
        <v>9999</v>
      </c>
      <c r="FI175">
        <v>9999</v>
      </c>
      <c r="FJ175">
        <v>9999</v>
      </c>
      <c r="FK175">
        <v>999.9</v>
      </c>
      <c r="FL175">
        <v>1.86582</v>
      </c>
      <c r="FM175">
        <v>1.8621799999999999</v>
      </c>
      <c r="FN175">
        <v>1.8641700000000001</v>
      </c>
      <c r="FO175">
        <v>1.8602000000000001</v>
      </c>
      <c r="FP175">
        <v>1.8609599999999999</v>
      </c>
      <c r="FQ175">
        <v>1.8601300000000001</v>
      </c>
      <c r="FR175">
        <v>1.86175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-5.3</v>
      </c>
      <c r="GH175">
        <v>0.1525</v>
      </c>
      <c r="GI175">
        <v>-3.43048097447471</v>
      </c>
      <c r="GJ175">
        <v>-2.7043828418459848E-3</v>
      </c>
      <c r="GK175">
        <v>1.1637646390227569E-6</v>
      </c>
      <c r="GL175">
        <v>-2.7935288173591201E-10</v>
      </c>
      <c r="GM175">
        <v>0.15243500000000409</v>
      </c>
      <c r="GN175">
        <v>0</v>
      </c>
      <c r="GO175">
        <v>0</v>
      </c>
      <c r="GP175">
        <v>0</v>
      </c>
      <c r="GQ175">
        <v>5</v>
      </c>
      <c r="GR175">
        <v>2087</v>
      </c>
      <c r="GS175">
        <v>4</v>
      </c>
      <c r="GT175">
        <v>31</v>
      </c>
      <c r="GU175">
        <v>19.8</v>
      </c>
      <c r="GV175">
        <v>19.7</v>
      </c>
      <c r="GW175">
        <v>2.9028299999999998</v>
      </c>
      <c r="GX175">
        <v>2.5134300000000001</v>
      </c>
      <c r="GY175">
        <v>2.04834</v>
      </c>
      <c r="GZ175">
        <v>2.6171899999999999</v>
      </c>
      <c r="HA175">
        <v>2.1972700000000001</v>
      </c>
      <c r="HB175">
        <v>2.34375</v>
      </c>
      <c r="HC175">
        <v>37.578099999999999</v>
      </c>
      <c r="HD175">
        <v>15.0602</v>
      </c>
      <c r="HE175">
        <v>18</v>
      </c>
      <c r="HF175">
        <v>707.27300000000002</v>
      </c>
      <c r="HG175">
        <v>767.39499999999998</v>
      </c>
      <c r="HH175">
        <v>31.0002</v>
      </c>
      <c r="HI175">
        <v>30.84</v>
      </c>
      <c r="HJ175">
        <v>30.0002</v>
      </c>
      <c r="HK175">
        <v>30.711099999999998</v>
      </c>
      <c r="HL175">
        <v>30.697299999999998</v>
      </c>
      <c r="HM175">
        <v>58.065600000000003</v>
      </c>
      <c r="HN175">
        <v>9.7501599999999993</v>
      </c>
      <c r="HO175">
        <v>100</v>
      </c>
      <c r="HP175">
        <v>31</v>
      </c>
      <c r="HQ175">
        <v>1069.43</v>
      </c>
      <c r="HR175">
        <v>32.627600000000001</v>
      </c>
      <c r="HS175">
        <v>99.552599999999998</v>
      </c>
      <c r="HT175">
        <v>98.550200000000004</v>
      </c>
    </row>
    <row r="176" spans="1:228" x14ac:dyDescent="0.2">
      <c r="A176">
        <v>161</v>
      </c>
      <c r="B176">
        <v>1670955685.0999999</v>
      </c>
      <c r="C176">
        <v>639</v>
      </c>
      <c r="D176" t="s">
        <v>681</v>
      </c>
      <c r="E176" t="s">
        <v>682</v>
      </c>
      <c r="F176">
        <v>4</v>
      </c>
      <c r="G176">
        <v>1670955682.7874999</v>
      </c>
      <c r="H176">
        <f t="shared" si="68"/>
        <v>2.0457440867416919E-3</v>
      </c>
      <c r="I176">
        <f t="shared" si="69"/>
        <v>2.0457440867416921</v>
      </c>
      <c r="J176">
        <f t="shared" si="70"/>
        <v>25.967107984277959</v>
      </c>
      <c r="K176">
        <f t="shared" si="71"/>
        <v>1039.4862499999999</v>
      </c>
      <c r="L176">
        <f t="shared" si="72"/>
        <v>711.20778537225726</v>
      </c>
      <c r="M176">
        <f t="shared" si="73"/>
        <v>71.987957568167104</v>
      </c>
      <c r="N176">
        <f t="shared" si="74"/>
        <v>105.21607552218468</v>
      </c>
      <c r="O176">
        <f t="shared" si="75"/>
        <v>0.13770159779830163</v>
      </c>
      <c r="P176">
        <f t="shared" si="76"/>
        <v>3.6684285681267812</v>
      </c>
      <c r="Q176">
        <f t="shared" si="77"/>
        <v>0.13489317081211902</v>
      </c>
      <c r="R176">
        <f t="shared" si="78"/>
        <v>8.4555787115164066E-2</v>
      </c>
      <c r="S176">
        <f t="shared" si="79"/>
        <v>226.11725173499892</v>
      </c>
      <c r="T176">
        <f t="shared" si="80"/>
        <v>32.868089751445666</v>
      </c>
      <c r="U176">
        <f t="shared" si="81"/>
        <v>32.281687499999997</v>
      </c>
      <c r="V176">
        <f t="shared" si="82"/>
        <v>4.8517460058673487</v>
      </c>
      <c r="W176">
        <f t="shared" si="83"/>
        <v>69.886227636239624</v>
      </c>
      <c r="X176">
        <f t="shared" si="84"/>
        <v>3.379101474050072</v>
      </c>
      <c r="Y176">
        <f t="shared" si="85"/>
        <v>4.8351464778416986</v>
      </c>
      <c r="Z176">
        <f t="shared" si="86"/>
        <v>1.4726445318172767</v>
      </c>
      <c r="AA176">
        <f t="shared" si="87"/>
        <v>-90.217314225308613</v>
      </c>
      <c r="AB176">
        <f t="shared" si="88"/>
        <v>-11.997363420530156</v>
      </c>
      <c r="AC176">
        <f t="shared" si="89"/>
        <v>-0.74351505451426636</v>
      </c>
      <c r="AD176">
        <f t="shared" si="90"/>
        <v>123.15905903464588</v>
      </c>
      <c r="AE176">
        <f t="shared" si="91"/>
        <v>49.776312610114147</v>
      </c>
      <c r="AF176">
        <f t="shared" si="92"/>
        <v>1.7138555411533312</v>
      </c>
      <c r="AG176">
        <f t="shared" si="93"/>
        <v>25.967107984277959</v>
      </c>
      <c r="AH176">
        <v>1096.303423550296</v>
      </c>
      <c r="AI176">
        <v>1078.512606060606</v>
      </c>
      <c r="AJ176">
        <v>1.7248214298090061</v>
      </c>
      <c r="AK176">
        <v>62.83573271486673</v>
      </c>
      <c r="AL176">
        <f t="shared" si="94"/>
        <v>2.0457440867416921</v>
      </c>
      <c r="AM176">
        <v>32.687548169587693</v>
      </c>
      <c r="AN176">
        <v>33.413173333333312</v>
      </c>
      <c r="AO176">
        <v>1.604437243440484E-2</v>
      </c>
      <c r="AP176">
        <v>97.350239608309039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47242.682325399132</v>
      </c>
      <c r="AV176">
        <f t="shared" si="98"/>
        <v>1200.00875</v>
      </c>
      <c r="AW176">
        <f t="shared" si="99"/>
        <v>1025.9326635932637</v>
      </c>
      <c r="AX176">
        <f t="shared" si="100"/>
        <v>0.85493765240733754</v>
      </c>
      <c r="AY176">
        <f t="shared" si="101"/>
        <v>0.18842966914616158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1670955682.7874999</v>
      </c>
      <c r="BF176">
        <v>1039.4862499999999</v>
      </c>
      <c r="BG176">
        <v>1060.9012499999999</v>
      </c>
      <c r="BH176">
        <v>33.383962500000003</v>
      </c>
      <c r="BI176">
        <v>32.695862499999997</v>
      </c>
      <c r="BJ176">
        <v>1044.7874999999999</v>
      </c>
      <c r="BK176">
        <v>33.231537500000002</v>
      </c>
      <c r="BL176">
        <v>650.04050000000007</v>
      </c>
      <c r="BM176">
        <v>101.11924999999999</v>
      </c>
      <c r="BN176">
        <v>0.10005475</v>
      </c>
      <c r="BO176">
        <v>32.221024999999997</v>
      </c>
      <c r="BP176">
        <v>32.281687499999997</v>
      </c>
      <c r="BQ176">
        <v>999.9</v>
      </c>
      <c r="BR176">
        <v>0</v>
      </c>
      <c r="BS176">
        <v>0</v>
      </c>
      <c r="BT176">
        <v>8962.1875</v>
      </c>
      <c r="BU176">
        <v>0</v>
      </c>
      <c r="BV176">
        <v>221.800625</v>
      </c>
      <c r="BW176">
        <v>-21.414962500000001</v>
      </c>
      <c r="BX176">
        <v>1075.38625</v>
      </c>
      <c r="BY176">
        <v>1096.75875</v>
      </c>
      <c r="BZ176">
        <v>0.68809762499999994</v>
      </c>
      <c r="CA176">
        <v>1060.9012499999999</v>
      </c>
      <c r="CB176">
        <v>32.695862499999997</v>
      </c>
      <c r="CC176">
        <v>3.37576375</v>
      </c>
      <c r="CD176">
        <v>3.3061824999999998</v>
      </c>
      <c r="CE176">
        <v>26.007525000000001</v>
      </c>
      <c r="CF176">
        <v>25.655999999999999</v>
      </c>
      <c r="CG176">
        <v>1200.00875</v>
      </c>
      <c r="CH176">
        <v>0.49999624999999998</v>
      </c>
      <c r="CI176">
        <v>0.50000375000000008</v>
      </c>
      <c r="CJ176">
        <v>0</v>
      </c>
      <c r="CK176">
        <v>639.06712500000003</v>
      </c>
      <c r="CL176">
        <v>4.9990899999999998</v>
      </c>
      <c r="CM176">
        <v>7002.4337500000001</v>
      </c>
      <c r="CN176">
        <v>9557.90625</v>
      </c>
      <c r="CO176">
        <v>40.875</v>
      </c>
      <c r="CP176">
        <v>42.625</v>
      </c>
      <c r="CQ176">
        <v>41.686999999999998</v>
      </c>
      <c r="CR176">
        <v>41.804250000000003</v>
      </c>
      <c r="CS176">
        <v>42.343499999999999</v>
      </c>
      <c r="CT176">
        <v>597.49874999999997</v>
      </c>
      <c r="CU176">
        <v>597.51</v>
      </c>
      <c r="CV176">
        <v>0</v>
      </c>
      <c r="CW176">
        <v>1670955717.4000001</v>
      </c>
      <c r="CX176">
        <v>0</v>
      </c>
      <c r="CY176">
        <v>1670954496.5999999</v>
      </c>
      <c r="CZ176" t="s">
        <v>356</v>
      </c>
      <c r="DA176">
        <v>1670954495.5999999</v>
      </c>
      <c r="DB176">
        <v>1670954496.5999999</v>
      </c>
      <c r="DC176">
        <v>16</v>
      </c>
      <c r="DD176">
        <v>-7.6999999999999999E-2</v>
      </c>
      <c r="DE176">
        <v>-1.0999999999999999E-2</v>
      </c>
      <c r="DF176">
        <v>-4.38</v>
      </c>
      <c r="DG176">
        <v>0.152</v>
      </c>
      <c r="DH176">
        <v>415</v>
      </c>
      <c r="DI176">
        <v>32</v>
      </c>
      <c r="DJ176">
        <v>0.4</v>
      </c>
      <c r="DK176">
        <v>0.41</v>
      </c>
      <c r="DL176">
        <v>-21.412927499999999</v>
      </c>
      <c r="DM176">
        <v>0.31259099437151672</v>
      </c>
      <c r="DN176">
        <v>5.7620582205927147E-2</v>
      </c>
      <c r="DO176">
        <v>0</v>
      </c>
      <c r="DP176">
        <v>0.83938282499999983</v>
      </c>
      <c r="DQ176">
        <v>-1.105448363977487</v>
      </c>
      <c r="DR176">
        <v>0.1073596321141907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373</v>
      </c>
      <c r="EA176">
        <v>3.2988300000000002</v>
      </c>
      <c r="EB176">
        <v>2.6250499999999999</v>
      </c>
      <c r="EC176">
        <v>0.19309200000000001</v>
      </c>
      <c r="ED176">
        <v>0.193609</v>
      </c>
      <c r="EE176">
        <v>0.138435</v>
      </c>
      <c r="EF176">
        <v>0.134996</v>
      </c>
      <c r="EG176">
        <v>24509.9</v>
      </c>
      <c r="EH176">
        <v>24929.3</v>
      </c>
      <c r="EI176">
        <v>28254</v>
      </c>
      <c r="EJ176">
        <v>29744.7</v>
      </c>
      <c r="EK176">
        <v>33503.800000000003</v>
      </c>
      <c r="EL176">
        <v>35705.4</v>
      </c>
      <c r="EM176">
        <v>39876.300000000003</v>
      </c>
      <c r="EN176">
        <v>42485.599999999999</v>
      </c>
      <c r="EO176">
        <v>2.2597700000000001</v>
      </c>
      <c r="EP176">
        <v>2.2366299999999999</v>
      </c>
      <c r="EQ176">
        <v>0.12967000000000001</v>
      </c>
      <c r="ER176">
        <v>0</v>
      </c>
      <c r="ES176">
        <v>30.1784</v>
      </c>
      <c r="ET176">
        <v>999.9</v>
      </c>
      <c r="EU176">
        <v>73.099999999999994</v>
      </c>
      <c r="EV176">
        <v>32.700000000000003</v>
      </c>
      <c r="EW176">
        <v>35.909599999999998</v>
      </c>
      <c r="EX176">
        <v>57.5518</v>
      </c>
      <c r="EY176">
        <v>-3.0128200000000001</v>
      </c>
      <c r="EZ176">
        <v>2</v>
      </c>
      <c r="FA176">
        <v>0.26562200000000002</v>
      </c>
      <c r="FB176">
        <v>-0.51259500000000002</v>
      </c>
      <c r="FC176">
        <v>20.270900000000001</v>
      </c>
      <c r="FD176">
        <v>5.2210299999999998</v>
      </c>
      <c r="FE176">
        <v>12.004</v>
      </c>
      <c r="FF176">
        <v>4.9872500000000004</v>
      </c>
      <c r="FG176">
        <v>3.2842799999999999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1.8621799999999999</v>
      </c>
      <c r="FN176">
        <v>1.8641700000000001</v>
      </c>
      <c r="FO176">
        <v>1.8602000000000001</v>
      </c>
      <c r="FP176">
        <v>1.8609599999999999</v>
      </c>
      <c r="FQ176">
        <v>1.8601399999999999</v>
      </c>
      <c r="FR176">
        <v>1.86175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-5.31</v>
      </c>
      <c r="GH176">
        <v>0.1525</v>
      </c>
      <c r="GI176">
        <v>-3.43048097447471</v>
      </c>
      <c r="GJ176">
        <v>-2.7043828418459848E-3</v>
      </c>
      <c r="GK176">
        <v>1.1637646390227569E-6</v>
      </c>
      <c r="GL176">
        <v>-2.7935288173591201E-10</v>
      </c>
      <c r="GM176">
        <v>0.15243500000000409</v>
      </c>
      <c r="GN176">
        <v>0</v>
      </c>
      <c r="GO176">
        <v>0</v>
      </c>
      <c r="GP176">
        <v>0</v>
      </c>
      <c r="GQ176">
        <v>5</v>
      </c>
      <c r="GR176">
        <v>2087</v>
      </c>
      <c r="GS176">
        <v>4</v>
      </c>
      <c r="GT176">
        <v>31</v>
      </c>
      <c r="GU176">
        <v>19.8</v>
      </c>
      <c r="GV176">
        <v>19.8</v>
      </c>
      <c r="GW176">
        <v>2.9186999999999999</v>
      </c>
      <c r="GX176">
        <v>2.5134300000000001</v>
      </c>
      <c r="GY176">
        <v>2.04834</v>
      </c>
      <c r="GZ176">
        <v>2.6184099999999999</v>
      </c>
      <c r="HA176">
        <v>2.1972700000000001</v>
      </c>
      <c r="HB176">
        <v>2.33887</v>
      </c>
      <c r="HC176">
        <v>37.578099999999999</v>
      </c>
      <c r="HD176">
        <v>15.051399999999999</v>
      </c>
      <c r="HE176">
        <v>18</v>
      </c>
      <c r="HF176">
        <v>707.24199999999996</v>
      </c>
      <c r="HG176">
        <v>767.55899999999997</v>
      </c>
      <c r="HH176">
        <v>31.0002</v>
      </c>
      <c r="HI176">
        <v>30.8414</v>
      </c>
      <c r="HJ176">
        <v>30.000299999999999</v>
      </c>
      <c r="HK176">
        <v>30.713799999999999</v>
      </c>
      <c r="HL176">
        <v>30.700299999999999</v>
      </c>
      <c r="HM176">
        <v>58.363199999999999</v>
      </c>
      <c r="HN176">
        <v>9.7501599999999993</v>
      </c>
      <c r="HO176">
        <v>100</v>
      </c>
      <c r="HP176">
        <v>31</v>
      </c>
      <c r="HQ176">
        <v>1076.1400000000001</v>
      </c>
      <c r="HR176">
        <v>32.624000000000002</v>
      </c>
      <c r="HS176">
        <v>99.551299999999998</v>
      </c>
      <c r="HT176">
        <v>98.549000000000007</v>
      </c>
    </row>
    <row r="177" spans="1:228" x14ac:dyDescent="0.2">
      <c r="A177">
        <v>162</v>
      </c>
      <c r="B177">
        <v>1670955689.0999999</v>
      </c>
      <c r="C177">
        <v>643</v>
      </c>
      <c r="D177" t="s">
        <v>683</v>
      </c>
      <c r="E177" t="s">
        <v>684</v>
      </c>
      <c r="F177">
        <v>4</v>
      </c>
      <c r="G177">
        <v>1670955687.0999999</v>
      </c>
      <c r="H177">
        <f t="shared" si="68"/>
        <v>1.985511238599553E-3</v>
      </c>
      <c r="I177">
        <f t="shared" si="69"/>
        <v>1.985511238599553</v>
      </c>
      <c r="J177">
        <f t="shared" si="70"/>
        <v>26.64442979831426</v>
      </c>
      <c r="K177">
        <f t="shared" si="71"/>
        <v>1046.6085714285709</v>
      </c>
      <c r="L177">
        <f t="shared" si="72"/>
        <v>701.91050107886451</v>
      </c>
      <c r="M177">
        <f t="shared" si="73"/>
        <v>71.047270608953795</v>
      </c>
      <c r="N177">
        <f t="shared" si="74"/>
        <v>105.93755511798722</v>
      </c>
      <c r="O177">
        <f t="shared" si="75"/>
        <v>0.1340117894694017</v>
      </c>
      <c r="P177">
        <f t="shared" si="76"/>
        <v>3.6817906558252904</v>
      </c>
      <c r="Q177">
        <f t="shared" si="77"/>
        <v>0.13135973916562552</v>
      </c>
      <c r="R177">
        <f t="shared" si="78"/>
        <v>8.2333741828627641E-2</v>
      </c>
      <c r="S177">
        <f t="shared" si="79"/>
        <v>226.11668452071677</v>
      </c>
      <c r="T177">
        <f t="shared" si="80"/>
        <v>32.88302411038768</v>
      </c>
      <c r="U177">
        <f t="shared" si="81"/>
        <v>32.283242857142859</v>
      </c>
      <c r="V177">
        <f t="shared" si="82"/>
        <v>4.8521722611181053</v>
      </c>
      <c r="W177">
        <f t="shared" si="83"/>
        <v>69.979408869155961</v>
      </c>
      <c r="X177">
        <f t="shared" si="84"/>
        <v>3.3844763171545758</v>
      </c>
      <c r="Y177">
        <f t="shared" si="85"/>
        <v>4.8363888347252297</v>
      </c>
      <c r="Z177">
        <f t="shared" si="86"/>
        <v>1.4676959439635295</v>
      </c>
      <c r="AA177">
        <f t="shared" si="87"/>
        <v>-87.561045622240286</v>
      </c>
      <c r="AB177">
        <f t="shared" si="88"/>
        <v>-11.447357445248848</v>
      </c>
      <c r="AC177">
        <f t="shared" si="89"/>
        <v>-0.70687592886251993</v>
      </c>
      <c r="AD177">
        <f t="shared" si="90"/>
        <v>126.40140552436512</v>
      </c>
      <c r="AE177">
        <f t="shared" si="91"/>
        <v>50.102651610966483</v>
      </c>
      <c r="AF177">
        <f t="shared" si="92"/>
        <v>1.8015329278526824</v>
      </c>
      <c r="AG177">
        <f t="shared" si="93"/>
        <v>26.64442979831426</v>
      </c>
      <c r="AH177">
        <v>1103.3058989527181</v>
      </c>
      <c r="AI177">
        <v>1085.3399999999999</v>
      </c>
      <c r="AJ177">
        <v>1.694281913908092</v>
      </c>
      <c r="AK177">
        <v>62.83573271486673</v>
      </c>
      <c r="AL177">
        <f t="shared" si="94"/>
        <v>1.985511238599553</v>
      </c>
      <c r="AM177">
        <v>32.712748506705431</v>
      </c>
      <c r="AN177">
        <v>33.451183636363631</v>
      </c>
      <c r="AO177">
        <v>9.8487272933624574E-3</v>
      </c>
      <c r="AP177">
        <v>97.350239608309039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47481.42697137982</v>
      </c>
      <c r="AV177">
        <f t="shared" si="98"/>
        <v>1200.005714285714</v>
      </c>
      <c r="AW177">
        <f t="shared" si="99"/>
        <v>1025.9300707361224</v>
      </c>
      <c r="AX177">
        <f t="shared" si="100"/>
        <v>0.85493765448174752</v>
      </c>
      <c r="AY177">
        <f t="shared" si="101"/>
        <v>0.18842967314977283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1670955687.0999999</v>
      </c>
      <c r="BF177">
        <v>1046.6085714285709</v>
      </c>
      <c r="BG177">
        <v>1068.204285714286</v>
      </c>
      <c r="BH177">
        <v>33.436885714285708</v>
      </c>
      <c r="BI177">
        <v>32.713557142857141</v>
      </c>
      <c r="BJ177">
        <v>1051.921428571429</v>
      </c>
      <c r="BK177">
        <v>33.284471428571422</v>
      </c>
      <c r="BL177">
        <v>649.98085714285719</v>
      </c>
      <c r="BM177">
        <v>101.12014285714289</v>
      </c>
      <c r="BN177">
        <v>9.9699985714285719E-2</v>
      </c>
      <c r="BO177">
        <v>32.225571428571428</v>
      </c>
      <c r="BP177">
        <v>32.283242857142859</v>
      </c>
      <c r="BQ177">
        <v>999.89999999999986</v>
      </c>
      <c r="BR177">
        <v>0</v>
      </c>
      <c r="BS177">
        <v>0</v>
      </c>
      <c r="BT177">
        <v>9008.2142857142862</v>
      </c>
      <c r="BU177">
        <v>0</v>
      </c>
      <c r="BV177">
        <v>221.93257142857141</v>
      </c>
      <c r="BW177">
        <v>-21.594071428571429</v>
      </c>
      <c r="BX177">
        <v>1082.812857142857</v>
      </c>
      <c r="BY177">
        <v>1104.328571428571</v>
      </c>
      <c r="BZ177">
        <v>0.72332828571428565</v>
      </c>
      <c r="CA177">
        <v>1068.204285714286</v>
      </c>
      <c r="CB177">
        <v>32.713557142857141</v>
      </c>
      <c r="CC177">
        <v>3.381144285714285</v>
      </c>
      <c r="CD177">
        <v>3.308001428571429</v>
      </c>
      <c r="CE177">
        <v>26.034457142857139</v>
      </c>
      <c r="CF177">
        <v>25.665285714285719</v>
      </c>
      <c r="CG177">
        <v>1200.005714285714</v>
      </c>
      <c r="CH177">
        <v>0.49999500000000002</v>
      </c>
      <c r="CI177">
        <v>0.50000500000000003</v>
      </c>
      <c r="CJ177">
        <v>0</v>
      </c>
      <c r="CK177">
        <v>639.39714285714297</v>
      </c>
      <c r="CL177">
        <v>4.9990899999999998</v>
      </c>
      <c r="CM177">
        <v>7005.2057142857147</v>
      </c>
      <c r="CN177">
        <v>9557.8685714285712</v>
      </c>
      <c r="CO177">
        <v>40.910428571428568</v>
      </c>
      <c r="CP177">
        <v>42.625</v>
      </c>
      <c r="CQ177">
        <v>41.686999999999998</v>
      </c>
      <c r="CR177">
        <v>41.803142857142859</v>
      </c>
      <c r="CS177">
        <v>42.357000000000014</v>
      </c>
      <c r="CT177">
        <v>597.49714285714276</v>
      </c>
      <c r="CU177">
        <v>597.50857142857137</v>
      </c>
      <c r="CV177">
        <v>0</v>
      </c>
      <c r="CW177">
        <v>1670955721</v>
      </c>
      <c r="CX177">
        <v>0</v>
      </c>
      <c r="CY177">
        <v>1670954496.5999999</v>
      </c>
      <c r="CZ177" t="s">
        <v>356</v>
      </c>
      <c r="DA177">
        <v>1670954495.5999999</v>
      </c>
      <c r="DB177">
        <v>1670954496.5999999</v>
      </c>
      <c r="DC177">
        <v>16</v>
      </c>
      <c r="DD177">
        <v>-7.6999999999999999E-2</v>
      </c>
      <c r="DE177">
        <v>-1.0999999999999999E-2</v>
      </c>
      <c r="DF177">
        <v>-4.38</v>
      </c>
      <c r="DG177">
        <v>0.152</v>
      </c>
      <c r="DH177">
        <v>415</v>
      </c>
      <c r="DI177">
        <v>32</v>
      </c>
      <c r="DJ177">
        <v>0.4</v>
      </c>
      <c r="DK177">
        <v>0.41</v>
      </c>
      <c r="DL177">
        <v>-21.428654999999999</v>
      </c>
      <c r="DM177">
        <v>-0.3789681050656688</v>
      </c>
      <c r="DN177">
        <v>8.1876837231295005E-2</v>
      </c>
      <c r="DO177">
        <v>0</v>
      </c>
      <c r="DP177">
        <v>0.78599722500000002</v>
      </c>
      <c r="DQ177">
        <v>-0.8254472307692341</v>
      </c>
      <c r="DR177">
        <v>8.6621527646274954E-2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373</v>
      </c>
      <c r="EA177">
        <v>3.29888</v>
      </c>
      <c r="EB177">
        <v>2.6251500000000001</v>
      </c>
      <c r="EC177">
        <v>0.19386200000000001</v>
      </c>
      <c r="ED177">
        <v>0.19439400000000001</v>
      </c>
      <c r="EE177">
        <v>0.13854</v>
      </c>
      <c r="EF177">
        <v>0.13500499999999999</v>
      </c>
      <c r="EG177">
        <v>24486.400000000001</v>
      </c>
      <c r="EH177">
        <v>24904.799999999999</v>
      </c>
      <c r="EI177">
        <v>28253.9</v>
      </c>
      <c r="EJ177">
        <v>29744.400000000001</v>
      </c>
      <c r="EK177">
        <v>33499.9</v>
      </c>
      <c r="EL177">
        <v>35704.5</v>
      </c>
      <c r="EM177">
        <v>39876.5</v>
      </c>
      <c r="EN177">
        <v>42484.9</v>
      </c>
      <c r="EO177">
        <v>2.2597</v>
      </c>
      <c r="EP177">
        <v>2.2366799999999998</v>
      </c>
      <c r="EQ177">
        <v>0.12940199999999999</v>
      </c>
      <c r="ER177">
        <v>0</v>
      </c>
      <c r="ES177">
        <v>30.176300000000001</v>
      </c>
      <c r="ET177">
        <v>999.9</v>
      </c>
      <c r="EU177">
        <v>73.099999999999994</v>
      </c>
      <c r="EV177">
        <v>32.700000000000003</v>
      </c>
      <c r="EW177">
        <v>35.907400000000003</v>
      </c>
      <c r="EX177">
        <v>57.461799999999997</v>
      </c>
      <c r="EY177">
        <v>-3.0408599999999999</v>
      </c>
      <c r="EZ177">
        <v>2</v>
      </c>
      <c r="FA177">
        <v>0.26577000000000001</v>
      </c>
      <c r="FB177">
        <v>-0.51102899999999996</v>
      </c>
      <c r="FC177">
        <v>20.271000000000001</v>
      </c>
      <c r="FD177">
        <v>5.2214799999999997</v>
      </c>
      <c r="FE177">
        <v>12.004</v>
      </c>
      <c r="FF177">
        <v>4.9871499999999997</v>
      </c>
      <c r="FG177">
        <v>3.2843499999999999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1.86219</v>
      </c>
      <c r="FN177">
        <v>1.8641700000000001</v>
      </c>
      <c r="FO177">
        <v>1.8602000000000001</v>
      </c>
      <c r="FP177">
        <v>1.8609599999999999</v>
      </c>
      <c r="FQ177">
        <v>1.8601000000000001</v>
      </c>
      <c r="FR177">
        <v>1.8617600000000001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-5.32</v>
      </c>
      <c r="GH177">
        <v>0.1525</v>
      </c>
      <c r="GI177">
        <v>-3.43048097447471</v>
      </c>
      <c r="GJ177">
        <v>-2.7043828418459848E-3</v>
      </c>
      <c r="GK177">
        <v>1.1637646390227569E-6</v>
      </c>
      <c r="GL177">
        <v>-2.7935288173591201E-10</v>
      </c>
      <c r="GM177">
        <v>0.15243500000000409</v>
      </c>
      <c r="GN177">
        <v>0</v>
      </c>
      <c r="GO177">
        <v>0</v>
      </c>
      <c r="GP177">
        <v>0</v>
      </c>
      <c r="GQ177">
        <v>5</v>
      </c>
      <c r="GR177">
        <v>2087</v>
      </c>
      <c r="GS177">
        <v>4</v>
      </c>
      <c r="GT177">
        <v>31</v>
      </c>
      <c r="GU177">
        <v>19.899999999999999</v>
      </c>
      <c r="GV177">
        <v>19.899999999999999</v>
      </c>
      <c r="GW177">
        <v>2.9333499999999999</v>
      </c>
      <c r="GX177">
        <v>2.51831</v>
      </c>
      <c r="GY177">
        <v>2.04834</v>
      </c>
      <c r="GZ177">
        <v>2.6184099999999999</v>
      </c>
      <c r="HA177">
        <v>2.1972700000000001</v>
      </c>
      <c r="HB177">
        <v>2.33765</v>
      </c>
      <c r="HC177">
        <v>37.602200000000003</v>
      </c>
      <c r="HD177">
        <v>15.033899999999999</v>
      </c>
      <c r="HE177">
        <v>18</v>
      </c>
      <c r="HF177">
        <v>707.20299999999997</v>
      </c>
      <c r="HG177">
        <v>767.61800000000005</v>
      </c>
      <c r="HH177">
        <v>31.000299999999999</v>
      </c>
      <c r="HI177">
        <v>30.8431</v>
      </c>
      <c r="HJ177">
        <v>30.000299999999999</v>
      </c>
      <c r="HK177">
        <v>30.715800000000002</v>
      </c>
      <c r="HL177">
        <v>30.7011</v>
      </c>
      <c r="HM177">
        <v>58.658499999999997</v>
      </c>
      <c r="HN177">
        <v>10.039899999999999</v>
      </c>
      <c r="HO177">
        <v>100</v>
      </c>
      <c r="HP177">
        <v>31</v>
      </c>
      <c r="HQ177">
        <v>1082.8399999999999</v>
      </c>
      <c r="HR177">
        <v>32.603900000000003</v>
      </c>
      <c r="HS177">
        <v>99.551500000000004</v>
      </c>
      <c r="HT177">
        <v>98.547700000000006</v>
      </c>
    </row>
    <row r="178" spans="1:228" x14ac:dyDescent="0.2">
      <c r="A178">
        <v>163</v>
      </c>
      <c r="B178">
        <v>1670955693.0999999</v>
      </c>
      <c r="C178">
        <v>647</v>
      </c>
      <c r="D178" t="s">
        <v>685</v>
      </c>
      <c r="E178" t="s">
        <v>686</v>
      </c>
      <c r="F178">
        <v>4</v>
      </c>
      <c r="G178">
        <v>1670955690.7874999</v>
      </c>
      <c r="H178">
        <f t="shared" si="68"/>
        <v>2.0305448716695109E-3</v>
      </c>
      <c r="I178">
        <f t="shared" si="69"/>
        <v>2.0305448716695107</v>
      </c>
      <c r="J178">
        <f t="shared" si="70"/>
        <v>25.764954906119613</v>
      </c>
      <c r="K178">
        <f t="shared" si="71"/>
        <v>1052.7774999999999</v>
      </c>
      <c r="L178">
        <f t="shared" si="72"/>
        <v>726.39066195436499</v>
      </c>
      <c r="M178">
        <f t="shared" si="73"/>
        <v>73.525265526985791</v>
      </c>
      <c r="N178">
        <f t="shared" si="74"/>
        <v>106.5621424979156</v>
      </c>
      <c r="O178">
        <f t="shared" si="75"/>
        <v>0.13756710716555898</v>
      </c>
      <c r="P178">
        <f t="shared" si="76"/>
        <v>3.6675348239244401</v>
      </c>
      <c r="Q178">
        <f t="shared" si="77"/>
        <v>0.13476343514517511</v>
      </c>
      <c r="R178">
        <f t="shared" si="78"/>
        <v>8.447428660040418E-2</v>
      </c>
      <c r="S178">
        <f t="shared" si="79"/>
        <v>226.11574760975139</v>
      </c>
      <c r="T178">
        <f t="shared" si="80"/>
        <v>32.877995801386106</v>
      </c>
      <c r="U178">
        <f t="shared" si="81"/>
        <v>32.277849999999987</v>
      </c>
      <c r="V178">
        <f t="shared" si="82"/>
        <v>4.8506944546548283</v>
      </c>
      <c r="W178">
        <f t="shared" si="83"/>
        <v>70.036583932551025</v>
      </c>
      <c r="X178">
        <f t="shared" si="84"/>
        <v>3.387629820254952</v>
      </c>
      <c r="Y178">
        <f t="shared" si="85"/>
        <v>4.8369432517117348</v>
      </c>
      <c r="Z178">
        <f t="shared" si="86"/>
        <v>1.4630646343998763</v>
      </c>
      <c r="AA178">
        <f t="shared" si="87"/>
        <v>-89.54702884062543</v>
      </c>
      <c r="AB178">
        <f t="shared" si="88"/>
        <v>-9.9356379057244375</v>
      </c>
      <c r="AC178">
        <f t="shared" si="89"/>
        <v>-0.61590165201851144</v>
      </c>
      <c r="AD178">
        <f t="shared" si="90"/>
        <v>126.017179211383</v>
      </c>
      <c r="AE178">
        <f t="shared" si="91"/>
        <v>50.288106735389732</v>
      </c>
      <c r="AF178">
        <f t="shared" si="92"/>
        <v>1.8777802339388623</v>
      </c>
      <c r="AG178">
        <f t="shared" si="93"/>
        <v>25.764954906119613</v>
      </c>
      <c r="AH178">
        <v>1110.3678522895079</v>
      </c>
      <c r="AI178">
        <v>1092.458666666666</v>
      </c>
      <c r="AJ178">
        <v>1.7780816917665481</v>
      </c>
      <c r="AK178">
        <v>62.83573271486673</v>
      </c>
      <c r="AL178">
        <f t="shared" si="94"/>
        <v>2.0305448716695107</v>
      </c>
      <c r="AM178">
        <v>32.716317428574101</v>
      </c>
      <c r="AN178">
        <v>33.477469090909068</v>
      </c>
      <c r="AO178">
        <v>9.05649258027999E-3</v>
      </c>
      <c r="AP178">
        <v>97.350239608309039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47225.657516163068</v>
      </c>
      <c r="AV178">
        <f t="shared" si="98"/>
        <v>1200.0025000000001</v>
      </c>
      <c r="AW178">
        <f t="shared" si="99"/>
        <v>1025.9271510931355</v>
      </c>
      <c r="AX178">
        <f t="shared" si="100"/>
        <v>0.85493751145779728</v>
      </c>
      <c r="AY178">
        <f t="shared" si="101"/>
        <v>0.18842939711354884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1670955690.7874999</v>
      </c>
      <c r="BF178">
        <v>1052.7774999999999</v>
      </c>
      <c r="BG178">
        <v>1074.4862499999999</v>
      </c>
      <c r="BH178">
        <v>33.467987499999992</v>
      </c>
      <c r="BI178">
        <v>32.7141375</v>
      </c>
      <c r="BJ178">
        <v>1058.0975000000001</v>
      </c>
      <c r="BK178">
        <v>33.315562499999999</v>
      </c>
      <c r="BL178">
        <v>650.039625</v>
      </c>
      <c r="BM178">
        <v>101.11975</v>
      </c>
      <c r="BN178">
        <v>0.10025375</v>
      </c>
      <c r="BO178">
        <v>32.227600000000002</v>
      </c>
      <c r="BP178">
        <v>32.277849999999987</v>
      </c>
      <c r="BQ178">
        <v>999.9</v>
      </c>
      <c r="BR178">
        <v>0</v>
      </c>
      <c r="BS178">
        <v>0</v>
      </c>
      <c r="BT178">
        <v>8959.0625</v>
      </c>
      <c r="BU178">
        <v>0</v>
      </c>
      <c r="BV178">
        <v>222.048125</v>
      </c>
      <c r="BW178">
        <v>-21.708562499999999</v>
      </c>
      <c r="BX178">
        <v>1089.2337500000001</v>
      </c>
      <c r="BY178">
        <v>1110.825</v>
      </c>
      <c r="BZ178">
        <v>0.75384762500000002</v>
      </c>
      <c r="CA178">
        <v>1074.4862499999999</v>
      </c>
      <c r="CB178">
        <v>32.7141375</v>
      </c>
      <c r="CC178">
        <v>3.3842724999999998</v>
      </c>
      <c r="CD178">
        <v>3.3080449999999999</v>
      </c>
      <c r="CE178">
        <v>26.0500875</v>
      </c>
      <c r="CF178">
        <v>25.665512499999998</v>
      </c>
      <c r="CG178">
        <v>1200.0025000000001</v>
      </c>
      <c r="CH178">
        <v>0.49999975000000002</v>
      </c>
      <c r="CI178">
        <v>0.50000025000000003</v>
      </c>
      <c r="CJ178">
        <v>0</v>
      </c>
      <c r="CK178">
        <v>639.63187500000004</v>
      </c>
      <c r="CL178">
        <v>4.9990899999999998</v>
      </c>
      <c r="CM178">
        <v>7007.4074999999993</v>
      </c>
      <c r="CN178">
        <v>9557.8687499999996</v>
      </c>
      <c r="CO178">
        <v>40.890500000000003</v>
      </c>
      <c r="CP178">
        <v>42.625</v>
      </c>
      <c r="CQ178">
        <v>41.686999999999998</v>
      </c>
      <c r="CR178">
        <v>41.788749999999993</v>
      </c>
      <c r="CS178">
        <v>42.351374999999997</v>
      </c>
      <c r="CT178">
        <v>597.50125000000003</v>
      </c>
      <c r="CU178">
        <v>597.50125000000003</v>
      </c>
      <c r="CV178">
        <v>0</v>
      </c>
      <c r="CW178">
        <v>1670955725.2</v>
      </c>
      <c r="CX178">
        <v>0</v>
      </c>
      <c r="CY178">
        <v>1670954496.5999999</v>
      </c>
      <c r="CZ178" t="s">
        <v>356</v>
      </c>
      <c r="DA178">
        <v>1670954495.5999999</v>
      </c>
      <c r="DB178">
        <v>1670954496.5999999</v>
      </c>
      <c r="DC178">
        <v>16</v>
      </c>
      <c r="DD178">
        <v>-7.6999999999999999E-2</v>
      </c>
      <c r="DE178">
        <v>-1.0999999999999999E-2</v>
      </c>
      <c r="DF178">
        <v>-4.38</v>
      </c>
      <c r="DG178">
        <v>0.152</v>
      </c>
      <c r="DH178">
        <v>415</v>
      </c>
      <c r="DI178">
        <v>32</v>
      </c>
      <c r="DJ178">
        <v>0.4</v>
      </c>
      <c r="DK178">
        <v>0.41</v>
      </c>
      <c r="DL178">
        <v>-21.479914999999998</v>
      </c>
      <c r="DM178">
        <v>-1.3137838649155169</v>
      </c>
      <c r="DN178">
        <v>0.14156226289163351</v>
      </c>
      <c r="DO178">
        <v>0</v>
      </c>
      <c r="DP178">
        <v>0.75166925000000007</v>
      </c>
      <c r="DQ178">
        <v>-0.32749873170731858</v>
      </c>
      <c r="DR178">
        <v>5.2958309678817157E-2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373</v>
      </c>
      <c r="EA178">
        <v>3.2989199999999999</v>
      </c>
      <c r="EB178">
        <v>2.6250599999999999</v>
      </c>
      <c r="EC178">
        <v>0.19465199999999999</v>
      </c>
      <c r="ED178">
        <v>0.19517200000000001</v>
      </c>
      <c r="EE178">
        <v>0.13860700000000001</v>
      </c>
      <c r="EF178">
        <v>0.13497999999999999</v>
      </c>
      <c r="EG178">
        <v>24462.2</v>
      </c>
      <c r="EH178">
        <v>24881</v>
      </c>
      <c r="EI178">
        <v>28253.8</v>
      </c>
      <c r="EJ178">
        <v>29744.7</v>
      </c>
      <c r="EK178">
        <v>33497.199999999997</v>
      </c>
      <c r="EL178">
        <v>35706</v>
      </c>
      <c r="EM178">
        <v>39876.300000000003</v>
      </c>
      <c r="EN178">
        <v>42485.4</v>
      </c>
      <c r="EO178">
        <v>2.2597299999999998</v>
      </c>
      <c r="EP178">
        <v>2.2364999999999999</v>
      </c>
      <c r="EQ178">
        <v>0.12970000000000001</v>
      </c>
      <c r="ER178">
        <v>0</v>
      </c>
      <c r="ES178">
        <v>30.175799999999999</v>
      </c>
      <c r="ET178">
        <v>999.9</v>
      </c>
      <c r="EU178">
        <v>73.099999999999994</v>
      </c>
      <c r="EV178">
        <v>32.700000000000003</v>
      </c>
      <c r="EW178">
        <v>35.912700000000001</v>
      </c>
      <c r="EX178">
        <v>57.401800000000001</v>
      </c>
      <c r="EY178">
        <v>-2.9246799999999999</v>
      </c>
      <c r="EZ178">
        <v>2</v>
      </c>
      <c r="FA178">
        <v>0.26612799999999998</v>
      </c>
      <c r="FB178">
        <v>-0.51091799999999998</v>
      </c>
      <c r="FC178">
        <v>20.270900000000001</v>
      </c>
      <c r="FD178">
        <v>5.2219300000000004</v>
      </c>
      <c r="FE178">
        <v>12.004</v>
      </c>
      <c r="FF178">
        <v>4.9875999999999996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1.86581</v>
      </c>
      <c r="FM178">
        <v>1.8621799999999999</v>
      </c>
      <c r="FN178">
        <v>1.8641700000000001</v>
      </c>
      <c r="FO178">
        <v>1.8602000000000001</v>
      </c>
      <c r="FP178">
        <v>1.8609599999999999</v>
      </c>
      <c r="FQ178">
        <v>1.8601399999999999</v>
      </c>
      <c r="FR178">
        <v>1.86178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-5.33</v>
      </c>
      <c r="GH178">
        <v>0.15240000000000001</v>
      </c>
      <c r="GI178">
        <v>-3.43048097447471</v>
      </c>
      <c r="GJ178">
        <v>-2.7043828418459848E-3</v>
      </c>
      <c r="GK178">
        <v>1.1637646390227569E-6</v>
      </c>
      <c r="GL178">
        <v>-2.7935288173591201E-10</v>
      </c>
      <c r="GM178">
        <v>0.15243500000000409</v>
      </c>
      <c r="GN178">
        <v>0</v>
      </c>
      <c r="GO178">
        <v>0</v>
      </c>
      <c r="GP178">
        <v>0</v>
      </c>
      <c r="GQ178">
        <v>5</v>
      </c>
      <c r="GR178">
        <v>2087</v>
      </c>
      <c r="GS178">
        <v>4</v>
      </c>
      <c r="GT178">
        <v>31</v>
      </c>
      <c r="GU178">
        <v>20</v>
      </c>
      <c r="GV178">
        <v>19.899999999999999</v>
      </c>
      <c r="GW178">
        <v>2.948</v>
      </c>
      <c r="GX178">
        <v>2.52563</v>
      </c>
      <c r="GY178">
        <v>2.04834</v>
      </c>
      <c r="GZ178">
        <v>2.6184099999999999</v>
      </c>
      <c r="HA178">
        <v>2.1972700000000001</v>
      </c>
      <c r="HB178">
        <v>2.2912599999999999</v>
      </c>
      <c r="HC178">
        <v>37.602200000000003</v>
      </c>
      <c r="HD178">
        <v>15.016400000000001</v>
      </c>
      <c r="HE178">
        <v>18</v>
      </c>
      <c r="HF178">
        <v>707.24699999999996</v>
      </c>
      <c r="HG178">
        <v>767.47299999999996</v>
      </c>
      <c r="HH178">
        <v>31.0001</v>
      </c>
      <c r="HI178">
        <v>30.845400000000001</v>
      </c>
      <c r="HJ178">
        <v>30.000399999999999</v>
      </c>
      <c r="HK178">
        <v>30.717700000000001</v>
      </c>
      <c r="HL178">
        <v>30.702999999999999</v>
      </c>
      <c r="HM178">
        <v>58.948500000000003</v>
      </c>
      <c r="HN178">
        <v>10.039899999999999</v>
      </c>
      <c r="HO178">
        <v>100</v>
      </c>
      <c r="HP178">
        <v>31</v>
      </c>
      <c r="HQ178">
        <v>1089.54</v>
      </c>
      <c r="HR178">
        <v>32.593000000000004</v>
      </c>
      <c r="HS178">
        <v>99.550899999999999</v>
      </c>
      <c r="HT178">
        <v>98.5488</v>
      </c>
    </row>
    <row r="179" spans="1:228" x14ac:dyDescent="0.2">
      <c r="A179">
        <v>164</v>
      </c>
      <c r="B179">
        <v>1670955697.0999999</v>
      </c>
      <c r="C179">
        <v>651</v>
      </c>
      <c r="D179" t="s">
        <v>687</v>
      </c>
      <c r="E179" t="s">
        <v>688</v>
      </c>
      <c r="F179">
        <v>4</v>
      </c>
      <c r="G179">
        <v>1670955695.0999999</v>
      </c>
      <c r="H179">
        <f t="shared" si="68"/>
        <v>1.9483557463657547E-3</v>
      </c>
      <c r="I179">
        <f t="shared" si="69"/>
        <v>1.9483557463657548</v>
      </c>
      <c r="J179">
        <f t="shared" si="70"/>
        <v>26.429277480616737</v>
      </c>
      <c r="K179">
        <f t="shared" si="71"/>
        <v>1060.035714285714</v>
      </c>
      <c r="L179">
        <f t="shared" si="72"/>
        <v>712.51440862316429</v>
      </c>
      <c r="M179">
        <f t="shared" si="73"/>
        <v>72.120484192194738</v>
      </c>
      <c r="N179">
        <f t="shared" si="74"/>
        <v>107.29648137647395</v>
      </c>
      <c r="O179">
        <f t="shared" si="75"/>
        <v>0.13183566937457733</v>
      </c>
      <c r="P179">
        <f t="shared" si="76"/>
        <v>3.683260525665859</v>
      </c>
      <c r="Q179">
        <f t="shared" si="77"/>
        <v>0.12926916311346551</v>
      </c>
      <c r="R179">
        <f t="shared" si="78"/>
        <v>8.1019655861912149E-2</v>
      </c>
      <c r="S179">
        <f t="shared" si="79"/>
        <v>226.11395066313392</v>
      </c>
      <c r="T179">
        <f t="shared" si="80"/>
        <v>32.8915928699844</v>
      </c>
      <c r="U179">
        <f t="shared" si="81"/>
        <v>32.28407142857143</v>
      </c>
      <c r="V179">
        <f t="shared" si="82"/>
        <v>4.8523993495533411</v>
      </c>
      <c r="W179">
        <f t="shared" si="83"/>
        <v>70.066991605857936</v>
      </c>
      <c r="X179">
        <f t="shared" si="84"/>
        <v>3.3889145926401429</v>
      </c>
      <c r="Y179">
        <f t="shared" si="85"/>
        <v>4.8366777493509696</v>
      </c>
      <c r="Z179">
        <f t="shared" si="86"/>
        <v>1.4634847569131981</v>
      </c>
      <c r="AA179">
        <f t="shared" si="87"/>
        <v>-85.922488414729784</v>
      </c>
      <c r="AB179">
        <f t="shared" si="88"/>
        <v>-11.40653966584974</v>
      </c>
      <c r="AC179">
        <f t="shared" si="89"/>
        <v>-0.70408086396235281</v>
      </c>
      <c r="AD179">
        <f t="shared" si="90"/>
        <v>128.08084171859204</v>
      </c>
      <c r="AE179">
        <f t="shared" si="91"/>
        <v>50.163553803645087</v>
      </c>
      <c r="AF179">
        <f t="shared" si="92"/>
        <v>1.9432641427768931</v>
      </c>
      <c r="AG179">
        <f t="shared" si="93"/>
        <v>26.429277480616737</v>
      </c>
      <c r="AH179">
        <v>1117.3104209384901</v>
      </c>
      <c r="AI179">
        <v>1099.337818181818</v>
      </c>
      <c r="AJ179">
        <v>1.719892447060442</v>
      </c>
      <c r="AK179">
        <v>62.83573271486673</v>
      </c>
      <c r="AL179">
        <f t="shared" si="94"/>
        <v>1.9483557463657548</v>
      </c>
      <c r="AM179">
        <v>32.703278090989663</v>
      </c>
      <c r="AN179">
        <v>33.480570303030312</v>
      </c>
      <c r="AO179">
        <v>8.3494526445098251E-4</v>
      </c>
      <c r="AP179">
        <v>97.350239608309039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47507.609233242809</v>
      </c>
      <c r="AV179">
        <f t="shared" si="98"/>
        <v>1199.994285714286</v>
      </c>
      <c r="AW179">
        <f t="shared" si="99"/>
        <v>1025.9199993073235</v>
      </c>
      <c r="AX179">
        <f t="shared" si="100"/>
        <v>0.85493740388659734</v>
      </c>
      <c r="AY179">
        <f t="shared" si="101"/>
        <v>0.18842918950113299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1670955695.0999999</v>
      </c>
      <c r="BF179">
        <v>1060.035714285714</v>
      </c>
      <c r="BG179">
        <v>1081.73</v>
      </c>
      <c r="BH179">
        <v>33.480785714285723</v>
      </c>
      <c r="BI179">
        <v>32.700557142857143</v>
      </c>
      <c r="BJ179">
        <v>1065.3657142857139</v>
      </c>
      <c r="BK179">
        <v>33.328328571428571</v>
      </c>
      <c r="BL179">
        <v>649.95642857142855</v>
      </c>
      <c r="BM179">
        <v>101.12</v>
      </c>
      <c r="BN179">
        <v>9.9685271428571434E-2</v>
      </c>
      <c r="BO179">
        <v>32.22662857142857</v>
      </c>
      <c r="BP179">
        <v>32.28407142857143</v>
      </c>
      <c r="BQ179">
        <v>999.89999999999986</v>
      </c>
      <c r="BR179">
        <v>0</v>
      </c>
      <c r="BS179">
        <v>0</v>
      </c>
      <c r="BT179">
        <v>9013.3042857142846</v>
      </c>
      <c r="BU179">
        <v>0</v>
      </c>
      <c r="BV179">
        <v>222.17757142857141</v>
      </c>
      <c r="BW179">
        <v>-21.693842857142862</v>
      </c>
      <c r="BX179">
        <v>1096.755714285714</v>
      </c>
      <c r="BY179">
        <v>1118.301428571428</v>
      </c>
      <c r="BZ179">
        <v>0.78022500000000006</v>
      </c>
      <c r="CA179">
        <v>1081.73</v>
      </c>
      <c r="CB179">
        <v>32.700557142857143</v>
      </c>
      <c r="CC179">
        <v>3.3855814285714279</v>
      </c>
      <c r="CD179">
        <v>3.306685714285714</v>
      </c>
      <c r="CE179">
        <v>26.056628571428568</v>
      </c>
      <c r="CF179">
        <v>25.658585714285721</v>
      </c>
      <c r="CG179">
        <v>1199.994285714286</v>
      </c>
      <c r="CH179">
        <v>0.50000300000000009</v>
      </c>
      <c r="CI179">
        <v>0.49999700000000008</v>
      </c>
      <c r="CJ179">
        <v>0</v>
      </c>
      <c r="CK179">
        <v>639.71157142857135</v>
      </c>
      <c r="CL179">
        <v>4.9990899999999998</v>
      </c>
      <c r="CM179">
        <v>7010.1171428571424</v>
      </c>
      <c r="CN179">
        <v>9557.8214285714294</v>
      </c>
      <c r="CO179">
        <v>40.919285714285706</v>
      </c>
      <c r="CP179">
        <v>42.625</v>
      </c>
      <c r="CQ179">
        <v>41.686999999999998</v>
      </c>
      <c r="CR179">
        <v>41.776571428571422</v>
      </c>
      <c r="CS179">
        <v>42.375</v>
      </c>
      <c r="CT179">
        <v>597.50142857142862</v>
      </c>
      <c r="CU179">
        <v>597.49285714285713</v>
      </c>
      <c r="CV179">
        <v>0</v>
      </c>
      <c r="CW179">
        <v>1670955729.4000001</v>
      </c>
      <c r="CX179">
        <v>0</v>
      </c>
      <c r="CY179">
        <v>1670954496.5999999</v>
      </c>
      <c r="CZ179" t="s">
        <v>356</v>
      </c>
      <c r="DA179">
        <v>1670954495.5999999</v>
      </c>
      <c r="DB179">
        <v>1670954496.5999999</v>
      </c>
      <c r="DC179">
        <v>16</v>
      </c>
      <c r="DD179">
        <v>-7.6999999999999999E-2</v>
      </c>
      <c r="DE179">
        <v>-1.0999999999999999E-2</v>
      </c>
      <c r="DF179">
        <v>-4.38</v>
      </c>
      <c r="DG179">
        <v>0.152</v>
      </c>
      <c r="DH179">
        <v>415</v>
      </c>
      <c r="DI179">
        <v>32</v>
      </c>
      <c r="DJ179">
        <v>0.4</v>
      </c>
      <c r="DK179">
        <v>0.41</v>
      </c>
      <c r="DL179">
        <v>-21.548447500000002</v>
      </c>
      <c r="DM179">
        <v>-1.3537452157598731</v>
      </c>
      <c r="DN179">
        <v>0.1432411061593353</v>
      </c>
      <c r="DO179">
        <v>0</v>
      </c>
      <c r="DP179">
        <v>0.74111000000000005</v>
      </c>
      <c r="DQ179">
        <v>9.6950971857410903E-2</v>
      </c>
      <c r="DR179">
        <v>3.8706422462557823E-2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3.2985799999999998</v>
      </c>
      <c r="EB179">
        <v>2.62527</v>
      </c>
      <c r="EC179">
        <v>0.19542300000000001</v>
      </c>
      <c r="ED179">
        <v>0.195936</v>
      </c>
      <c r="EE179">
        <v>0.13861699999999999</v>
      </c>
      <c r="EF179">
        <v>0.134961</v>
      </c>
      <c r="EG179">
        <v>24438.400000000001</v>
      </c>
      <c r="EH179">
        <v>24857.1</v>
      </c>
      <c r="EI179">
        <v>28253.4</v>
      </c>
      <c r="EJ179">
        <v>29744.5</v>
      </c>
      <c r="EK179">
        <v>33496.1</v>
      </c>
      <c r="EL179">
        <v>35706.5</v>
      </c>
      <c r="EM179">
        <v>39875.4</v>
      </c>
      <c r="EN179">
        <v>42485</v>
      </c>
      <c r="EO179">
        <v>2.2594699999999999</v>
      </c>
      <c r="EP179">
        <v>2.2367499999999998</v>
      </c>
      <c r="EQ179">
        <v>0.12973000000000001</v>
      </c>
      <c r="ER179">
        <v>0</v>
      </c>
      <c r="ES179">
        <v>30.1737</v>
      </c>
      <c r="ET179">
        <v>999.9</v>
      </c>
      <c r="EU179">
        <v>73.099999999999994</v>
      </c>
      <c r="EV179">
        <v>32.700000000000003</v>
      </c>
      <c r="EW179">
        <v>35.910600000000002</v>
      </c>
      <c r="EX179">
        <v>57.791800000000002</v>
      </c>
      <c r="EY179">
        <v>-2.7684299999999999</v>
      </c>
      <c r="EZ179">
        <v>2</v>
      </c>
      <c r="FA179">
        <v>0.26612799999999998</v>
      </c>
      <c r="FB179">
        <v>-0.51194700000000004</v>
      </c>
      <c r="FC179">
        <v>20.270900000000001</v>
      </c>
      <c r="FD179">
        <v>5.2204300000000003</v>
      </c>
      <c r="FE179">
        <v>12.004</v>
      </c>
      <c r="FF179">
        <v>4.9869000000000003</v>
      </c>
      <c r="FG179">
        <v>3.2843300000000002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1.86219</v>
      </c>
      <c r="FN179">
        <v>1.8641700000000001</v>
      </c>
      <c r="FO179">
        <v>1.8602000000000001</v>
      </c>
      <c r="FP179">
        <v>1.8609599999999999</v>
      </c>
      <c r="FQ179">
        <v>1.86016</v>
      </c>
      <c r="FR179">
        <v>1.86178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-5.34</v>
      </c>
      <c r="GH179">
        <v>0.1525</v>
      </c>
      <c r="GI179">
        <v>-3.43048097447471</v>
      </c>
      <c r="GJ179">
        <v>-2.7043828418459848E-3</v>
      </c>
      <c r="GK179">
        <v>1.1637646390227569E-6</v>
      </c>
      <c r="GL179">
        <v>-2.7935288173591201E-10</v>
      </c>
      <c r="GM179">
        <v>0.15243500000000409</v>
      </c>
      <c r="GN179">
        <v>0</v>
      </c>
      <c r="GO179">
        <v>0</v>
      </c>
      <c r="GP179">
        <v>0</v>
      </c>
      <c r="GQ179">
        <v>5</v>
      </c>
      <c r="GR179">
        <v>2087</v>
      </c>
      <c r="GS179">
        <v>4</v>
      </c>
      <c r="GT179">
        <v>31</v>
      </c>
      <c r="GU179">
        <v>20</v>
      </c>
      <c r="GV179">
        <v>20</v>
      </c>
      <c r="GW179">
        <v>2.96143</v>
      </c>
      <c r="GX179">
        <v>2.5158700000000001</v>
      </c>
      <c r="GY179">
        <v>2.04834</v>
      </c>
      <c r="GZ179">
        <v>2.6184099999999999</v>
      </c>
      <c r="HA179">
        <v>2.1972700000000001</v>
      </c>
      <c r="HB179">
        <v>2.32544</v>
      </c>
      <c r="HC179">
        <v>37.602200000000003</v>
      </c>
      <c r="HD179">
        <v>15.0426</v>
      </c>
      <c r="HE179">
        <v>18</v>
      </c>
      <c r="HF179">
        <v>707.06799999999998</v>
      </c>
      <c r="HG179">
        <v>767.73500000000001</v>
      </c>
      <c r="HH179">
        <v>30.9999</v>
      </c>
      <c r="HI179">
        <v>30.8474</v>
      </c>
      <c r="HJ179">
        <v>30.0002</v>
      </c>
      <c r="HK179">
        <v>30.720099999999999</v>
      </c>
      <c r="HL179">
        <v>30.7044</v>
      </c>
      <c r="HM179">
        <v>59.240600000000001</v>
      </c>
      <c r="HN179">
        <v>10.3224</v>
      </c>
      <c r="HO179">
        <v>100</v>
      </c>
      <c r="HP179">
        <v>31</v>
      </c>
      <c r="HQ179">
        <v>1096.22</v>
      </c>
      <c r="HR179">
        <v>32.579700000000003</v>
      </c>
      <c r="HS179">
        <v>99.549000000000007</v>
      </c>
      <c r="HT179">
        <v>98.547899999999998</v>
      </c>
    </row>
    <row r="180" spans="1:228" x14ac:dyDescent="0.2">
      <c r="A180">
        <v>165</v>
      </c>
      <c r="B180">
        <v>1670955701.0999999</v>
      </c>
      <c r="C180">
        <v>655</v>
      </c>
      <c r="D180" t="s">
        <v>689</v>
      </c>
      <c r="E180" t="s">
        <v>690</v>
      </c>
      <c r="F180">
        <v>4</v>
      </c>
      <c r="G180">
        <v>1670955698.7874999</v>
      </c>
      <c r="H180">
        <f t="shared" si="68"/>
        <v>1.9629332728435338E-3</v>
      </c>
      <c r="I180">
        <f t="shared" si="69"/>
        <v>1.9629332728435338</v>
      </c>
      <c r="J180">
        <f t="shared" si="70"/>
        <v>26.062764893361429</v>
      </c>
      <c r="K180">
        <f t="shared" si="71"/>
        <v>1066.1387500000001</v>
      </c>
      <c r="L180">
        <f t="shared" si="72"/>
        <v>725.62046429649661</v>
      </c>
      <c r="M180">
        <f t="shared" si="73"/>
        <v>73.448429187171499</v>
      </c>
      <c r="N180">
        <f t="shared" si="74"/>
        <v>107.91621837594391</v>
      </c>
      <c r="O180">
        <f t="shared" si="75"/>
        <v>0.13297077484048245</v>
      </c>
      <c r="P180">
        <f t="shared" si="76"/>
        <v>3.6762266173509266</v>
      </c>
      <c r="Q180">
        <f t="shared" si="77"/>
        <v>0.1303554658560728</v>
      </c>
      <c r="R180">
        <f t="shared" si="78"/>
        <v>8.1702856941196209E-2</v>
      </c>
      <c r="S180">
        <f t="shared" si="79"/>
        <v>226.11451535953134</v>
      </c>
      <c r="T180">
        <f t="shared" si="80"/>
        <v>32.890372680432769</v>
      </c>
      <c r="U180">
        <f t="shared" si="81"/>
        <v>32.280437499999998</v>
      </c>
      <c r="V180">
        <f t="shared" si="82"/>
        <v>4.8514034592549891</v>
      </c>
      <c r="W180">
        <f t="shared" si="83"/>
        <v>70.070852143725617</v>
      </c>
      <c r="X180">
        <f t="shared" si="84"/>
        <v>3.3892227180356538</v>
      </c>
      <c r="Y180">
        <f t="shared" si="85"/>
        <v>4.8368510077255236</v>
      </c>
      <c r="Z180">
        <f t="shared" si="86"/>
        <v>1.4621807412193353</v>
      </c>
      <c r="AA180">
        <f t="shared" si="87"/>
        <v>-86.565357332399842</v>
      </c>
      <c r="AB180">
        <f t="shared" si="88"/>
        <v>-10.538898385558289</v>
      </c>
      <c r="AC180">
        <f t="shared" si="89"/>
        <v>-0.65175985030468164</v>
      </c>
      <c r="AD180">
        <f t="shared" si="90"/>
        <v>128.35849979126851</v>
      </c>
      <c r="AE180">
        <f t="shared" si="91"/>
        <v>50.329217828787947</v>
      </c>
      <c r="AF180">
        <f t="shared" si="92"/>
        <v>1.9644743033268572</v>
      </c>
      <c r="AG180">
        <f t="shared" si="93"/>
        <v>26.062764893361429</v>
      </c>
      <c r="AH180">
        <v>1124.2101917542709</v>
      </c>
      <c r="AI180">
        <v>1106.2607878787869</v>
      </c>
      <c r="AJ180">
        <v>1.7549975419820889</v>
      </c>
      <c r="AK180">
        <v>62.83573271486673</v>
      </c>
      <c r="AL180">
        <f t="shared" si="94"/>
        <v>1.9629332728435338</v>
      </c>
      <c r="AM180">
        <v>32.698196334819613</v>
      </c>
      <c r="AN180">
        <v>33.485236969696977</v>
      </c>
      <c r="AO180">
        <v>1.7418009887687269E-4</v>
      </c>
      <c r="AP180">
        <v>97.350239608309039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47381.450368012098</v>
      </c>
      <c r="AV180">
        <f t="shared" si="98"/>
        <v>1199.9974999999999</v>
      </c>
      <c r="AW180">
        <f t="shared" si="99"/>
        <v>1025.9227260930213</v>
      </c>
      <c r="AX180">
        <f t="shared" si="100"/>
        <v>0.85493738619707238</v>
      </c>
      <c r="AY180">
        <f t="shared" si="101"/>
        <v>0.18842915536034979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1670955698.7874999</v>
      </c>
      <c r="BF180">
        <v>1066.1387500000001</v>
      </c>
      <c r="BG180">
        <v>1087.915</v>
      </c>
      <c r="BH180">
        <v>33.4832125</v>
      </c>
      <c r="BI180">
        <v>32.694512500000002</v>
      </c>
      <c r="BJ180">
        <v>1071.4737500000001</v>
      </c>
      <c r="BK180">
        <v>33.3307875</v>
      </c>
      <c r="BL180">
        <v>649.99149999999997</v>
      </c>
      <c r="BM180">
        <v>101.12125</v>
      </c>
      <c r="BN180">
        <v>0.10030148749999999</v>
      </c>
      <c r="BO180">
        <v>32.227262500000002</v>
      </c>
      <c r="BP180">
        <v>32.280437499999998</v>
      </c>
      <c r="BQ180">
        <v>999.9</v>
      </c>
      <c r="BR180">
        <v>0</v>
      </c>
      <c r="BS180">
        <v>0</v>
      </c>
      <c r="BT180">
        <v>8988.90625</v>
      </c>
      <c r="BU180">
        <v>0</v>
      </c>
      <c r="BV180">
        <v>222.28125</v>
      </c>
      <c r="BW180">
        <v>-21.776624999999999</v>
      </c>
      <c r="BX180">
        <v>1103.07125</v>
      </c>
      <c r="BY180">
        <v>1124.6849999999999</v>
      </c>
      <c r="BZ180">
        <v>0.78871287500000009</v>
      </c>
      <c r="CA180">
        <v>1087.915</v>
      </c>
      <c r="CB180">
        <v>32.694512500000002</v>
      </c>
      <c r="CC180">
        <v>3.3858600000000001</v>
      </c>
      <c r="CD180">
        <v>3.3061050000000001</v>
      </c>
      <c r="CE180">
        <v>26.0580125</v>
      </c>
      <c r="CF180">
        <v>25.6556125</v>
      </c>
      <c r="CG180">
        <v>1199.9974999999999</v>
      </c>
      <c r="CH180">
        <v>0.50000325000000001</v>
      </c>
      <c r="CI180">
        <v>0.49999674999999999</v>
      </c>
      <c r="CJ180">
        <v>0</v>
      </c>
      <c r="CK180">
        <v>640.06975</v>
      </c>
      <c r="CL180">
        <v>4.9990899999999998</v>
      </c>
      <c r="CM180">
        <v>7012.1287499999999</v>
      </c>
      <c r="CN180">
        <v>9557.8412499999995</v>
      </c>
      <c r="CO180">
        <v>40.936999999999998</v>
      </c>
      <c r="CP180">
        <v>42.625</v>
      </c>
      <c r="CQ180">
        <v>41.686999999999998</v>
      </c>
      <c r="CR180">
        <v>41.780999999999999</v>
      </c>
      <c r="CS180">
        <v>42.359250000000003</v>
      </c>
      <c r="CT180">
        <v>597.50375000000008</v>
      </c>
      <c r="CU180">
        <v>597.49374999999998</v>
      </c>
      <c r="CV180">
        <v>0</v>
      </c>
      <c r="CW180">
        <v>1670955733</v>
      </c>
      <c r="CX180">
        <v>0</v>
      </c>
      <c r="CY180">
        <v>1670954496.5999999</v>
      </c>
      <c r="CZ180" t="s">
        <v>356</v>
      </c>
      <c r="DA180">
        <v>1670954495.5999999</v>
      </c>
      <c r="DB180">
        <v>1670954496.5999999</v>
      </c>
      <c r="DC180">
        <v>16</v>
      </c>
      <c r="DD180">
        <v>-7.6999999999999999E-2</v>
      </c>
      <c r="DE180">
        <v>-1.0999999999999999E-2</v>
      </c>
      <c r="DF180">
        <v>-4.38</v>
      </c>
      <c r="DG180">
        <v>0.152</v>
      </c>
      <c r="DH180">
        <v>415</v>
      </c>
      <c r="DI180">
        <v>32</v>
      </c>
      <c r="DJ180">
        <v>0.4</v>
      </c>
      <c r="DK180">
        <v>0.41</v>
      </c>
      <c r="DL180">
        <v>-21.624770000000002</v>
      </c>
      <c r="DM180">
        <v>-1.320706941838595</v>
      </c>
      <c r="DN180">
        <v>0.1397574312872128</v>
      </c>
      <c r="DO180">
        <v>0</v>
      </c>
      <c r="DP180">
        <v>0.74350227499999999</v>
      </c>
      <c r="DQ180">
        <v>0.38942849155722048</v>
      </c>
      <c r="DR180">
        <v>3.8435827920045837E-2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373</v>
      </c>
      <c r="EA180">
        <v>3.2992900000000001</v>
      </c>
      <c r="EB180">
        <v>2.6253700000000002</v>
      </c>
      <c r="EC180">
        <v>0.19620000000000001</v>
      </c>
      <c r="ED180">
        <v>0.19670499999999999</v>
      </c>
      <c r="EE180">
        <v>0.138624</v>
      </c>
      <c r="EF180">
        <v>0.13491900000000001</v>
      </c>
      <c r="EG180">
        <v>24414.5</v>
      </c>
      <c r="EH180">
        <v>24832.799999999999</v>
      </c>
      <c r="EI180">
        <v>28253</v>
      </c>
      <c r="EJ180">
        <v>29743.9</v>
      </c>
      <c r="EK180">
        <v>33495.4</v>
      </c>
      <c r="EL180">
        <v>35707.5</v>
      </c>
      <c r="EM180">
        <v>39874.800000000003</v>
      </c>
      <c r="EN180">
        <v>42484.1</v>
      </c>
      <c r="EO180">
        <v>2.2600799999999999</v>
      </c>
      <c r="EP180">
        <v>2.2363</v>
      </c>
      <c r="EQ180">
        <v>0.12958800000000001</v>
      </c>
      <c r="ER180">
        <v>0</v>
      </c>
      <c r="ES180">
        <v>30.173200000000001</v>
      </c>
      <c r="ET180">
        <v>999.9</v>
      </c>
      <c r="EU180">
        <v>73.099999999999994</v>
      </c>
      <c r="EV180">
        <v>32.700000000000003</v>
      </c>
      <c r="EW180">
        <v>35.910400000000003</v>
      </c>
      <c r="EX180">
        <v>57.221800000000002</v>
      </c>
      <c r="EY180">
        <v>-3.0809299999999999</v>
      </c>
      <c r="EZ180">
        <v>2</v>
      </c>
      <c r="FA180">
        <v>0.26639000000000002</v>
      </c>
      <c r="FB180">
        <v>-0.51210500000000003</v>
      </c>
      <c r="FC180">
        <v>20.270900000000001</v>
      </c>
      <c r="FD180">
        <v>5.2202799999999998</v>
      </c>
      <c r="FE180">
        <v>12.004</v>
      </c>
      <c r="FF180">
        <v>4.9870999999999999</v>
      </c>
      <c r="FG180">
        <v>3.2842500000000001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1.8641700000000001</v>
      </c>
      <c r="FO180">
        <v>1.8602000000000001</v>
      </c>
      <c r="FP180">
        <v>1.8609599999999999</v>
      </c>
      <c r="FQ180">
        <v>1.86015</v>
      </c>
      <c r="FR180">
        <v>1.86174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-5.34</v>
      </c>
      <c r="GH180">
        <v>0.1525</v>
      </c>
      <c r="GI180">
        <v>-3.43048097447471</v>
      </c>
      <c r="GJ180">
        <v>-2.7043828418459848E-3</v>
      </c>
      <c r="GK180">
        <v>1.1637646390227569E-6</v>
      </c>
      <c r="GL180">
        <v>-2.7935288173591201E-10</v>
      </c>
      <c r="GM180">
        <v>0.15243500000000409</v>
      </c>
      <c r="GN180">
        <v>0</v>
      </c>
      <c r="GO180">
        <v>0</v>
      </c>
      <c r="GP180">
        <v>0</v>
      </c>
      <c r="GQ180">
        <v>5</v>
      </c>
      <c r="GR180">
        <v>2087</v>
      </c>
      <c r="GS180">
        <v>4</v>
      </c>
      <c r="GT180">
        <v>31</v>
      </c>
      <c r="GU180">
        <v>20.100000000000001</v>
      </c>
      <c r="GV180">
        <v>20.100000000000001</v>
      </c>
      <c r="GW180">
        <v>2.97729</v>
      </c>
      <c r="GX180">
        <v>2.5122100000000001</v>
      </c>
      <c r="GY180">
        <v>2.04834</v>
      </c>
      <c r="GZ180">
        <v>2.6196299999999999</v>
      </c>
      <c r="HA180">
        <v>2.1972700000000001</v>
      </c>
      <c r="HB180">
        <v>2.3339799999999999</v>
      </c>
      <c r="HC180">
        <v>37.602200000000003</v>
      </c>
      <c r="HD180">
        <v>15.051399999999999</v>
      </c>
      <c r="HE180">
        <v>18</v>
      </c>
      <c r="HF180">
        <v>707.577</v>
      </c>
      <c r="HG180">
        <v>767.31399999999996</v>
      </c>
      <c r="HH180">
        <v>31</v>
      </c>
      <c r="HI180">
        <v>30.848700000000001</v>
      </c>
      <c r="HJ180">
        <v>30.000399999999999</v>
      </c>
      <c r="HK180">
        <v>30.7211</v>
      </c>
      <c r="HL180">
        <v>30.7057</v>
      </c>
      <c r="HM180">
        <v>59.535299999999999</v>
      </c>
      <c r="HN180">
        <v>10.3224</v>
      </c>
      <c r="HO180">
        <v>100</v>
      </c>
      <c r="HP180">
        <v>31</v>
      </c>
      <c r="HQ180">
        <v>1103.06</v>
      </c>
      <c r="HR180">
        <v>32.563200000000002</v>
      </c>
      <c r="HS180">
        <v>99.547700000000006</v>
      </c>
      <c r="HT180">
        <v>98.5458</v>
      </c>
    </row>
    <row r="181" spans="1:228" x14ac:dyDescent="0.2">
      <c r="A181">
        <v>166</v>
      </c>
      <c r="B181">
        <v>1670955705.0999999</v>
      </c>
      <c r="C181">
        <v>659</v>
      </c>
      <c r="D181" t="s">
        <v>691</v>
      </c>
      <c r="E181" t="s">
        <v>692</v>
      </c>
      <c r="F181">
        <v>4</v>
      </c>
      <c r="G181">
        <v>1670955703.0999999</v>
      </c>
      <c r="H181">
        <f t="shared" si="68"/>
        <v>2.0013328301460779E-3</v>
      </c>
      <c r="I181">
        <f t="shared" si="69"/>
        <v>2.0013328301460778</v>
      </c>
      <c r="J181">
        <f t="shared" si="70"/>
        <v>26.410859321979469</v>
      </c>
      <c r="K181">
        <f t="shared" si="71"/>
        <v>1073.474285714286</v>
      </c>
      <c r="L181">
        <f t="shared" si="72"/>
        <v>735.18734137305273</v>
      </c>
      <c r="M181">
        <f t="shared" si="73"/>
        <v>74.41482008506577</v>
      </c>
      <c r="N181">
        <f t="shared" si="74"/>
        <v>108.65583687578582</v>
      </c>
      <c r="O181">
        <f t="shared" si="75"/>
        <v>0.13581830052851351</v>
      </c>
      <c r="P181">
        <f t="shared" si="76"/>
        <v>3.6764599204979067</v>
      </c>
      <c r="Q181">
        <f t="shared" si="77"/>
        <v>0.13309118751550561</v>
      </c>
      <c r="R181">
        <f t="shared" si="78"/>
        <v>8.3422451680460433E-2</v>
      </c>
      <c r="S181">
        <f t="shared" si="79"/>
        <v>226.11401323440569</v>
      </c>
      <c r="T181">
        <f t="shared" si="80"/>
        <v>32.881950540681885</v>
      </c>
      <c r="U181">
        <f t="shared" si="81"/>
        <v>32.273585714285723</v>
      </c>
      <c r="V181">
        <f t="shared" si="82"/>
        <v>4.8495261883835958</v>
      </c>
      <c r="W181">
        <f t="shared" si="83"/>
        <v>70.076110381102481</v>
      </c>
      <c r="X181">
        <f t="shared" si="84"/>
        <v>3.3894130952334014</v>
      </c>
      <c r="Y181">
        <f t="shared" si="85"/>
        <v>4.8367597413731875</v>
      </c>
      <c r="Z181">
        <f t="shared" si="86"/>
        <v>1.4601130931501944</v>
      </c>
      <c r="AA181">
        <f t="shared" si="87"/>
        <v>-88.258777809442037</v>
      </c>
      <c r="AB181">
        <f t="shared" si="88"/>
        <v>-9.2476933346565602</v>
      </c>
      <c r="AC181">
        <f t="shared" si="89"/>
        <v>-0.57185103238934165</v>
      </c>
      <c r="AD181">
        <f t="shared" si="90"/>
        <v>128.03569105791775</v>
      </c>
      <c r="AE181">
        <f t="shared" si="91"/>
        <v>50.27054686624917</v>
      </c>
      <c r="AF181">
        <f t="shared" si="92"/>
        <v>2.0076648298007025</v>
      </c>
      <c r="AG181">
        <f t="shared" si="93"/>
        <v>26.410859321979469</v>
      </c>
      <c r="AH181">
        <v>1131.258789247149</v>
      </c>
      <c r="AI181">
        <v>1113.2477575757571</v>
      </c>
      <c r="AJ181">
        <v>1.7325636258693771</v>
      </c>
      <c r="AK181">
        <v>62.83573271486673</v>
      </c>
      <c r="AL181">
        <f t="shared" si="94"/>
        <v>2.0013328301460778</v>
      </c>
      <c r="AM181">
        <v>32.682774791275229</v>
      </c>
      <c r="AN181">
        <v>33.485823636363641</v>
      </c>
      <c r="AO181">
        <v>6.6222290551828559E-5</v>
      </c>
      <c r="AP181">
        <v>97.350239608309039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47385.667408847039</v>
      </c>
      <c r="AV181">
        <f t="shared" si="98"/>
        <v>1199.995714285714</v>
      </c>
      <c r="AW181">
        <f t="shared" si="99"/>
        <v>1025.9211135929563</v>
      </c>
      <c r="AX181">
        <f t="shared" si="100"/>
        <v>0.8549373146750161</v>
      </c>
      <c r="AY181">
        <f t="shared" si="101"/>
        <v>0.18842901732278095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1670955703.0999999</v>
      </c>
      <c r="BF181">
        <v>1073.474285714286</v>
      </c>
      <c r="BG181">
        <v>1095.25</v>
      </c>
      <c r="BH181">
        <v>33.485985714285711</v>
      </c>
      <c r="BI181">
        <v>32.68</v>
      </c>
      <c r="BJ181">
        <v>1078.818571428571</v>
      </c>
      <c r="BK181">
        <v>33.333585714285711</v>
      </c>
      <c r="BL181">
        <v>650.03357142857146</v>
      </c>
      <c r="BM181">
        <v>101.119</v>
      </c>
      <c r="BN181">
        <v>9.9853885714285703E-2</v>
      </c>
      <c r="BO181">
        <v>32.226928571428573</v>
      </c>
      <c r="BP181">
        <v>32.273585714285723</v>
      </c>
      <c r="BQ181">
        <v>999.89999999999986</v>
      </c>
      <c r="BR181">
        <v>0</v>
      </c>
      <c r="BS181">
        <v>0</v>
      </c>
      <c r="BT181">
        <v>8989.9114285714277</v>
      </c>
      <c r="BU181">
        <v>0</v>
      </c>
      <c r="BV181">
        <v>222.4255714285714</v>
      </c>
      <c r="BW181">
        <v>-21.77691428571428</v>
      </c>
      <c r="BX181">
        <v>1110.6642857142861</v>
      </c>
      <c r="BY181">
        <v>1132.252857142857</v>
      </c>
      <c r="BZ181">
        <v>0.80598457142857138</v>
      </c>
      <c r="CA181">
        <v>1095.25</v>
      </c>
      <c r="CB181">
        <v>32.68</v>
      </c>
      <c r="CC181">
        <v>3.3860700000000001</v>
      </c>
      <c r="CD181">
        <v>3.30457</v>
      </c>
      <c r="CE181">
        <v>26.059057142857149</v>
      </c>
      <c r="CF181">
        <v>25.647771428571431</v>
      </c>
      <c r="CG181">
        <v>1199.995714285714</v>
      </c>
      <c r="CH181">
        <v>0.50000499999999992</v>
      </c>
      <c r="CI181">
        <v>0.49999500000000008</v>
      </c>
      <c r="CJ181">
        <v>0</v>
      </c>
      <c r="CK181">
        <v>640.04114285714275</v>
      </c>
      <c r="CL181">
        <v>4.9990899999999998</v>
      </c>
      <c r="CM181">
        <v>7014.5714285714294</v>
      </c>
      <c r="CN181">
        <v>9557.8471428571411</v>
      </c>
      <c r="CO181">
        <v>40.901571428571437</v>
      </c>
      <c r="CP181">
        <v>42.642714285714291</v>
      </c>
      <c r="CQ181">
        <v>41.686999999999998</v>
      </c>
      <c r="CR181">
        <v>41.811999999999998</v>
      </c>
      <c r="CS181">
        <v>42.375</v>
      </c>
      <c r="CT181">
        <v>597.50571428571425</v>
      </c>
      <c r="CU181">
        <v>597.4899999999999</v>
      </c>
      <c r="CV181">
        <v>0</v>
      </c>
      <c r="CW181">
        <v>1670955737.2</v>
      </c>
      <c r="CX181">
        <v>0</v>
      </c>
      <c r="CY181">
        <v>1670954496.5999999</v>
      </c>
      <c r="CZ181" t="s">
        <v>356</v>
      </c>
      <c r="DA181">
        <v>1670954495.5999999</v>
      </c>
      <c r="DB181">
        <v>1670954496.5999999</v>
      </c>
      <c r="DC181">
        <v>16</v>
      </c>
      <c r="DD181">
        <v>-7.6999999999999999E-2</v>
      </c>
      <c r="DE181">
        <v>-1.0999999999999999E-2</v>
      </c>
      <c r="DF181">
        <v>-4.38</v>
      </c>
      <c r="DG181">
        <v>0.152</v>
      </c>
      <c r="DH181">
        <v>415</v>
      </c>
      <c r="DI181">
        <v>32</v>
      </c>
      <c r="DJ181">
        <v>0.4</v>
      </c>
      <c r="DK181">
        <v>0.41</v>
      </c>
      <c r="DL181">
        <v>-21.700167499999999</v>
      </c>
      <c r="DM181">
        <v>-0.76974146341463479</v>
      </c>
      <c r="DN181">
        <v>8.9338872803220545E-2</v>
      </c>
      <c r="DO181">
        <v>0</v>
      </c>
      <c r="DP181">
        <v>0.76705085000000006</v>
      </c>
      <c r="DQ181">
        <v>0.3169307392120046</v>
      </c>
      <c r="DR181">
        <v>3.1366172258940048E-2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373</v>
      </c>
      <c r="EA181">
        <v>3.2987000000000002</v>
      </c>
      <c r="EB181">
        <v>2.6250900000000001</v>
      </c>
      <c r="EC181">
        <v>0.19697100000000001</v>
      </c>
      <c r="ED181">
        <v>0.197468</v>
      </c>
      <c r="EE181">
        <v>0.13862099999999999</v>
      </c>
      <c r="EF181">
        <v>0.13489699999999999</v>
      </c>
      <c r="EG181">
        <v>24390.7</v>
      </c>
      <c r="EH181">
        <v>24809</v>
      </c>
      <c r="EI181">
        <v>28252.7</v>
      </c>
      <c r="EJ181">
        <v>29743.7</v>
      </c>
      <c r="EK181">
        <v>33495.300000000003</v>
      </c>
      <c r="EL181">
        <v>35708.400000000001</v>
      </c>
      <c r="EM181">
        <v>39874.6</v>
      </c>
      <c r="EN181">
        <v>42483.9</v>
      </c>
      <c r="EO181">
        <v>2.2595000000000001</v>
      </c>
      <c r="EP181">
        <v>2.2365300000000001</v>
      </c>
      <c r="EQ181">
        <v>0.12937199999999999</v>
      </c>
      <c r="ER181">
        <v>0</v>
      </c>
      <c r="ES181">
        <v>30.171700000000001</v>
      </c>
      <c r="ET181">
        <v>999.9</v>
      </c>
      <c r="EU181">
        <v>73.099999999999994</v>
      </c>
      <c r="EV181">
        <v>32.700000000000003</v>
      </c>
      <c r="EW181">
        <v>35.909100000000002</v>
      </c>
      <c r="EX181">
        <v>57.5518</v>
      </c>
      <c r="EY181">
        <v>-3.0128200000000001</v>
      </c>
      <c r="EZ181">
        <v>2</v>
      </c>
      <c r="FA181">
        <v>0.26657799999999998</v>
      </c>
      <c r="FB181">
        <v>-0.51334999999999997</v>
      </c>
      <c r="FC181">
        <v>20.270900000000001</v>
      </c>
      <c r="FD181">
        <v>5.2204300000000003</v>
      </c>
      <c r="FE181">
        <v>12.004</v>
      </c>
      <c r="FF181">
        <v>4.9870000000000001</v>
      </c>
      <c r="FG181">
        <v>3.2842799999999999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1.8621799999999999</v>
      </c>
      <c r="FN181">
        <v>1.8641700000000001</v>
      </c>
      <c r="FO181">
        <v>1.8602099999999999</v>
      </c>
      <c r="FP181">
        <v>1.8609599999999999</v>
      </c>
      <c r="FQ181">
        <v>1.8601300000000001</v>
      </c>
      <c r="FR181">
        <v>1.8617600000000001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-5.35</v>
      </c>
      <c r="GH181">
        <v>0.15240000000000001</v>
      </c>
      <c r="GI181">
        <v>-3.43048097447471</v>
      </c>
      <c r="GJ181">
        <v>-2.7043828418459848E-3</v>
      </c>
      <c r="GK181">
        <v>1.1637646390227569E-6</v>
      </c>
      <c r="GL181">
        <v>-2.7935288173591201E-10</v>
      </c>
      <c r="GM181">
        <v>0.15243500000000409</v>
      </c>
      <c r="GN181">
        <v>0</v>
      </c>
      <c r="GO181">
        <v>0</v>
      </c>
      <c r="GP181">
        <v>0</v>
      </c>
      <c r="GQ181">
        <v>5</v>
      </c>
      <c r="GR181">
        <v>2087</v>
      </c>
      <c r="GS181">
        <v>4</v>
      </c>
      <c r="GT181">
        <v>31</v>
      </c>
      <c r="GU181">
        <v>20.2</v>
      </c>
      <c r="GV181">
        <v>20.100000000000001</v>
      </c>
      <c r="GW181">
        <v>2.99194</v>
      </c>
      <c r="GX181">
        <v>2.5146500000000001</v>
      </c>
      <c r="GY181">
        <v>2.04834</v>
      </c>
      <c r="GZ181">
        <v>2.6184099999999999</v>
      </c>
      <c r="HA181">
        <v>2.1972700000000001</v>
      </c>
      <c r="HB181">
        <v>2.34497</v>
      </c>
      <c r="HC181">
        <v>37.578099999999999</v>
      </c>
      <c r="HD181">
        <v>15.0426</v>
      </c>
      <c r="HE181">
        <v>18</v>
      </c>
      <c r="HF181">
        <v>707.12</v>
      </c>
      <c r="HG181">
        <v>767.56799999999998</v>
      </c>
      <c r="HH181">
        <v>30.9998</v>
      </c>
      <c r="HI181">
        <v>30.851099999999999</v>
      </c>
      <c r="HJ181">
        <v>30.000299999999999</v>
      </c>
      <c r="HK181">
        <v>30.722799999999999</v>
      </c>
      <c r="HL181">
        <v>30.708300000000001</v>
      </c>
      <c r="HM181">
        <v>59.828400000000002</v>
      </c>
      <c r="HN181">
        <v>10.600199999999999</v>
      </c>
      <c r="HO181">
        <v>100</v>
      </c>
      <c r="HP181">
        <v>31</v>
      </c>
      <c r="HQ181">
        <v>1109.75</v>
      </c>
      <c r="HR181">
        <v>32.555399999999999</v>
      </c>
      <c r="HS181">
        <v>99.546800000000005</v>
      </c>
      <c r="HT181">
        <v>98.545400000000001</v>
      </c>
    </row>
    <row r="182" spans="1:228" x14ac:dyDescent="0.2">
      <c r="A182">
        <v>167</v>
      </c>
      <c r="B182">
        <v>1670955709.0999999</v>
      </c>
      <c r="C182">
        <v>663</v>
      </c>
      <c r="D182" t="s">
        <v>693</v>
      </c>
      <c r="E182" t="s">
        <v>694</v>
      </c>
      <c r="F182">
        <v>4</v>
      </c>
      <c r="G182">
        <v>1670955706.7874999</v>
      </c>
      <c r="H182">
        <f t="shared" si="68"/>
        <v>1.9997586699075673E-3</v>
      </c>
      <c r="I182">
        <f t="shared" si="69"/>
        <v>1.9997586699075671</v>
      </c>
      <c r="J182">
        <f t="shared" si="70"/>
        <v>26.438042124773375</v>
      </c>
      <c r="K182">
        <f t="shared" si="71"/>
        <v>1079.6387500000001</v>
      </c>
      <c r="L182">
        <f t="shared" si="72"/>
        <v>740.41685033029728</v>
      </c>
      <c r="M182">
        <f t="shared" si="73"/>
        <v>74.94452183383649</v>
      </c>
      <c r="N182">
        <f t="shared" si="74"/>
        <v>109.28034638317044</v>
      </c>
      <c r="O182">
        <f t="shared" si="75"/>
        <v>0.13562460865341397</v>
      </c>
      <c r="P182">
        <f t="shared" si="76"/>
        <v>3.667544456365694</v>
      </c>
      <c r="Q182">
        <f t="shared" si="77"/>
        <v>0.13289871701928493</v>
      </c>
      <c r="R182">
        <f t="shared" si="78"/>
        <v>8.3302045462055885E-2</v>
      </c>
      <c r="S182">
        <f t="shared" si="79"/>
        <v>226.11458773458622</v>
      </c>
      <c r="T182">
        <f t="shared" si="80"/>
        <v>32.880743335826402</v>
      </c>
      <c r="U182">
        <f t="shared" si="81"/>
        <v>32.275399999999998</v>
      </c>
      <c r="V182">
        <f t="shared" si="82"/>
        <v>4.850023209757925</v>
      </c>
      <c r="W182">
        <f t="shared" si="83"/>
        <v>70.078332080940754</v>
      </c>
      <c r="X182">
        <f t="shared" si="84"/>
        <v>3.3889381400012062</v>
      </c>
      <c r="Y182">
        <f t="shared" si="85"/>
        <v>4.8359286520788896</v>
      </c>
      <c r="Z182">
        <f t="shared" si="86"/>
        <v>1.4610850697567188</v>
      </c>
      <c r="AA182">
        <f t="shared" si="87"/>
        <v>-88.189357342923714</v>
      </c>
      <c r="AB182">
        <f t="shared" si="88"/>
        <v>-10.185291379886124</v>
      </c>
      <c r="AC182">
        <f t="shared" si="89"/>
        <v>-0.63135667891107872</v>
      </c>
      <c r="AD182">
        <f t="shared" si="90"/>
        <v>127.10858233286528</v>
      </c>
      <c r="AE182">
        <f t="shared" si="91"/>
        <v>50.331061782581024</v>
      </c>
      <c r="AF182">
        <f t="shared" si="92"/>
        <v>2.1325969800449855</v>
      </c>
      <c r="AG182">
        <f t="shared" si="93"/>
        <v>26.438042124773375</v>
      </c>
      <c r="AH182">
        <v>1138.163246206447</v>
      </c>
      <c r="AI182">
        <v>1120.1648484848481</v>
      </c>
      <c r="AJ182">
        <v>1.7260258611724359</v>
      </c>
      <c r="AK182">
        <v>62.83573271486673</v>
      </c>
      <c r="AL182">
        <f t="shared" si="94"/>
        <v>1.9997586699075671</v>
      </c>
      <c r="AM182">
        <v>32.668958579535143</v>
      </c>
      <c r="AN182">
        <v>33.471964242424242</v>
      </c>
      <c r="AO182">
        <v>-1.987611722598997E-5</v>
      </c>
      <c r="AP182">
        <v>97.350239608309039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47226.401206352246</v>
      </c>
      <c r="AV182">
        <f t="shared" si="98"/>
        <v>1199.9974999999999</v>
      </c>
      <c r="AW182">
        <f t="shared" si="99"/>
        <v>1025.9227635930497</v>
      </c>
      <c r="AX182">
        <f t="shared" si="100"/>
        <v>0.85493741744716112</v>
      </c>
      <c r="AY182">
        <f t="shared" si="101"/>
        <v>0.18842921567302118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1670955706.7874999</v>
      </c>
      <c r="BF182">
        <v>1079.6387500000001</v>
      </c>
      <c r="BG182">
        <v>1101.5025000000001</v>
      </c>
      <c r="BH182">
        <v>33.481124999999999</v>
      </c>
      <c r="BI182">
        <v>32.624912500000001</v>
      </c>
      <c r="BJ182">
        <v>1084.99</v>
      </c>
      <c r="BK182">
        <v>33.328687500000001</v>
      </c>
      <c r="BL182">
        <v>649.98199999999997</v>
      </c>
      <c r="BM182">
        <v>101.11924999999999</v>
      </c>
      <c r="BN182">
        <v>0.10011285</v>
      </c>
      <c r="BO182">
        <v>32.223887499999996</v>
      </c>
      <c r="BP182">
        <v>32.275399999999998</v>
      </c>
      <c r="BQ182">
        <v>999.9</v>
      </c>
      <c r="BR182">
        <v>0</v>
      </c>
      <c r="BS182">
        <v>0</v>
      </c>
      <c r="BT182">
        <v>8959.14</v>
      </c>
      <c r="BU182">
        <v>0</v>
      </c>
      <c r="BV182">
        <v>222.50862499999999</v>
      </c>
      <c r="BW182">
        <v>-21.864450000000001</v>
      </c>
      <c r="BX182">
        <v>1117.04</v>
      </c>
      <c r="BY182">
        <v>1138.6524999999999</v>
      </c>
      <c r="BZ182">
        <v>0.85620462499999994</v>
      </c>
      <c r="CA182">
        <v>1101.5025000000001</v>
      </c>
      <c r="CB182">
        <v>32.624912500000001</v>
      </c>
      <c r="CC182">
        <v>3.38558</v>
      </c>
      <c r="CD182">
        <v>3.2990012499999999</v>
      </c>
      <c r="CE182">
        <v>26.0566125</v>
      </c>
      <c r="CF182">
        <v>25.619350000000001</v>
      </c>
      <c r="CG182">
        <v>1199.9974999999999</v>
      </c>
      <c r="CH182">
        <v>0.50000325000000001</v>
      </c>
      <c r="CI182">
        <v>0.49999674999999999</v>
      </c>
      <c r="CJ182">
        <v>0</v>
      </c>
      <c r="CK182">
        <v>640.33999999999992</v>
      </c>
      <c r="CL182">
        <v>4.9990899999999998</v>
      </c>
      <c r="CM182">
        <v>7016.3237499999996</v>
      </c>
      <c r="CN182">
        <v>9557.84375</v>
      </c>
      <c r="CO182">
        <v>40.936999999999998</v>
      </c>
      <c r="CP182">
        <v>42.625</v>
      </c>
      <c r="CQ182">
        <v>41.686999999999998</v>
      </c>
      <c r="CR182">
        <v>41.811999999999998</v>
      </c>
      <c r="CS182">
        <v>42.343499999999999</v>
      </c>
      <c r="CT182">
        <v>597.50250000000005</v>
      </c>
      <c r="CU182">
        <v>597.495</v>
      </c>
      <c r="CV182">
        <v>0</v>
      </c>
      <c r="CW182">
        <v>1670955741.4000001</v>
      </c>
      <c r="CX182">
        <v>0</v>
      </c>
      <c r="CY182">
        <v>1670954496.5999999</v>
      </c>
      <c r="CZ182" t="s">
        <v>356</v>
      </c>
      <c r="DA182">
        <v>1670954495.5999999</v>
      </c>
      <c r="DB182">
        <v>1670954496.5999999</v>
      </c>
      <c r="DC182">
        <v>16</v>
      </c>
      <c r="DD182">
        <v>-7.6999999999999999E-2</v>
      </c>
      <c r="DE182">
        <v>-1.0999999999999999E-2</v>
      </c>
      <c r="DF182">
        <v>-4.38</v>
      </c>
      <c r="DG182">
        <v>0.152</v>
      </c>
      <c r="DH182">
        <v>415</v>
      </c>
      <c r="DI182">
        <v>32</v>
      </c>
      <c r="DJ182">
        <v>0.4</v>
      </c>
      <c r="DK182">
        <v>0.41</v>
      </c>
      <c r="DL182">
        <v>-21.746082926829271</v>
      </c>
      <c r="DM182">
        <v>-0.45614216027878729</v>
      </c>
      <c r="DN182">
        <v>5.5985472429381268E-2</v>
      </c>
      <c r="DO182">
        <v>0</v>
      </c>
      <c r="DP182">
        <v>0.78613095121951226</v>
      </c>
      <c r="DQ182">
        <v>0.29951213937282328</v>
      </c>
      <c r="DR182">
        <v>3.1541490696596348E-2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373</v>
      </c>
      <c r="EA182">
        <v>3.2989099999999998</v>
      </c>
      <c r="EB182">
        <v>2.6250800000000001</v>
      </c>
      <c r="EC182">
        <v>0.19775000000000001</v>
      </c>
      <c r="ED182">
        <v>0.19825599999999999</v>
      </c>
      <c r="EE182">
        <v>0.13856399999999999</v>
      </c>
      <c r="EF182">
        <v>0.134438</v>
      </c>
      <c r="EG182">
        <v>24366.9</v>
      </c>
      <c r="EH182">
        <v>24785</v>
      </c>
      <c r="EI182">
        <v>28252.6</v>
      </c>
      <c r="EJ182">
        <v>29744.3</v>
      </c>
      <c r="EK182">
        <v>33497</v>
      </c>
      <c r="EL182">
        <v>35727.800000000003</v>
      </c>
      <c r="EM182">
        <v>39873.9</v>
      </c>
      <c r="EN182">
        <v>42484.5</v>
      </c>
      <c r="EO182">
        <v>2.2598699999999998</v>
      </c>
      <c r="EP182">
        <v>2.2360500000000001</v>
      </c>
      <c r="EQ182">
        <v>0.12965499999999999</v>
      </c>
      <c r="ER182">
        <v>0</v>
      </c>
      <c r="ES182">
        <v>30.170500000000001</v>
      </c>
      <c r="ET182">
        <v>999.9</v>
      </c>
      <c r="EU182">
        <v>73.099999999999994</v>
      </c>
      <c r="EV182">
        <v>32.700000000000003</v>
      </c>
      <c r="EW182">
        <v>35.915100000000002</v>
      </c>
      <c r="EX182">
        <v>57.3718</v>
      </c>
      <c r="EY182">
        <v>-3.0609000000000002</v>
      </c>
      <c r="EZ182">
        <v>2</v>
      </c>
      <c r="FA182">
        <v>0.26674300000000001</v>
      </c>
      <c r="FB182">
        <v>-0.51368199999999997</v>
      </c>
      <c r="FC182">
        <v>20.271000000000001</v>
      </c>
      <c r="FD182">
        <v>5.2208800000000002</v>
      </c>
      <c r="FE182">
        <v>12.004</v>
      </c>
      <c r="FF182">
        <v>4.9872500000000004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1.8621799999999999</v>
      </c>
      <c r="FN182">
        <v>1.8641700000000001</v>
      </c>
      <c r="FO182">
        <v>1.8602000000000001</v>
      </c>
      <c r="FP182">
        <v>1.8609599999999999</v>
      </c>
      <c r="FQ182">
        <v>1.86012</v>
      </c>
      <c r="FR182">
        <v>1.86178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-5.35</v>
      </c>
      <c r="GH182">
        <v>0.1525</v>
      </c>
      <c r="GI182">
        <v>-3.43048097447471</v>
      </c>
      <c r="GJ182">
        <v>-2.7043828418459848E-3</v>
      </c>
      <c r="GK182">
        <v>1.1637646390227569E-6</v>
      </c>
      <c r="GL182">
        <v>-2.7935288173591201E-10</v>
      </c>
      <c r="GM182">
        <v>0.15243500000000409</v>
      </c>
      <c r="GN182">
        <v>0</v>
      </c>
      <c r="GO182">
        <v>0</v>
      </c>
      <c r="GP182">
        <v>0</v>
      </c>
      <c r="GQ182">
        <v>5</v>
      </c>
      <c r="GR182">
        <v>2087</v>
      </c>
      <c r="GS182">
        <v>4</v>
      </c>
      <c r="GT182">
        <v>31</v>
      </c>
      <c r="GU182">
        <v>20.2</v>
      </c>
      <c r="GV182">
        <v>20.2</v>
      </c>
      <c r="GW182">
        <v>3.0053700000000001</v>
      </c>
      <c r="GX182">
        <v>2.5158700000000001</v>
      </c>
      <c r="GY182">
        <v>2.04956</v>
      </c>
      <c r="GZ182">
        <v>2.6184099999999999</v>
      </c>
      <c r="HA182">
        <v>2.1972700000000001</v>
      </c>
      <c r="HB182">
        <v>2.32544</v>
      </c>
      <c r="HC182">
        <v>37.578099999999999</v>
      </c>
      <c r="HD182">
        <v>15.0251</v>
      </c>
      <c r="HE182">
        <v>18</v>
      </c>
      <c r="HF182">
        <v>707.45699999999999</v>
      </c>
      <c r="HG182">
        <v>767.10500000000002</v>
      </c>
      <c r="HH182">
        <v>30.9999</v>
      </c>
      <c r="HI182">
        <v>30.853400000000001</v>
      </c>
      <c r="HJ182">
        <v>30.0002</v>
      </c>
      <c r="HK182">
        <v>30.725100000000001</v>
      </c>
      <c r="HL182">
        <v>30.708300000000001</v>
      </c>
      <c r="HM182">
        <v>60.098100000000002</v>
      </c>
      <c r="HN182">
        <v>10.600199999999999</v>
      </c>
      <c r="HO182">
        <v>100</v>
      </c>
      <c r="HP182">
        <v>31</v>
      </c>
      <c r="HQ182">
        <v>1116.46</v>
      </c>
      <c r="HR182">
        <v>32.570900000000002</v>
      </c>
      <c r="HS182">
        <v>99.545699999999997</v>
      </c>
      <c r="HT182">
        <v>98.546999999999997</v>
      </c>
    </row>
    <row r="183" spans="1:228" x14ac:dyDescent="0.2">
      <c r="A183">
        <v>168</v>
      </c>
      <c r="B183">
        <v>1670955713.0999999</v>
      </c>
      <c r="C183">
        <v>667</v>
      </c>
      <c r="D183" t="s">
        <v>695</v>
      </c>
      <c r="E183" t="s">
        <v>696</v>
      </c>
      <c r="F183">
        <v>4</v>
      </c>
      <c r="G183">
        <v>1670955711.0999999</v>
      </c>
      <c r="H183">
        <f t="shared" si="68"/>
        <v>2.0304901148895764E-3</v>
      </c>
      <c r="I183">
        <f t="shared" si="69"/>
        <v>2.0304901148895764</v>
      </c>
      <c r="J183">
        <f t="shared" si="70"/>
        <v>26.680993530089957</v>
      </c>
      <c r="K183">
        <f t="shared" si="71"/>
        <v>1086.96</v>
      </c>
      <c r="L183">
        <f t="shared" si="72"/>
        <v>748.35051443819816</v>
      </c>
      <c r="M183">
        <f t="shared" si="73"/>
        <v>75.746771354972239</v>
      </c>
      <c r="N183">
        <f t="shared" si="74"/>
        <v>110.02024987423201</v>
      </c>
      <c r="O183">
        <f t="shared" si="75"/>
        <v>0.13726961689902512</v>
      </c>
      <c r="P183">
        <f t="shared" si="76"/>
        <v>3.6768806867722108</v>
      </c>
      <c r="Q183">
        <f t="shared" si="77"/>
        <v>0.13448486587927697</v>
      </c>
      <c r="R183">
        <f t="shared" si="78"/>
        <v>8.4298534671557429E-2</v>
      </c>
      <c r="S183">
        <f t="shared" si="79"/>
        <v>226.1162083777028</v>
      </c>
      <c r="T183">
        <f t="shared" si="80"/>
        <v>32.868741114630581</v>
      </c>
      <c r="U183">
        <f t="shared" si="81"/>
        <v>32.273857142857139</v>
      </c>
      <c r="V183">
        <f t="shared" si="82"/>
        <v>4.8496005430917437</v>
      </c>
      <c r="W183">
        <f t="shared" si="83"/>
        <v>69.982350510107082</v>
      </c>
      <c r="X183">
        <f t="shared" si="84"/>
        <v>3.3835313163936562</v>
      </c>
      <c r="Y183">
        <f t="shared" si="85"/>
        <v>4.8348352002052222</v>
      </c>
      <c r="Z183">
        <f t="shared" si="86"/>
        <v>1.4660692266980875</v>
      </c>
      <c r="AA183">
        <f t="shared" si="87"/>
        <v>-89.544614066630317</v>
      </c>
      <c r="AB183">
        <f t="shared" si="88"/>
        <v>-10.698647888700599</v>
      </c>
      <c r="AC183">
        <f t="shared" si="89"/>
        <v>-0.66147621456510008</v>
      </c>
      <c r="AD183">
        <f t="shared" si="90"/>
        <v>125.21147020780677</v>
      </c>
      <c r="AE183">
        <f t="shared" si="91"/>
        <v>50.197129419504499</v>
      </c>
      <c r="AF183">
        <f t="shared" si="92"/>
        <v>2.4113391813681124</v>
      </c>
      <c r="AG183">
        <f t="shared" si="93"/>
        <v>26.680993530089957</v>
      </c>
      <c r="AH183">
        <v>1145.182207722926</v>
      </c>
      <c r="AI183">
        <v>1127.1155757575759</v>
      </c>
      <c r="AJ183">
        <v>1.7172518435132911</v>
      </c>
      <c r="AK183">
        <v>62.83573271486673</v>
      </c>
      <c r="AL183">
        <f t="shared" si="94"/>
        <v>2.0304901148895764</v>
      </c>
      <c r="AM183">
        <v>32.484449036084357</v>
      </c>
      <c r="AN183">
        <v>33.397116969696967</v>
      </c>
      <c r="AO183">
        <v>-1.632760019469752E-2</v>
      </c>
      <c r="AP183">
        <v>97.350239608309039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47394.296382403823</v>
      </c>
      <c r="AV183">
        <f t="shared" si="98"/>
        <v>1200.004285714286</v>
      </c>
      <c r="AW183">
        <f t="shared" si="99"/>
        <v>1025.9287421646131</v>
      </c>
      <c r="AX183">
        <f t="shared" si="100"/>
        <v>0.85493756512206387</v>
      </c>
      <c r="AY183">
        <f t="shared" si="101"/>
        <v>0.18842950068558317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1670955711.0999999</v>
      </c>
      <c r="BF183">
        <v>1086.96</v>
      </c>
      <c r="BG183">
        <v>1108.9000000000001</v>
      </c>
      <c r="BH183">
        <v>33.428057142857142</v>
      </c>
      <c r="BI183">
        <v>32.459899999999998</v>
      </c>
      <c r="BJ183">
        <v>1092.3214285714289</v>
      </c>
      <c r="BK183">
        <v>33.27562857142857</v>
      </c>
      <c r="BL183">
        <v>649.99557142857145</v>
      </c>
      <c r="BM183">
        <v>101.1182857142857</v>
      </c>
      <c r="BN183">
        <v>0.10002027142857139</v>
      </c>
      <c r="BO183">
        <v>32.219885714285716</v>
      </c>
      <c r="BP183">
        <v>32.273857142857139</v>
      </c>
      <c r="BQ183">
        <v>999.89999999999986</v>
      </c>
      <c r="BR183">
        <v>0</v>
      </c>
      <c r="BS183">
        <v>0</v>
      </c>
      <c r="BT183">
        <v>8991.4271428571428</v>
      </c>
      <c r="BU183">
        <v>0</v>
      </c>
      <c r="BV183">
        <v>222.62685714285709</v>
      </c>
      <c r="BW183">
        <v>-21.939942857142849</v>
      </c>
      <c r="BX183">
        <v>1124.5542857142859</v>
      </c>
      <c r="BY183">
        <v>1146.1028571428569</v>
      </c>
      <c r="BZ183">
        <v>0.96815714285714272</v>
      </c>
      <c r="CA183">
        <v>1108.9000000000001</v>
      </c>
      <c r="CB183">
        <v>32.459899999999998</v>
      </c>
      <c r="CC183">
        <v>3.3801928571428572</v>
      </c>
      <c r="CD183">
        <v>3.2822942857142858</v>
      </c>
      <c r="CE183">
        <v>26.029685714285719</v>
      </c>
      <c r="CF183">
        <v>25.533842857142851</v>
      </c>
      <c r="CG183">
        <v>1200.004285714286</v>
      </c>
      <c r="CH183">
        <v>0.49999900000000003</v>
      </c>
      <c r="CI183">
        <v>0.50000100000000003</v>
      </c>
      <c r="CJ183">
        <v>0</v>
      </c>
      <c r="CK183">
        <v>640.54485714285715</v>
      </c>
      <c r="CL183">
        <v>4.9990899999999998</v>
      </c>
      <c r="CM183">
        <v>7018.5528571428567</v>
      </c>
      <c r="CN183">
        <v>9557.880000000001</v>
      </c>
      <c r="CO183">
        <v>40.936999999999998</v>
      </c>
      <c r="CP183">
        <v>42.633857142857153</v>
      </c>
      <c r="CQ183">
        <v>41.696000000000012</v>
      </c>
      <c r="CR183">
        <v>41.811999999999998</v>
      </c>
      <c r="CS183">
        <v>42.375</v>
      </c>
      <c r="CT183">
        <v>597.5</v>
      </c>
      <c r="CU183">
        <v>597.50428571428552</v>
      </c>
      <c r="CV183">
        <v>0</v>
      </c>
      <c r="CW183">
        <v>1670955745</v>
      </c>
      <c r="CX183">
        <v>0</v>
      </c>
      <c r="CY183">
        <v>1670954496.5999999</v>
      </c>
      <c r="CZ183" t="s">
        <v>356</v>
      </c>
      <c r="DA183">
        <v>1670954495.5999999</v>
      </c>
      <c r="DB183">
        <v>1670954496.5999999</v>
      </c>
      <c r="DC183">
        <v>16</v>
      </c>
      <c r="DD183">
        <v>-7.6999999999999999E-2</v>
      </c>
      <c r="DE183">
        <v>-1.0999999999999999E-2</v>
      </c>
      <c r="DF183">
        <v>-4.38</v>
      </c>
      <c r="DG183">
        <v>0.152</v>
      </c>
      <c r="DH183">
        <v>415</v>
      </c>
      <c r="DI183">
        <v>32</v>
      </c>
      <c r="DJ183">
        <v>0.4</v>
      </c>
      <c r="DK183">
        <v>0.41</v>
      </c>
      <c r="DL183">
        <v>-21.810455000000001</v>
      </c>
      <c r="DM183">
        <v>-0.94759699812379106</v>
      </c>
      <c r="DN183">
        <v>0.1084961472818276</v>
      </c>
      <c r="DO183">
        <v>0</v>
      </c>
      <c r="DP183">
        <v>0.83445217500000002</v>
      </c>
      <c r="DQ183">
        <v>0.63521978611631935</v>
      </c>
      <c r="DR183">
        <v>7.016073756521074E-2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373</v>
      </c>
      <c r="EA183">
        <v>3.2988300000000002</v>
      </c>
      <c r="EB183">
        <v>2.6252499999999999</v>
      </c>
      <c r="EC183">
        <v>0.198513</v>
      </c>
      <c r="ED183">
        <v>0.19897300000000001</v>
      </c>
      <c r="EE183">
        <v>0.138348</v>
      </c>
      <c r="EF183">
        <v>0.134241</v>
      </c>
      <c r="EG183">
        <v>24344.2</v>
      </c>
      <c r="EH183">
        <v>24763.7</v>
      </c>
      <c r="EI183">
        <v>28253.200000000001</v>
      </c>
      <c r="EJ183">
        <v>29745.3</v>
      </c>
      <c r="EK183">
        <v>33506.300000000003</v>
      </c>
      <c r="EL183">
        <v>35736.9</v>
      </c>
      <c r="EM183">
        <v>39874.800000000003</v>
      </c>
      <c r="EN183">
        <v>42485.599999999999</v>
      </c>
      <c r="EO183">
        <v>2.2599300000000002</v>
      </c>
      <c r="EP183">
        <v>2.2359</v>
      </c>
      <c r="EQ183">
        <v>0.129469</v>
      </c>
      <c r="ER183">
        <v>0</v>
      </c>
      <c r="ES183">
        <v>30.170500000000001</v>
      </c>
      <c r="ET183">
        <v>999.9</v>
      </c>
      <c r="EU183">
        <v>73.099999999999994</v>
      </c>
      <c r="EV183">
        <v>32.700000000000003</v>
      </c>
      <c r="EW183">
        <v>35.913200000000003</v>
      </c>
      <c r="EX183">
        <v>57.461799999999997</v>
      </c>
      <c r="EY183">
        <v>-2.9367000000000001</v>
      </c>
      <c r="EZ183">
        <v>2</v>
      </c>
      <c r="FA183">
        <v>0.26683400000000002</v>
      </c>
      <c r="FB183">
        <v>-0.51361400000000001</v>
      </c>
      <c r="FC183">
        <v>20.270900000000001</v>
      </c>
      <c r="FD183">
        <v>5.2201399999999998</v>
      </c>
      <c r="FE183">
        <v>12.004</v>
      </c>
      <c r="FF183">
        <v>4.9873000000000003</v>
      </c>
      <c r="FG183">
        <v>3.2844000000000002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1.8621799999999999</v>
      </c>
      <c r="FN183">
        <v>1.8641700000000001</v>
      </c>
      <c r="FO183">
        <v>1.8602099999999999</v>
      </c>
      <c r="FP183">
        <v>1.8609599999999999</v>
      </c>
      <c r="FQ183">
        <v>1.8601000000000001</v>
      </c>
      <c r="FR183">
        <v>1.86178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-5.36</v>
      </c>
      <c r="GH183">
        <v>0.1525</v>
      </c>
      <c r="GI183">
        <v>-3.43048097447471</v>
      </c>
      <c r="GJ183">
        <v>-2.7043828418459848E-3</v>
      </c>
      <c r="GK183">
        <v>1.1637646390227569E-6</v>
      </c>
      <c r="GL183">
        <v>-2.7935288173591201E-10</v>
      </c>
      <c r="GM183">
        <v>0.15243500000000409</v>
      </c>
      <c r="GN183">
        <v>0</v>
      </c>
      <c r="GO183">
        <v>0</v>
      </c>
      <c r="GP183">
        <v>0</v>
      </c>
      <c r="GQ183">
        <v>5</v>
      </c>
      <c r="GR183">
        <v>2087</v>
      </c>
      <c r="GS183">
        <v>4</v>
      </c>
      <c r="GT183">
        <v>31</v>
      </c>
      <c r="GU183">
        <v>20.3</v>
      </c>
      <c r="GV183">
        <v>20.3</v>
      </c>
      <c r="GW183">
        <v>3.0188000000000001</v>
      </c>
      <c r="GX183">
        <v>2.52319</v>
      </c>
      <c r="GY183">
        <v>2.04834</v>
      </c>
      <c r="GZ183">
        <v>2.6171899999999999</v>
      </c>
      <c r="HA183">
        <v>2.1972700000000001</v>
      </c>
      <c r="HB183">
        <v>2.2753899999999998</v>
      </c>
      <c r="HC183">
        <v>37.602200000000003</v>
      </c>
      <c r="HD183">
        <v>15.0076</v>
      </c>
      <c r="HE183">
        <v>18</v>
      </c>
      <c r="HF183">
        <v>707.50400000000002</v>
      </c>
      <c r="HG183">
        <v>766.98599999999999</v>
      </c>
      <c r="HH183">
        <v>31.0001</v>
      </c>
      <c r="HI183">
        <v>30.854800000000001</v>
      </c>
      <c r="HJ183">
        <v>30.000299999999999</v>
      </c>
      <c r="HK183">
        <v>30.7254</v>
      </c>
      <c r="HL183">
        <v>30.7104</v>
      </c>
      <c r="HM183">
        <v>60.366700000000002</v>
      </c>
      <c r="HN183">
        <v>10.2897</v>
      </c>
      <c r="HO183">
        <v>100</v>
      </c>
      <c r="HP183">
        <v>31</v>
      </c>
      <c r="HQ183">
        <v>1123.1600000000001</v>
      </c>
      <c r="HR183">
        <v>32.592300000000002</v>
      </c>
      <c r="HS183">
        <v>99.548000000000002</v>
      </c>
      <c r="HT183">
        <v>98.549800000000005</v>
      </c>
    </row>
    <row r="184" spans="1:228" x14ac:dyDescent="0.2">
      <c r="A184">
        <v>169</v>
      </c>
      <c r="B184">
        <v>1670955717.0999999</v>
      </c>
      <c r="C184">
        <v>671</v>
      </c>
      <c r="D184" t="s">
        <v>697</v>
      </c>
      <c r="E184" t="s">
        <v>698</v>
      </c>
      <c r="F184">
        <v>4</v>
      </c>
      <c r="G184">
        <v>1670955714.7874999</v>
      </c>
      <c r="H184">
        <f t="shared" si="68"/>
        <v>2.0266904261873348E-3</v>
      </c>
      <c r="I184">
        <f t="shared" si="69"/>
        <v>2.0266904261873346</v>
      </c>
      <c r="J184">
        <f t="shared" si="70"/>
        <v>25.638681120162332</v>
      </c>
      <c r="K184">
        <f t="shared" si="71"/>
        <v>1093.0999999999999</v>
      </c>
      <c r="L184">
        <f t="shared" si="72"/>
        <v>764.67881203454601</v>
      </c>
      <c r="M184">
        <f t="shared" si="73"/>
        <v>77.398976195530082</v>
      </c>
      <c r="N184">
        <f t="shared" si="74"/>
        <v>110.64099010959873</v>
      </c>
      <c r="O184">
        <f t="shared" si="75"/>
        <v>0.13643434799044965</v>
      </c>
      <c r="P184">
        <f t="shared" si="76"/>
        <v>3.6875392728686061</v>
      </c>
      <c r="Q184">
        <f t="shared" si="77"/>
        <v>0.13369079779291329</v>
      </c>
      <c r="R184">
        <f t="shared" si="78"/>
        <v>8.3798650619397008E-2</v>
      </c>
      <c r="S184">
        <f t="shared" si="79"/>
        <v>226.11384448455854</v>
      </c>
      <c r="T184">
        <f t="shared" si="80"/>
        <v>32.870682969570971</v>
      </c>
      <c r="U184">
        <f t="shared" si="81"/>
        <v>32.27355</v>
      </c>
      <c r="V184">
        <f t="shared" si="82"/>
        <v>4.8495164049432358</v>
      </c>
      <c r="W184">
        <f t="shared" si="83"/>
        <v>69.845280043693066</v>
      </c>
      <c r="X184">
        <f t="shared" si="84"/>
        <v>3.37746273561328</v>
      </c>
      <c r="Y184">
        <f t="shared" si="85"/>
        <v>4.8356348968755558</v>
      </c>
      <c r="Z184">
        <f t="shared" si="86"/>
        <v>1.4720536693299557</v>
      </c>
      <c r="AA184">
        <f t="shared" si="87"/>
        <v>-89.377047794861468</v>
      </c>
      <c r="AB184">
        <f t="shared" si="88"/>
        <v>-10.086747794187158</v>
      </c>
      <c r="AC184">
        <f t="shared" si="89"/>
        <v>-0.62184904749913072</v>
      </c>
      <c r="AD184">
        <f t="shared" si="90"/>
        <v>126.02819984801077</v>
      </c>
      <c r="AE184">
        <f t="shared" si="91"/>
        <v>48.942791011001077</v>
      </c>
      <c r="AF184">
        <f t="shared" si="92"/>
        <v>2.3050052480874843</v>
      </c>
      <c r="AG184">
        <f t="shared" si="93"/>
        <v>25.638681120162332</v>
      </c>
      <c r="AH184">
        <v>1151.407513695159</v>
      </c>
      <c r="AI184">
        <v>1133.8944242424241</v>
      </c>
      <c r="AJ184">
        <v>1.6896387513696589</v>
      </c>
      <c r="AK184">
        <v>62.83573271486673</v>
      </c>
      <c r="AL184">
        <f t="shared" si="94"/>
        <v>2.0266904261873346</v>
      </c>
      <c r="AM184">
        <v>32.443915226407142</v>
      </c>
      <c r="AN184">
        <v>33.349575757575757</v>
      </c>
      <c r="AO184">
        <v>-1.5397385179139189E-2</v>
      </c>
      <c r="AP184">
        <v>97.350239608309039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47584.895306402883</v>
      </c>
      <c r="AV184">
        <f t="shared" si="98"/>
        <v>1199.9937500000001</v>
      </c>
      <c r="AW184">
        <f t="shared" si="99"/>
        <v>1025.9195385930359</v>
      </c>
      <c r="AX184">
        <f t="shared" si="100"/>
        <v>0.85493740162649656</v>
      </c>
      <c r="AY184">
        <f t="shared" si="101"/>
        <v>0.18842918513913803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1670955714.7874999</v>
      </c>
      <c r="BF184">
        <v>1093.0999999999999</v>
      </c>
      <c r="BG184">
        <v>1114.4775</v>
      </c>
      <c r="BH184">
        <v>33.368324999999999</v>
      </c>
      <c r="BI184">
        <v>32.442774999999997</v>
      </c>
      <c r="BJ184">
        <v>1098.46875</v>
      </c>
      <c r="BK184">
        <v>33.215899999999998</v>
      </c>
      <c r="BL184">
        <v>649.97524999999996</v>
      </c>
      <c r="BM184">
        <v>101.117875</v>
      </c>
      <c r="BN184">
        <v>9.9753862500000012E-2</v>
      </c>
      <c r="BO184">
        <v>32.222812500000003</v>
      </c>
      <c r="BP184">
        <v>32.27355</v>
      </c>
      <c r="BQ184">
        <v>999.9</v>
      </c>
      <c r="BR184">
        <v>0</v>
      </c>
      <c r="BS184">
        <v>0</v>
      </c>
      <c r="BT184">
        <v>9028.2800000000007</v>
      </c>
      <c r="BU184">
        <v>0</v>
      </c>
      <c r="BV184">
        <v>222.72562500000001</v>
      </c>
      <c r="BW184">
        <v>-21.3773625</v>
      </c>
      <c r="BX184">
        <v>1130.835</v>
      </c>
      <c r="BY184">
        <v>1151.8475000000001</v>
      </c>
      <c r="BZ184">
        <v>0.92556537500000002</v>
      </c>
      <c r="CA184">
        <v>1114.4775</v>
      </c>
      <c r="CB184">
        <v>32.442774999999997</v>
      </c>
      <c r="CC184">
        <v>3.3741362499999998</v>
      </c>
      <c r="CD184">
        <v>3.2805425000000001</v>
      </c>
      <c r="CE184">
        <v>25.999387500000001</v>
      </c>
      <c r="CF184">
        <v>25.5248375</v>
      </c>
      <c r="CG184">
        <v>1199.9937500000001</v>
      </c>
      <c r="CH184">
        <v>0.50000299999999998</v>
      </c>
      <c r="CI184">
        <v>0.49999700000000002</v>
      </c>
      <c r="CJ184">
        <v>0</v>
      </c>
      <c r="CK184">
        <v>640.70737499999996</v>
      </c>
      <c r="CL184">
        <v>4.9990899999999998</v>
      </c>
      <c r="CM184">
        <v>7020.1062499999998</v>
      </c>
      <c r="CN184">
        <v>9557.8050000000003</v>
      </c>
      <c r="CO184">
        <v>40.936999999999998</v>
      </c>
      <c r="CP184">
        <v>42.686999999999998</v>
      </c>
      <c r="CQ184">
        <v>41.694875000000003</v>
      </c>
      <c r="CR184">
        <v>41.765500000000003</v>
      </c>
      <c r="CS184">
        <v>42.375</v>
      </c>
      <c r="CT184">
        <v>597.50125000000003</v>
      </c>
      <c r="CU184">
        <v>597.49249999999995</v>
      </c>
      <c r="CV184">
        <v>0</v>
      </c>
      <c r="CW184">
        <v>1670955749.2</v>
      </c>
      <c r="CX184">
        <v>0</v>
      </c>
      <c r="CY184">
        <v>1670954496.5999999</v>
      </c>
      <c r="CZ184" t="s">
        <v>356</v>
      </c>
      <c r="DA184">
        <v>1670954495.5999999</v>
      </c>
      <c r="DB184">
        <v>1670954496.5999999</v>
      </c>
      <c r="DC184">
        <v>16</v>
      </c>
      <c r="DD184">
        <v>-7.6999999999999999E-2</v>
      </c>
      <c r="DE184">
        <v>-1.0999999999999999E-2</v>
      </c>
      <c r="DF184">
        <v>-4.38</v>
      </c>
      <c r="DG184">
        <v>0.152</v>
      </c>
      <c r="DH184">
        <v>415</v>
      </c>
      <c r="DI184">
        <v>32</v>
      </c>
      <c r="DJ184">
        <v>0.4</v>
      </c>
      <c r="DK184">
        <v>0.41</v>
      </c>
      <c r="DL184">
        <v>-21.77121463414634</v>
      </c>
      <c r="DM184">
        <v>0.34793519163759301</v>
      </c>
      <c r="DN184">
        <v>0.17980178186395021</v>
      </c>
      <c r="DO184">
        <v>0</v>
      </c>
      <c r="DP184">
        <v>0.85974834146341461</v>
      </c>
      <c r="DQ184">
        <v>0.65734018118466842</v>
      </c>
      <c r="DR184">
        <v>7.2976281157249565E-2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373</v>
      </c>
      <c r="EA184">
        <v>3.2987199999999999</v>
      </c>
      <c r="EB184">
        <v>2.6254300000000002</v>
      </c>
      <c r="EC184">
        <v>0.19926199999999999</v>
      </c>
      <c r="ED184">
        <v>0.19966100000000001</v>
      </c>
      <c r="EE184">
        <v>0.13822300000000001</v>
      </c>
      <c r="EF184">
        <v>0.13422600000000001</v>
      </c>
      <c r="EG184">
        <v>24321.9</v>
      </c>
      <c r="EH184">
        <v>24742</v>
      </c>
      <c r="EI184">
        <v>28253.7</v>
      </c>
      <c r="EJ184">
        <v>29744.9</v>
      </c>
      <c r="EK184">
        <v>33511.699999999997</v>
      </c>
      <c r="EL184">
        <v>35737.5</v>
      </c>
      <c r="EM184">
        <v>39875.5</v>
      </c>
      <c r="EN184">
        <v>42485.5</v>
      </c>
      <c r="EO184">
        <v>2.2595999999999998</v>
      </c>
      <c r="EP184">
        <v>2.2361499999999999</v>
      </c>
      <c r="EQ184">
        <v>0.12976699999999999</v>
      </c>
      <c r="ER184">
        <v>0</v>
      </c>
      <c r="ES184">
        <v>30.168399999999998</v>
      </c>
      <c r="ET184">
        <v>999.9</v>
      </c>
      <c r="EU184">
        <v>73.099999999999994</v>
      </c>
      <c r="EV184">
        <v>32.700000000000003</v>
      </c>
      <c r="EW184">
        <v>35.909300000000002</v>
      </c>
      <c r="EX184">
        <v>57.641800000000003</v>
      </c>
      <c r="EY184">
        <v>-2.8165100000000001</v>
      </c>
      <c r="EZ184">
        <v>2</v>
      </c>
      <c r="FA184">
        <v>0.26691300000000001</v>
      </c>
      <c r="FB184">
        <v>-0.51326300000000002</v>
      </c>
      <c r="FC184">
        <v>20.270700000000001</v>
      </c>
      <c r="FD184">
        <v>5.2187900000000003</v>
      </c>
      <c r="FE184">
        <v>12.004</v>
      </c>
      <c r="FF184">
        <v>4.9871499999999997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1.86581</v>
      </c>
      <c r="FM184">
        <v>1.8621799999999999</v>
      </c>
      <c r="FN184">
        <v>1.8641700000000001</v>
      </c>
      <c r="FO184">
        <v>1.8602000000000001</v>
      </c>
      <c r="FP184">
        <v>1.8609599999999999</v>
      </c>
      <c r="FQ184">
        <v>1.86012</v>
      </c>
      <c r="FR184">
        <v>1.86178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-5.37</v>
      </c>
      <c r="GH184">
        <v>0.15240000000000001</v>
      </c>
      <c r="GI184">
        <v>-3.43048097447471</v>
      </c>
      <c r="GJ184">
        <v>-2.7043828418459848E-3</v>
      </c>
      <c r="GK184">
        <v>1.1637646390227569E-6</v>
      </c>
      <c r="GL184">
        <v>-2.7935288173591201E-10</v>
      </c>
      <c r="GM184">
        <v>0.15243500000000409</v>
      </c>
      <c r="GN184">
        <v>0</v>
      </c>
      <c r="GO184">
        <v>0</v>
      </c>
      <c r="GP184">
        <v>0</v>
      </c>
      <c r="GQ184">
        <v>5</v>
      </c>
      <c r="GR184">
        <v>2087</v>
      </c>
      <c r="GS184">
        <v>4</v>
      </c>
      <c r="GT184">
        <v>31</v>
      </c>
      <c r="GU184">
        <v>20.399999999999999</v>
      </c>
      <c r="GV184">
        <v>20.3</v>
      </c>
      <c r="GW184">
        <v>3.0334500000000002</v>
      </c>
      <c r="GX184">
        <v>2.5268600000000001</v>
      </c>
      <c r="GY184">
        <v>2.04834</v>
      </c>
      <c r="GZ184">
        <v>2.6171899999999999</v>
      </c>
      <c r="HA184">
        <v>2.1972700000000001</v>
      </c>
      <c r="HB184">
        <v>2.3034699999999999</v>
      </c>
      <c r="HC184">
        <v>37.602200000000003</v>
      </c>
      <c r="HD184">
        <v>15.016400000000001</v>
      </c>
      <c r="HE184">
        <v>18</v>
      </c>
      <c r="HF184">
        <v>707.26</v>
      </c>
      <c r="HG184">
        <v>767.25599999999997</v>
      </c>
      <c r="HH184">
        <v>31</v>
      </c>
      <c r="HI184">
        <v>30.8565</v>
      </c>
      <c r="HJ184">
        <v>30.000299999999999</v>
      </c>
      <c r="HK184">
        <v>30.727699999999999</v>
      </c>
      <c r="HL184">
        <v>30.712399999999999</v>
      </c>
      <c r="HM184">
        <v>60.652700000000003</v>
      </c>
      <c r="HN184">
        <v>10.0047</v>
      </c>
      <c r="HO184">
        <v>100</v>
      </c>
      <c r="HP184">
        <v>31</v>
      </c>
      <c r="HQ184">
        <v>1129.8399999999999</v>
      </c>
      <c r="HR184">
        <v>32.634099999999997</v>
      </c>
      <c r="HS184">
        <v>99.549599999999998</v>
      </c>
      <c r="HT184">
        <v>98.549099999999996</v>
      </c>
    </row>
    <row r="185" spans="1:228" x14ac:dyDescent="0.2">
      <c r="A185">
        <v>170</v>
      </c>
      <c r="B185">
        <v>1670955721.0999999</v>
      </c>
      <c r="C185">
        <v>675</v>
      </c>
      <c r="D185" t="s">
        <v>699</v>
      </c>
      <c r="E185" t="s">
        <v>700</v>
      </c>
      <c r="F185">
        <v>4</v>
      </c>
      <c r="G185">
        <v>1670955719.0999999</v>
      </c>
      <c r="H185">
        <f t="shared" si="68"/>
        <v>2.0227451931489836E-3</v>
      </c>
      <c r="I185">
        <f t="shared" si="69"/>
        <v>2.0227451931489835</v>
      </c>
      <c r="J185">
        <f t="shared" si="70"/>
        <v>26.22942585025589</v>
      </c>
      <c r="K185">
        <f t="shared" si="71"/>
        <v>1100.0314285714289</v>
      </c>
      <c r="L185">
        <f t="shared" si="72"/>
        <v>762.79947615921139</v>
      </c>
      <c r="M185">
        <f t="shared" si="73"/>
        <v>77.209768684638021</v>
      </c>
      <c r="N185">
        <f t="shared" si="74"/>
        <v>111.34403575298825</v>
      </c>
      <c r="O185">
        <f t="shared" si="75"/>
        <v>0.13572014942481805</v>
      </c>
      <c r="P185">
        <f t="shared" si="76"/>
        <v>3.6818348388864655</v>
      </c>
      <c r="Q185">
        <f t="shared" si="77"/>
        <v>0.13300082361756307</v>
      </c>
      <c r="R185">
        <f t="shared" si="78"/>
        <v>8.3365297322087362E-2</v>
      </c>
      <c r="S185">
        <f t="shared" si="79"/>
        <v>226.11527623475115</v>
      </c>
      <c r="T185">
        <f t="shared" si="80"/>
        <v>32.872291155337365</v>
      </c>
      <c r="U185">
        <f t="shared" si="81"/>
        <v>32.276328571428579</v>
      </c>
      <c r="V185">
        <f t="shared" si="82"/>
        <v>4.8502776079295424</v>
      </c>
      <c r="W185">
        <f t="shared" si="83"/>
        <v>69.76239882808008</v>
      </c>
      <c r="X185">
        <f t="shared" si="84"/>
        <v>3.3734225640594673</v>
      </c>
      <c r="Y185">
        <f t="shared" si="85"/>
        <v>4.8355885415763966</v>
      </c>
      <c r="Z185">
        <f t="shared" si="86"/>
        <v>1.4768550438700752</v>
      </c>
      <c r="AA185">
        <f t="shared" si="87"/>
        <v>-89.203063017870178</v>
      </c>
      <c r="AB185">
        <f t="shared" si="88"/>
        <v>-10.656350143093269</v>
      </c>
      <c r="AC185">
        <f t="shared" si="89"/>
        <v>-0.65799139339957891</v>
      </c>
      <c r="AD185">
        <f t="shared" si="90"/>
        <v>125.59787168038811</v>
      </c>
      <c r="AE185">
        <f t="shared" si="91"/>
        <v>49.081610859077067</v>
      </c>
      <c r="AF185">
        <f t="shared" si="92"/>
        <v>2.1220285161108059</v>
      </c>
      <c r="AG185">
        <f t="shared" si="93"/>
        <v>26.22942585025589</v>
      </c>
      <c r="AH185">
        <v>1158.0459107994559</v>
      </c>
      <c r="AI185">
        <v>1140.441333333333</v>
      </c>
      <c r="AJ185">
        <v>1.6476363943249011</v>
      </c>
      <c r="AK185">
        <v>62.83573271486673</v>
      </c>
      <c r="AL185">
        <f t="shared" si="94"/>
        <v>2.0227451931489835</v>
      </c>
      <c r="AM185">
        <v>32.448978260846573</v>
      </c>
      <c r="AN185">
        <v>33.319025454545447</v>
      </c>
      <c r="AO185">
        <v>-9.6955648304921822E-3</v>
      </c>
      <c r="AP185">
        <v>97.350239608309039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47482.665229869512</v>
      </c>
      <c r="AV185">
        <f t="shared" si="98"/>
        <v>1200</v>
      </c>
      <c r="AW185">
        <f t="shared" si="99"/>
        <v>1025.9250135931352</v>
      </c>
      <c r="AX185">
        <f t="shared" si="100"/>
        <v>0.85493751132761275</v>
      </c>
      <c r="AY185">
        <f t="shared" si="101"/>
        <v>0.18842939686229263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1670955719.0999999</v>
      </c>
      <c r="BF185">
        <v>1100.0314285714289</v>
      </c>
      <c r="BG185">
        <v>1121.388571428572</v>
      </c>
      <c r="BH185">
        <v>33.327971428571431</v>
      </c>
      <c r="BI185">
        <v>32.475900000000003</v>
      </c>
      <c r="BJ185">
        <v>1105.4071428571431</v>
      </c>
      <c r="BK185">
        <v>33.17557142857143</v>
      </c>
      <c r="BL185">
        <v>650.00714285714287</v>
      </c>
      <c r="BM185">
        <v>101.11885714285719</v>
      </c>
      <c r="BN185">
        <v>0.1001015714285714</v>
      </c>
      <c r="BO185">
        <v>32.222642857142851</v>
      </c>
      <c r="BP185">
        <v>32.276328571428579</v>
      </c>
      <c r="BQ185">
        <v>999.89999999999986</v>
      </c>
      <c r="BR185">
        <v>0</v>
      </c>
      <c r="BS185">
        <v>0</v>
      </c>
      <c r="BT185">
        <v>9008.4814285714292</v>
      </c>
      <c r="BU185">
        <v>0</v>
      </c>
      <c r="BV185">
        <v>222.86071428571421</v>
      </c>
      <c r="BW185">
        <v>-21.35584285714285</v>
      </c>
      <c r="BX185">
        <v>1137.957142857143</v>
      </c>
      <c r="BY185">
        <v>1159.03</v>
      </c>
      <c r="BZ185">
        <v>0.85208014285714284</v>
      </c>
      <c r="CA185">
        <v>1121.388571428572</v>
      </c>
      <c r="CB185">
        <v>32.475900000000003</v>
      </c>
      <c r="CC185">
        <v>3.3700899999999998</v>
      </c>
      <c r="CD185">
        <v>3.2839257142857141</v>
      </c>
      <c r="CE185">
        <v>25.979114285714289</v>
      </c>
      <c r="CF185">
        <v>25.542214285714291</v>
      </c>
      <c r="CG185">
        <v>1200</v>
      </c>
      <c r="CH185">
        <v>0.50000100000000003</v>
      </c>
      <c r="CI185">
        <v>0.49999900000000003</v>
      </c>
      <c r="CJ185">
        <v>0</v>
      </c>
      <c r="CK185">
        <v>640.70157142857147</v>
      </c>
      <c r="CL185">
        <v>4.9990899999999998</v>
      </c>
      <c r="CM185">
        <v>7021.6871428571421</v>
      </c>
      <c r="CN185">
        <v>9557.8671428571433</v>
      </c>
      <c r="CO185">
        <v>40.936999999999998</v>
      </c>
      <c r="CP185">
        <v>42.651571428571437</v>
      </c>
      <c r="CQ185">
        <v>41.704999999999998</v>
      </c>
      <c r="CR185">
        <v>41.785428571428568</v>
      </c>
      <c r="CS185">
        <v>42.375</v>
      </c>
      <c r="CT185">
        <v>597.5</v>
      </c>
      <c r="CU185">
        <v>597.49999999999989</v>
      </c>
      <c r="CV185">
        <v>0</v>
      </c>
      <c r="CW185">
        <v>1670955753.4000001</v>
      </c>
      <c r="CX185">
        <v>0</v>
      </c>
      <c r="CY185">
        <v>1670954496.5999999</v>
      </c>
      <c r="CZ185" t="s">
        <v>356</v>
      </c>
      <c r="DA185">
        <v>1670954495.5999999</v>
      </c>
      <c r="DB185">
        <v>1670954496.5999999</v>
      </c>
      <c r="DC185">
        <v>16</v>
      </c>
      <c r="DD185">
        <v>-7.6999999999999999E-2</v>
      </c>
      <c r="DE185">
        <v>-1.0999999999999999E-2</v>
      </c>
      <c r="DF185">
        <v>-4.38</v>
      </c>
      <c r="DG185">
        <v>0.152</v>
      </c>
      <c r="DH185">
        <v>415</v>
      </c>
      <c r="DI185">
        <v>32</v>
      </c>
      <c r="DJ185">
        <v>0.4</v>
      </c>
      <c r="DK185">
        <v>0.41</v>
      </c>
      <c r="DL185">
        <v>-21.669342499999999</v>
      </c>
      <c r="DM185">
        <v>1.955541838649131</v>
      </c>
      <c r="DN185">
        <v>0.27188093615358538</v>
      </c>
      <c r="DO185">
        <v>0</v>
      </c>
      <c r="DP185">
        <v>0.88185782499999998</v>
      </c>
      <c r="DQ185">
        <v>0.32343549343339389</v>
      </c>
      <c r="DR185">
        <v>6.2242262488556563E-2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373</v>
      </c>
      <c r="EA185">
        <v>3.2989000000000002</v>
      </c>
      <c r="EB185">
        <v>2.62534</v>
      </c>
      <c r="EC185">
        <v>0.19998099999999999</v>
      </c>
      <c r="ED185">
        <v>0.20039799999999999</v>
      </c>
      <c r="EE185">
        <v>0.13814799999999999</v>
      </c>
      <c r="EF185">
        <v>0.134464</v>
      </c>
      <c r="EG185">
        <v>24299.8</v>
      </c>
      <c r="EH185">
        <v>24718.9</v>
      </c>
      <c r="EI185">
        <v>28253.5</v>
      </c>
      <c r="EJ185">
        <v>29744.6</v>
      </c>
      <c r="EK185">
        <v>33514.5</v>
      </c>
      <c r="EL185">
        <v>35727.4</v>
      </c>
      <c r="EM185">
        <v>39875.300000000003</v>
      </c>
      <c r="EN185">
        <v>42485.1</v>
      </c>
      <c r="EO185">
        <v>2.2597700000000001</v>
      </c>
      <c r="EP185">
        <v>2.2361499999999999</v>
      </c>
      <c r="EQ185">
        <v>0.129603</v>
      </c>
      <c r="ER185">
        <v>0</v>
      </c>
      <c r="ES185">
        <v>30.167899999999999</v>
      </c>
      <c r="ET185">
        <v>999.9</v>
      </c>
      <c r="EU185">
        <v>73.099999999999994</v>
      </c>
      <c r="EV185">
        <v>32.799999999999997</v>
      </c>
      <c r="EW185">
        <v>36.113500000000002</v>
      </c>
      <c r="EX185">
        <v>57.491799999999998</v>
      </c>
      <c r="EY185">
        <v>-2.8245200000000001</v>
      </c>
      <c r="EZ185">
        <v>2</v>
      </c>
      <c r="FA185">
        <v>0.26714900000000003</v>
      </c>
      <c r="FB185">
        <v>-0.51263300000000001</v>
      </c>
      <c r="FC185">
        <v>20.270700000000001</v>
      </c>
      <c r="FD185">
        <v>5.2183400000000004</v>
      </c>
      <c r="FE185">
        <v>12.004</v>
      </c>
      <c r="FF185">
        <v>4.9870999999999999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1.86581</v>
      </c>
      <c r="FM185">
        <v>1.8622000000000001</v>
      </c>
      <c r="FN185">
        <v>1.8641700000000001</v>
      </c>
      <c r="FO185">
        <v>1.8602000000000001</v>
      </c>
      <c r="FP185">
        <v>1.8609599999999999</v>
      </c>
      <c r="FQ185">
        <v>1.8601399999999999</v>
      </c>
      <c r="FR185">
        <v>1.86178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-5.38</v>
      </c>
      <c r="GH185">
        <v>0.15240000000000001</v>
      </c>
      <c r="GI185">
        <v>-3.43048097447471</v>
      </c>
      <c r="GJ185">
        <v>-2.7043828418459848E-3</v>
      </c>
      <c r="GK185">
        <v>1.1637646390227569E-6</v>
      </c>
      <c r="GL185">
        <v>-2.7935288173591201E-10</v>
      </c>
      <c r="GM185">
        <v>0.15243500000000409</v>
      </c>
      <c r="GN185">
        <v>0</v>
      </c>
      <c r="GO185">
        <v>0</v>
      </c>
      <c r="GP185">
        <v>0</v>
      </c>
      <c r="GQ185">
        <v>5</v>
      </c>
      <c r="GR185">
        <v>2087</v>
      </c>
      <c r="GS185">
        <v>4</v>
      </c>
      <c r="GT185">
        <v>31</v>
      </c>
      <c r="GU185">
        <v>20.399999999999999</v>
      </c>
      <c r="GV185">
        <v>20.399999999999999</v>
      </c>
      <c r="GW185">
        <v>3.0468799999999998</v>
      </c>
      <c r="GX185">
        <v>2.5122100000000001</v>
      </c>
      <c r="GY185">
        <v>2.04834</v>
      </c>
      <c r="GZ185">
        <v>2.6184099999999999</v>
      </c>
      <c r="HA185">
        <v>2.1972700000000001</v>
      </c>
      <c r="HB185">
        <v>2.3290999999999999</v>
      </c>
      <c r="HC185">
        <v>37.602200000000003</v>
      </c>
      <c r="HD185">
        <v>15.033899999999999</v>
      </c>
      <c r="HE185">
        <v>18</v>
      </c>
      <c r="HF185">
        <v>707.42100000000005</v>
      </c>
      <c r="HG185">
        <v>767.29200000000003</v>
      </c>
      <c r="HH185">
        <v>31.0001</v>
      </c>
      <c r="HI185">
        <v>30.858799999999999</v>
      </c>
      <c r="HJ185">
        <v>30.000299999999999</v>
      </c>
      <c r="HK185">
        <v>30.728999999999999</v>
      </c>
      <c r="HL185">
        <v>30.7151</v>
      </c>
      <c r="HM185">
        <v>60.944000000000003</v>
      </c>
      <c r="HN185">
        <v>10.0047</v>
      </c>
      <c r="HO185">
        <v>100</v>
      </c>
      <c r="HP185">
        <v>31</v>
      </c>
      <c r="HQ185">
        <v>1136.54</v>
      </c>
      <c r="HR185">
        <v>32.6629</v>
      </c>
      <c r="HS185">
        <v>99.549099999999996</v>
      </c>
      <c r="HT185">
        <v>98.548199999999994</v>
      </c>
    </row>
    <row r="186" spans="1:228" x14ac:dyDescent="0.2">
      <c r="A186">
        <v>171</v>
      </c>
      <c r="B186">
        <v>1670955725.0999999</v>
      </c>
      <c r="C186">
        <v>679</v>
      </c>
      <c r="D186" t="s">
        <v>701</v>
      </c>
      <c r="E186" t="s">
        <v>702</v>
      </c>
      <c r="F186">
        <v>4</v>
      </c>
      <c r="G186">
        <v>1670955722.7874999</v>
      </c>
      <c r="H186">
        <f t="shared" si="68"/>
        <v>1.996412752982661E-3</v>
      </c>
      <c r="I186">
        <f t="shared" si="69"/>
        <v>1.996412752982661</v>
      </c>
      <c r="J186">
        <f t="shared" si="70"/>
        <v>26.862175302345669</v>
      </c>
      <c r="K186">
        <f t="shared" si="71"/>
        <v>1105.8875</v>
      </c>
      <c r="L186">
        <f t="shared" si="72"/>
        <v>757.02252928905978</v>
      </c>
      <c r="M186">
        <f t="shared" si="73"/>
        <v>76.624729658727304</v>
      </c>
      <c r="N186">
        <f t="shared" si="74"/>
        <v>111.93633933199563</v>
      </c>
      <c r="O186">
        <f t="shared" si="75"/>
        <v>0.1340002952999618</v>
      </c>
      <c r="P186">
        <f t="shared" si="76"/>
        <v>3.687898182223972</v>
      </c>
      <c r="Q186">
        <f t="shared" si="77"/>
        <v>0.13135299287456367</v>
      </c>
      <c r="R186">
        <f t="shared" si="78"/>
        <v>8.2329114080673005E-2</v>
      </c>
      <c r="S186">
        <f t="shared" si="79"/>
        <v>226.11458773458622</v>
      </c>
      <c r="T186">
        <f t="shared" si="80"/>
        <v>32.879002259838011</v>
      </c>
      <c r="U186">
        <f t="shared" si="81"/>
        <v>32.271112500000001</v>
      </c>
      <c r="V186">
        <f t="shared" si="82"/>
        <v>4.8488487257357056</v>
      </c>
      <c r="W186">
        <f t="shared" si="83"/>
        <v>69.743361444761092</v>
      </c>
      <c r="X186">
        <f t="shared" si="84"/>
        <v>3.3729250250352907</v>
      </c>
      <c r="Y186">
        <f t="shared" si="85"/>
        <v>4.8361950946496206</v>
      </c>
      <c r="Z186">
        <f t="shared" si="86"/>
        <v>1.4759237007004149</v>
      </c>
      <c r="AA186">
        <f t="shared" si="87"/>
        <v>-88.041802406535353</v>
      </c>
      <c r="AB186">
        <f t="shared" si="88"/>
        <v>-9.1955159645028317</v>
      </c>
      <c r="AC186">
        <f t="shared" si="89"/>
        <v>-0.56684826110655462</v>
      </c>
      <c r="AD186">
        <f t="shared" si="90"/>
        <v>128.31042110244152</v>
      </c>
      <c r="AE186">
        <f t="shared" si="91"/>
        <v>49.831289762187737</v>
      </c>
      <c r="AF186">
        <f t="shared" si="92"/>
        <v>1.9588622746746904</v>
      </c>
      <c r="AG186">
        <f t="shared" si="93"/>
        <v>26.862175302345669</v>
      </c>
      <c r="AH186">
        <v>1164.942410954015</v>
      </c>
      <c r="AI186">
        <v>1147.020727272728</v>
      </c>
      <c r="AJ186">
        <v>1.6595396168744529</v>
      </c>
      <c r="AK186">
        <v>62.83573271486673</v>
      </c>
      <c r="AL186">
        <f t="shared" si="94"/>
        <v>1.996412752982661</v>
      </c>
      <c r="AM186">
        <v>32.531650405727767</v>
      </c>
      <c r="AN186">
        <v>33.33208363636362</v>
      </c>
      <c r="AO186">
        <v>1.926316224135551E-4</v>
      </c>
      <c r="AP186">
        <v>97.350239608309039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47591.016334526939</v>
      </c>
      <c r="AV186">
        <f t="shared" si="98"/>
        <v>1199.9974999999999</v>
      </c>
      <c r="AW186">
        <f t="shared" si="99"/>
        <v>1025.9227635930497</v>
      </c>
      <c r="AX186">
        <f t="shared" si="100"/>
        <v>0.85493741744716112</v>
      </c>
      <c r="AY186">
        <f t="shared" si="101"/>
        <v>0.18842921567302118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1670955722.7874999</v>
      </c>
      <c r="BF186">
        <v>1105.8875</v>
      </c>
      <c r="BG186">
        <v>1127.4849999999999</v>
      </c>
      <c r="BH186">
        <v>33.323187500000003</v>
      </c>
      <c r="BI186">
        <v>32.536675000000002</v>
      </c>
      <c r="BJ186">
        <v>1111.2725</v>
      </c>
      <c r="BK186">
        <v>33.170787500000003</v>
      </c>
      <c r="BL186">
        <v>650.04487500000005</v>
      </c>
      <c r="BM186">
        <v>101.11862499999999</v>
      </c>
      <c r="BN186">
        <v>9.9934149999999999E-2</v>
      </c>
      <c r="BO186">
        <v>32.2248625</v>
      </c>
      <c r="BP186">
        <v>32.271112500000001</v>
      </c>
      <c r="BQ186">
        <v>999.9</v>
      </c>
      <c r="BR186">
        <v>0</v>
      </c>
      <c r="BS186">
        <v>0</v>
      </c>
      <c r="BT186">
        <v>9029.4537500000006</v>
      </c>
      <c r="BU186">
        <v>0</v>
      </c>
      <c r="BV186">
        <v>222.95587499999999</v>
      </c>
      <c r="BW186">
        <v>-21.596362500000001</v>
      </c>
      <c r="BX186">
        <v>1144.01</v>
      </c>
      <c r="BY186">
        <v>1165.4037499999999</v>
      </c>
      <c r="BZ186">
        <v>0.78651187499999997</v>
      </c>
      <c r="CA186">
        <v>1127.4849999999999</v>
      </c>
      <c r="CB186">
        <v>32.536675000000002</v>
      </c>
      <c r="CC186">
        <v>3.3695900000000001</v>
      </c>
      <c r="CD186">
        <v>3.29005875</v>
      </c>
      <c r="CE186">
        <v>25.976612500000002</v>
      </c>
      <c r="CF186">
        <v>25.573625</v>
      </c>
      <c r="CG186">
        <v>1199.9974999999999</v>
      </c>
      <c r="CH186">
        <v>0.50000325000000001</v>
      </c>
      <c r="CI186">
        <v>0.49999674999999999</v>
      </c>
      <c r="CJ186">
        <v>0</v>
      </c>
      <c r="CK186">
        <v>640.97075000000007</v>
      </c>
      <c r="CL186">
        <v>4.9990899999999998</v>
      </c>
      <c r="CM186">
        <v>7022.375</v>
      </c>
      <c r="CN186">
        <v>9557.8412500000013</v>
      </c>
      <c r="CO186">
        <v>40.936999999999998</v>
      </c>
      <c r="CP186">
        <v>42.671499999999988</v>
      </c>
      <c r="CQ186">
        <v>41.718499999999999</v>
      </c>
      <c r="CR186">
        <v>41.78875</v>
      </c>
      <c r="CS186">
        <v>42.375</v>
      </c>
      <c r="CT186">
        <v>597.50250000000005</v>
      </c>
      <c r="CU186">
        <v>597.495</v>
      </c>
      <c r="CV186">
        <v>0</v>
      </c>
      <c r="CW186">
        <v>1670955757</v>
      </c>
      <c r="CX186">
        <v>0</v>
      </c>
      <c r="CY186">
        <v>1670954496.5999999</v>
      </c>
      <c r="CZ186" t="s">
        <v>356</v>
      </c>
      <c r="DA186">
        <v>1670954495.5999999</v>
      </c>
      <c r="DB186">
        <v>1670954496.5999999</v>
      </c>
      <c r="DC186">
        <v>16</v>
      </c>
      <c r="DD186">
        <v>-7.6999999999999999E-2</v>
      </c>
      <c r="DE186">
        <v>-1.0999999999999999E-2</v>
      </c>
      <c r="DF186">
        <v>-4.38</v>
      </c>
      <c r="DG186">
        <v>0.152</v>
      </c>
      <c r="DH186">
        <v>415</v>
      </c>
      <c r="DI186">
        <v>32</v>
      </c>
      <c r="DJ186">
        <v>0.4</v>
      </c>
      <c r="DK186">
        <v>0.41</v>
      </c>
      <c r="DL186">
        <v>-21.631595121951221</v>
      </c>
      <c r="DM186">
        <v>1.7964250871079379</v>
      </c>
      <c r="DN186">
        <v>0.27095327556089849</v>
      </c>
      <c r="DO186">
        <v>0</v>
      </c>
      <c r="DP186">
        <v>0.87740663414634146</v>
      </c>
      <c r="DQ186">
        <v>-0.16851880139372821</v>
      </c>
      <c r="DR186">
        <v>6.6029047829763349E-2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373</v>
      </c>
      <c r="EA186">
        <v>3.2990400000000002</v>
      </c>
      <c r="EB186">
        <v>2.6254900000000001</v>
      </c>
      <c r="EC186">
        <v>0.20070299999999999</v>
      </c>
      <c r="ED186">
        <v>0.20114399999999999</v>
      </c>
      <c r="EE186">
        <v>0.13818800000000001</v>
      </c>
      <c r="EF186">
        <v>0.13455700000000001</v>
      </c>
      <c r="EG186">
        <v>24277.5</v>
      </c>
      <c r="EH186">
        <v>24695.599999999999</v>
      </c>
      <c r="EI186">
        <v>28253.1</v>
      </c>
      <c r="EJ186">
        <v>29744.400000000001</v>
      </c>
      <c r="EK186">
        <v>33512.5</v>
      </c>
      <c r="EL186">
        <v>35723.199999999997</v>
      </c>
      <c r="EM186">
        <v>39874.800000000003</v>
      </c>
      <c r="EN186">
        <v>42484.7</v>
      </c>
      <c r="EO186">
        <v>2.2599999999999998</v>
      </c>
      <c r="EP186">
        <v>2.2361800000000001</v>
      </c>
      <c r="EQ186">
        <v>0.129603</v>
      </c>
      <c r="ER186">
        <v>0</v>
      </c>
      <c r="ES186">
        <v>30.167899999999999</v>
      </c>
      <c r="ET186">
        <v>999.9</v>
      </c>
      <c r="EU186">
        <v>73.099999999999994</v>
      </c>
      <c r="EV186">
        <v>32.700000000000003</v>
      </c>
      <c r="EW186">
        <v>35.9129</v>
      </c>
      <c r="EX186">
        <v>57.371699999999997</v>
      </c>
      <c r="EY186">
        <v>-2.9607399999999999</v>
      </c>
      <c r="EZ186">
        <v>2</v>
      </c>
      <c r="FA186">
        <v>0.26727600000000001</v>
      </c>
      <c r="FB186">
        <v>-0.51196399999999997</v>
      </c>
      <c r="FC186">
        <v>20.270900000000001</v>
      </c>
      <c r="FD186">
        <v>5.2175900000000004</v>
      </c>
      <c r="FE186">
        <v>12.004</v>
      </c>
      <c r="FF186">
        <v>4.9870000000000001</v>
      </c>
      <c r="FG186">
        <v>3.2844000000000002</v>
      </c>
      <c r="FH186">
        <v>9999</v>
      </c>
      <c r="FI186">
        <v>9999</v>
      </c>
      <c r="FJ186">
        <v>9999</v>
      </c>
      <c r="FK186">
        <v>999.9</v>
      </c>
      <c r="FL186">
        <v>1.86582</v>
      </c>
      <c r="FM186">
        <v>1.86219</v>
      </c>
      <c r="FN186">
        <v>1.8641700000000001</v>
      </c>
      <c r="FO186">
        <v>1.8602000000000001</v>
      </c>
      <c r="FP186">
        <v>1.8609599999999999</v>
      </c>
      <c r="FQ186">
        <v>1.86015</v>
      </c>
      <c r="FR186">
        <v>1.86178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-5.39</v>
      </c>
      <c r="GH186">
        <v>0.15240000000000001</v>
      </c>
      <c r="GI186">
        <v>-3.43048097447471</v>
      </c>
      <c r="GJ186">
        <v>-2.7043828418459848E-3</v>
      </c>
      <c r="GK186">
        <v>1.1637646390227569E-6</v>
      </c>
      <c r="GL186">
        <v>-2.7935288173591201E-10</v>
      </c>
      <c r="GM186">
        <v>0.15243500000000409</v>
      </c>
      <c r="GN186">
        <v>0</v>
      </c>
      <c r="GO186">
        <v>0</v>
      </c>
      <c r="GP186">
        <v>0</v>
      </c>
      <c r="GQ186">
        <v>5</v>
      </c>
      <c r="GR186">
        <v>2087</v>
      </c>
      <c r="GS186">
        <v>4</v>
      </c>
      <c r="GT186">
        <v>31</v>
      </c>
      <c r="GU186">
        <v>20.5</v>
      </c>
      <c r="GV186">
        <v>20.5</v>
      </c>
      <c r="GW186">
        <v>3.0615199999999998</v>
      </c>
      <c r="GX186">
        <v>2.50854</v>
      </c>
      <c r="GY186">
        <v>2.04834</v>
      </c>
      <c r="GZ186">
        <v>2.6171899999999999</v>
      </c>
      <c r="HA186">
        <v>2.1972700000000001</v>
      </c>
      <c r="HB186">
        <v>2.32666</v>
      </c>
      <c r="HC186">
        <v>37.602200000000003</v>
      </c>
      <c r="HD186">
        <v>15.0426</v>
      </c>
      <c r="HE186">
        <v>18</v>
      </c>
      <c r="HF186">
        <v>707.63199999999995</v>
      </c>
      <c r="HG186">
        <v>767.34199999999998</v>
      </c>
      <c r="HH186">
        <v>31.0002</v>
      </c>
      <c r="HI186">
        <v>30.860199999999999</v>
      </c>
      <c r="HJ186">
        <v>30.0001</v>
      </c>
      <c r="HK186">
        <v>30.731100000000001</v>
      </c>
      <c r="HL186">
        <v>30.717099999999999</v>
      </c>
      <c r="HM186">
        <v>61.232900000000001</v>
      </c>
      <c r="HN186">
        <v>9.7114999999999991</v>
      </c>
      <c r="HO186">
        <v>100</v>
      </c>
      <c r="HP186">
        <v>31</v>
      </c>
      <c r="HQ186">
        <v>1143.22</v>
      </c>
      <c r="HR186">
        <v>32.668500000000002</v>
      </c>
      <c r="HS186">
        <v>99.547799999999995</v>
      </c>
      <c r="HT186">
        <v>98.547300000000007</v>
      </c>
    </row>
    <row r="187" spans="1:228" x14ac:dyDescent="0.2">
      <c r="A187">
        <v>172</v>
      </c>
      <c r="B187">
        <v>1670955729.0999999</v>
      </c>
      <c r="C187">
        <v>683</v>
      </c>
      <c r="D187" t="s">
        <v>703</v>
      </c>
      <c r="E187" t="s">
        <v>704</v>
      </c>
      <c r="F187">
        <v>4</v>
      </c>
      <c r="G187">
        <v>1670955727.0999999</v>
      </c>
      <c r="H187">
        <f t="shared" si="68"/>
        <v>2.0228291728370106E-3</v>
      </c>
      <c r="I187">
        <f t="shared" si="69"/>
        <v>2.0228291728370107</v>
      </c>
      <c r="J187">
        <f t="shared" si="70"/>
        <v>26.549764669227653</v>
      </c>
      <c r="K187">
        <f t="shared" si="71"/>
        <v>1112.9000000000001</v>
      </c>
      <c r="L187">
        <f t="shared" si="72"/>
        <v>771.78644560899988</v>
      </c>
      <c r="M187">
        <f t="shared" si="73"/>
        <v>78.118612865210139</v>
      </c>
      <c r="N187">
        <f t="shared" si="74"/>
        <v>112.64541474175712</v>
      </c>
      <c r="O187">
        <f t="shared" si="75"/>
        <v>0.13581418711442778</v>
      </c>
      <c r="P187">
        <f t="shared" si="76"/>
        <v>3.678576784093551</v>
      </c>
      <c r="Q187">
        <f t="shared" si="77"/>
        <v>0.13308877280540488</v>
      </c>
      <c r="R187">
        <f t="shared" si="78"/>
        <v>8.3420795406225018E-2</v>
      </c>
      <c r="S187">
        <f t="shared" si="79"/>
        <v>226.11486266300892</v>
      </c>
      <c r="T187">
        <f t="shared" si="80"/>
        <v>32.878097253753189</v>
      </c>
      <c r="U187">
        <f t="shared" si="81"/>
        <v>32.27965714285714</v>
      </c>
      <c r="V187">
        <f t="shared" si="82"/>
        <v>4.8511896229715576</v>
      </c>
      <c r="W187">
        <f t="shared" si="83"/>
        <v>69.780094794699423</v>
      </c>
      <c r="X187">
        <f t="shared" si="84"/>
        <v>3.3752862523221969</v>
      </c>
      <c r="Y187">
        <f t="shared" si="85"/>
        <v>4.8370330568518911</v>
      </c>
      <c r="Z187">
        <f t="shared" si="86"/>
        <v>1.4759033706493607</v>
      </c>
      <c r="AA187">
        <f t="shared" si="87"/>
        <v>-89.206766522112162</v>
      </c>
      <c r="AB187">
        <f t="shared" si="88"/>
        <v>-10.258780882368837</v>
      </c>
      <c r="AC187">
        <f t="shared" si="89"/>
        <v>-0.63403078557889958</v>
      </c>
      <c r="AD187">
        <f t="shared" si="90"/>
        <v>126.01528447294903</v>
      </c>
      <c r="AE187">
        <f t="shared" si="91"/>
        <v>50.286029893142725</v>
      </c>
      <c r="AF187">
        <f t="shared" si="92"/>
        <v>1.829792096201861</v>
      </c>
      <c r="AG187">
        <f t="shared" si="93"/>
        <v>26.549764669227653</v>
      </c>
      <c r="AH187">
        <v>1171.8930924124729</v>
      </c>
      <c r="AI187">
        <v>1153.8769090909091</v>
      </c>
      <c r="AJ187">
        <v>1.71863003000546</v>
      </c>
      <c r="AK187">
        <v>62.83573271486673</v>
      </c>
      <c r="AL187">
        <f t="shared" si="94"/>
        <v>2.0228291728370107</v>
      </c>
      <c r="AM187">
        <v>32.577234806447677</v>
      </c>
      <c r="AN187">
        <v>33.358853939393953</v>
      </c>
      <c r="AO187">
        <v>5.1241061199650047E-3</v>
      </c>
      <c r="AP187">
        <v>97.350239608309039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47423.440826251623</v>
      </c>
      <c r="AV187">
        <f t="shared" si="98"/>
        <v>1200</v>
      </c>
      <c r="AW187">
        <f t="shared" si="99"/>
        <v>1025.9247993072586</v>
      </c>
      <c r="AX187">
        <f t="shared" si="100"/>
        <v>0.85493733275604877</v>
      </c>
      <c r="AY187">
        <f t="shared" si="101"/>
        <v>0.18842905221917411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1670955727.0999999</v>
      </c>
      <c r="BF187">
        <v>1112.9000000000001</v>
      </c>
      <c r="BG187">
        <v>1134.6328571428569</v>
      </c>
      <c r="BH187">
        <v>33.346728571428571</v>
      </c>
      <c r="BI187">
        <v>32.612042857142853</v>
      </c>
      <c r="BJ187">
        <v>1118.2942857142859</v>
      </c>
      <c r="BK187">
        <v>33.194285714285712</v>
      </c>
      <c r="BL187">
        <v>650.03185714285712</v>
      </c>
      <c r="BM187">
        <v>101.1178571428571</v>
      </c>
      <c r="BN187">
        <v>0.10005528571428569</v>
      </c>
      <c r="BO187">
        <v>32.227928571428571</v>
      </c>
      <c r="BP187">
        <v>32.27965714285714</v>
      </c>
      <c r="BQ187">
        <v>999.89999999999986</v>
      </c>
      <c r="BR187">
        <v>0</v>
      </c>
      <c r="BS187">
        <v>0</v>
      </c>
      <c r="BT187">
        <v>8997.3200000000015</v>
      </c>
      <c r="BU187">
        <v>0</v>
      </c>
      <c r="BV187">
        <v>223.09585714285711</v>
      </c>
      <c r="BW187">
        <v>-21.732399999999998</v>
      </c>
      <c r="BX187">
        <v>1151.291428571428</v>
      </c>
      <c r="BY187">
        <v>1172.8828571428569</v>
      </c>
      <c r="BZ187">
        <v>0.73469114285714288</v>
      </c>
      <c r="CA187">
        <v>1134.6328571428569</v>
      </c>
      <c r="CB187">
        <v>32.612042857142853</v>
      </c>
      <c r="CC187">
        <v>3.3719557142857139</v>
      </c>
      <c r="CD187">
        <v>3.297665714285714</v>
      </c>
      <c r="CE187">
        <v>25.98845714285715</v>
      </c>
      <c r="CF187">
        <v>25.61252857142857</v>
      </c>
      <c r="CG187">
        <v>1200</v>
      </c>
      <c r="CH187">
        <v>0.50000499999999992</v>
      </c>
      <c r="CI187">
        <v>0.49999500000000008</v>
      </c>
      <c r="CJ187">
        <v>0</v>
      </c>
      <c r="CK187">
        <v>640.90428571428572</v>
      </c>
      <c r="CL187">
        <v>4.9990899999999998</v>
      </c>
      <c r="CM187">
        <v>7023.1385714285716</v>
      </c>
      <c r="CN187">
        <v>9557.8500000000022</v>
      </c>
      <c r="CO187">
        <v>40.936999999999998</v>
      </c>
      <c r="CP187">
        <v>42.686999999999998</v>
      </c>
      <c r="CQ187">
        <v>41.713999999999999</v>
      </c>
      <c r="CR187">
        <v>41.803142857142859</v>
      </c>
      <c r="CS187">
        <v>42.375</v>
      </c>
      <c r="CT187">
        <v>597.50714285714287</v>
      </c>
      <c r="CU187">
        <v>597.49285714285713</v>
      </c>
      <c r="CV187">
        <v>0</v>
      </c>
      <c r="CW187">
        <v>1670955761.2</v>
      </c>
      <c r="CX187">
        <v>0</v>
      </c>
      <c r="CY187">
        <v>1670954496.5999999</v>
      </c>
      <c r="CZ187" t="s">
        <v>356</v>
      </c>
      <c r="DA187">
        <v>1670954495.5999999</v>
      </c>
      <c r="DB187">
        <v>1670954496.5999999</v>
      </c>
      <c r="DC187">
        <v>16</v>
      </c>
      <c r="DD187">
        <v>-7.6999999999999999E-2</v>
      </c>
      <c r="DE187">
        <v>-1.0999999999999999E-2</v>
      </c>
      <c r="DF187">
        <v>-4.38</v>
      </c>
      <c r="DG187">
        <v>0.152</v>
      </c>
      <c r="DH187">
        <v>415</v>
      </c>
      <c r="DI187">
        <v>32</v>
      </c>
      <c r="DJ187">
        <v>0.4</v>
      </c>
      <c r="DK187">
        <v>0.41</v>
      </c>
      <c r="DL187">
        <v>-21.6068675</v>
      </c>
      <c r="DM187">
        <v>0.58046341463422058</v>
      </c>
      <c r="DN187">
        <v>0.25871953288020211</v>
      </c>
      <c r="DO187">
        <v>0</v>
      </c>
      <c r="DP187">
        <v>0.86024352500000012</v>
      </c>
      <c r="DQ187">
        <v>-0.84737287429643848</v>
      </c>
      <c r="DR187">
        <v>8.3770227895711105E-2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373</v>
      </c>
      <c r="EA187">
        <v>3.29888</v>
      </c>
      <c r="EB187">
        <v>2.6251099999999998</v>
      </c>
      <c r="EC187">
        <v>0.20145199999999999</v>
      </c>
      <c r="ED187">
        <v>0.20188</v>
      </c>
      <c r="EE187">
        <v>0.13827999999999999</v>
      </c>
      <c r="EF187">
        <v>0.13483200000000001</v>
      </c>
      <c r="EG187">
        <v>24254.9</v>
      </c>
      <c r="EH187">
        <v>24672.3</v>
      </c>
      <c r="EI187">
        <v>28253.3</v>
      </c>
      <c r="EJ187">
        <v>29743.7</v>
      </c>
      <c r="EK187">
        <v>33509</v>
      </c>
      <c r="EL187">
        <v>35711.4</v>
      </c>
      <c r="EM187">
        <v>39874.800000000003</v>
      </c>
      <c r="EN187">
        <v>42484</v>
      </c>
      <c r="EO187">
        <v>2.2596500000000002</v>
      </c>
      <c r="EP187">
        <v>2.2363300000000002</v>
      </c>
      <c r="EQ187">
        <v>0.13048199999999999</v>
      </c>
      <c r="ER187">
        <v>0</v>
      </c>
      <c r="ES187">
        <v>30.1677</v>
      </c>
      <c r="ET187">
        <v>999.9</v>
      </c>
      <c r="EU187">
        <v>73.099999999999994</v>
      </c>
      <c r="EV187">
        <v>32.700000000000003</v>
      </c>
      <c r="EW187">
        <v>35.912500000000001</v>
      </c>
      <c r="EX187">
        <v>57.611800000000002</v>
      </c>
      <c r="EY187">
        <v>-3.0288499999999998</v>
      </c>
      <c r="EZ187">
        <v>2</v>
      </c>
      <c r="FA187">
        <v>0.26741900000000002</v>
      </c>
      <c r="FB187">
        <v>-0.51095299999999999</v>
      </c>
      <c r="FC187">
        <v>20.270900000000001</v>
      </c>
      <c r="FD187">
        <v>5.21774</v>
      </c>
      <c r="FE187">
        <v>12.004</v>
      </c>
      <c r="FF187">
        <v>4.9867999999999997</v>
      </c>
      <c r="FG187">
        <v>3.2843499999999999</v>
      </c>
      <c r="FH187">
        <v>9999</v>
      </c>
      <c r="FI187">
        <v>9999</v>
      </c>
      <c r="FJ187">
        <v>9999</v>
      </c>
      <c r="FK187">
        <v>999.9</v>
      </c>
      <c r="FL187">
        <v>1.86581</v>
      </c>
      <c r="FM187">
        <v>1.8622000000000001</v>
      </c>
      <c r="FN187">
        <v>1.8641700000000001</v>
      </c>
      <c r="FO187">
        <v>1.8602099999999999</v>
      </c>
      <c r="FP187">
        <v>1.8609599999999999</v>
      </c>
      <c r="FQ187">
        <v>1.8601399999999999</v>
      </c>
      <c r="FR187">
        <v>1.8617999999999999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-5.39</v>
      </c>
      <c r="GH187">
        <v>0.15240000000000001</v>
      </c>
      <c r="GI187">
        <v>-3.43048097447471</v>
      </c>
      <c r="GJ187">
        <v>-2.7043828418459848E-3</v>
      </c>
      <c r="GK187">
        <v>1.1637646390227569E-6</v>
      </c>
      <c r="GL187">
        <v>-2.7935288173591201E-10</v>
      </c>
      <c r="GM187">
        <v>0.15243500000000409</v>
      </c>
      <c r="GN187">
        <v>0</v>
      </c>
      <c r="GO187">
        <v>0</v>
      </c>
      <c r="GP187">
        <v>0</v>
      </c>
      <c r="GQ187">
        <v>5</v>
      </c>
      <c r="GR187">
        <v>2087</v>
      </c>
      <c r="GS187">
        <v>4</v>
      </c>
      <c r="GT187">
        <v>31</v>
      </c>
      <c r="GU187">
        <v>20.6</v>
      </c>
      <c r="GV187">
        <v>20.5</v>
      </c>
      <c r="GW187">
        <v>3.0773899999999998</v>
      </c>
      <c r="GX187">
        <v>2.50732</v>
      </c>
      <c r="GY187">
        <v>2.04834</v>
      </c>
      <c r="GZ187">
        <v>2.6171899999999999</v>
      </c>
      <c r="HA187">
        <v>2.1972700000000001</v>
      </c>
      <c r="HB187">
        <v>2.34619</v>
      </c>
      <c r="HC187">
        <v>37.602200000000003</v>
      </c>
      <c r="HD187">
        <v>15.033899999999999</v>
      </c>
      <c r="HE187">
        <v>18</v>
      </c>
      <c r="HF187">
        <v>707.36900000000003</v>
      </c>
      <c r="HG187">
        <v>767.51499999999999</v>
      </c>
      <c r="HH187">
        <v>31.000299999999999</v>
      </c>
      <c r="HI187">
        <v>30.862200000000001</v>
      </c>
      <c r="HJ187">
        <v>30.000299999999999</v>
      </c>
      <c r="HK187">
        <v>30.7334</v>
      </c>
      <c r="HL187">
        <v>30.719100000000001</v>
      </c>
      <c r="HM187">
        <v>61.526800000000001</v>
      </c>
      <c r="HN187">
        <v>9.7114999999999991</v>
      </c>
      <c r="HO187">
        <v>100</v>
      </c>
      <c r="HP187">
        <v>31</v>
      </c>
      <c r="HQ187">
        <v>1149.9000000000001</v>
      </c>
      <c r="HR187">
        <v>32.646599999999999</v>
      </c>
      <c r="HS187">
        <v>99.548100000000005</v>
      </c>
      <c r="HT187">
        <v>98.545500000000004</v>
      </c>
    </row>
    <row r="188" spans="1:228" x14ac:dyDescent="0.2">
      <c r="A188">
        <v>173</v>
      </c>
      <c r="B188">
        <v>1670955733.0999999</v>
      </c>
      <c r="C188">
        <v>687</v>
      </c>
      <c r="D188" t="s">
        <v>705</v>
      </c>
      <c r="E188" t="s">
        <v>706</v>
      </c>
      <c r="F188">
        <v>4</v>
      </c>
      <c r="G188">
        <v>1670955730.7874999</v>
      </c>
      <c r="H188">
        <f t="shared" si="68"/>
        <v>2.0392365553448502E-3</v>
      </c>
      <c r="I188">
        <f t="shared" si="69"/>
        <v>2.0392365553448504</v>
      </c>
      <c r="J188">
        <f t="shared" si="70"/>
        <v>27.104033125786852</v>
      </c>
      <c r="K188">
        <f t="shared" si="71"/>
        <v>1118.9749999999999</v>
      </c>
      <c r="L188">
        <f t="shared" si="72"/>
        <v>774.11592213051961</v>
      </c>
      <c r="M188">
        <f t="shared" si="73"/>
        <v>78.355181860169324</v>
      </c>
      <c r="N188">
        <f t="shared" si="74"/>
        <v>113.26144717534969</v>
      </c>
      <c r="O188">
        <f t="shared" si="75"/>
        <v>0.13709555996942316</v>
      </c>
      <c r="P188">
        <f t="shared" si="76"/>
        <v>3.6722930927287449</v>
      </c>
      <c r="Q188">
        <f t="shared" si="77"/>
        <v>0.13431439530655548</v>
      </c>
      <c r="R188">
        <f t="shared" si="78"/>
        <v>8.4191674496895658E-2</v>
      </c>
      <c r="S188">
        <f t="shared" si="79"/>
        <v>226.11484198442182</v>
      </c>
      <c r="T188">
        <f t="shared" si="80"/>
        <v>32.876774143242457</v>
      </c>
      <c r="U188">
        <f t="shared" si="81"/>
        <v>32.287750000000003</v>
      </c>
      <c r="V188">
        <f t="shared" si="82"/>
        <v>4.853407655607997</v>
      </c>
      <c r="W188">
        <f t="shared" si="83"/>
        <v>69.855551420775313</v>
      </c>
      <c r="X188">
        <f t="shared" si="84"/>
        <v>3.3791406882989192</v>
      </c>
      <c r="Y188">
        <f t="shared" si="85"/>
        <v>4.8373259097829555</v>
      </c>
      <c r="Z188">
        <f t="shared" si="86"/>
        <v>1.4742669673090778</v>
      </c>
      <c r="AA188">
        <f t="shared" si="87"/>
        <v>-89.930332090707893</v>
      </c>
      <c r="AB188">
        <f t="shared" si="88"/>
        <v>-11.631364081393212</v>
      </c>
      <c r="AC188">
        <f t="shared" si="89"/>
        <v>-0.72012400819964117</v>
      </c>
      <c r="AD188">
        <f t="shared" si="90"/>
        <v>123.83302180412106</v>
      </c>
      <c r="AE188">
        <f t="shared" si="91"/>
        <v>50.507602819579724</v>
      </c>
      <c r="AF188">
        <f t="shared" si="92"/>
        <v>1.8034796414665104</v>
      </c>
      <c r="AG188">
        <f t="shared" si="93"/>
        <v>27.104033125786852</v>
      </c>
      <c r="AH188">
        <v>1178.832454846741</v>
      </c>
      <c r="AI188">
        <v>1160.6807878787879</v>
      </c>
      <c r="AJ188">
        <v>1.6917958715563171</v>
      </c>
      <c r="AK188">
        <v>62.83573271486673</v>
      </c>
      <c r="AL188">
        <f t="shared" si="94"/>
        <v>2.0392365553448504</v>
      </c>
      <c r="AM188">
        <v>32.658726952561928</v>
      </c>
      <c r="AN188">
        <v>33.402970303030287</v>
      </c>
      <c r="AO188">
        <v>1.248974047837041E-2</v>
      </c>
      <c r="AP188">
        <v>97.350239608309039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47310.680792315281</v>
      </c>
      <c r="AV188">
        <f t="shared" si="98"/>
        <v>1200</v>
      </c>
      <c r="AW188">
        <f t="shared" si="99"/>
        <v>1025.9247885929647</v>
      </c>
      <c r="AX188">
        <f t="shared" si="100"/>
        <v>0.85493732382747056</v>
      </c>
      <c r="AY188">
        <f t="shared" si="101"/>
        <v>0.18842903498701818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1670955730.7874999</v>
      </c>
      <c r="BF188">
        <v>1118.9749999999999</v>
      </c>
      <c r="BG188">
        <v>1140.7925</v>
      </c>
      <c r="BH188">
        <v>33.384475000000002</v>
      </c>
      <c r="BI188">
        <v>32.660375000000002</v>
      </c>
      <c r="BJ188">
        <v>1124.37375</v>
      </c>
      <c r="BK188">
        <v>33.232025</v>
      </c>
      <c r="BL188">
        <v>650.02525000000003</v>
      </c>
      <c r="BM188">
        <v>101.118875</v>
      </c>
      <c r="BN188">
        <v>0.10005051249999999</v>
      </c>
      <c r="BO188">
        <v>32.228999999999999</v>
      </c>
      <c r="BP188">
        <v>32.287750000000003</v>
      </c>
      <c r="BQ188">
        <v>999.9</v>
      </c>
      <c r="BR188">
        <v>0</v>
      </c>
      <c r="BS188">
        <v>0</v>
      </c>
      <c r="BT188">
        <v>8975.5462499999994</v>
      </c>
      <c r="BU188">
        <v>0</v>
      </c>
      <c r="BV188">
        <v>223.14025000000001</v>
      </c>
      <c r="BW188">
        <v>-21.8168875</v>
      </c>
      <c r="BX188">
        <v>1157.6212499999999</v>
      </c>
      <c r="BY188">
        <v>1179.3074999999999</v>
      </c>
      <c r="BZ188">
        <v>0.72408587499999999</v>
      </c>
      <c r="CA188">
        <v>1140.7925</v>
      </c>
      <c r="CB188">
        <v>32.660375000000002</v>
      </c>
      <c r="CC188">
        <v>3.3757962500000001</v>
      </c>
      <c r="CD188">
        <v>3.3025774999999999</v>
      </c>
      <c r="CE188">
        <v>26.0077125</v>
      </c>
      <c r="CF188">
        <v>25.637625</v>
      </c>
      <c r="CG188">
        <v>1200</v>
      </c>
      <c r="CH188">
        <v>0.50000500000000003</v>
      </c>
      <c r="CI188">
        <v>0.49999500000000002</v>
      </c>
      <c r="CJ188">
        <v>0</v>
      </c>
      <c r="CK188">
        <v>640.95474999999999</v>
      </c>
      <c r="CL188">
        <v>4.9990899999999998</v>
      </c>
      <c r="CM188">
        <v>7023.9862499999999</v>
      </c>
      <c r="CN188">
        <v>9557.8512499999997</v>
      </c>
      <c r="CO188">
        <v>40.936999999999998</v>
      </c>
      <c r="CP188">
        <v>42.686999999999998</v>
      </c>
      <c r="CQ188">
        <v>41.726374999999997</v>
      </c>
      <c r="CR188">
        <v>41.773249999999997</v>
      </c>
      <c r="CS188">
        <v>42.375</v>
      </c>
      <c r="CT188">
        <v>597.50749999999994</v>
      </c>
      <c r="CU188">
        <v>597.49250000000006</v>
      </c>
      <c r="CV188">
        <v>0</v>
      </c>
      <c r="CW188">
        <v>1670955765.4000001</v>
      </c>
      <c r="CX188">
        <v>0</v>
      </c>
      <c r="CY188">
        <v>1670954496.5999999</v>
      </c>
      <c r="CZ188" t="s">
        <v>356</v>
      </c>
      <c r="DA188">
        <v>1670954495.5999999</v>
      </c>
      <c r="DB188">
        <v>1670954496.5999999</v>
      </c>
      <c r="DC188">
        <v>16</v>
      </c>
      <c r="DD188">
        <v>-7.6999999999999999E-2</v>
      </c>
      <c r="DE188">
        <v>-1.0999999999999999E-2</v>
      </c>
      <c r="DF188">
        <v>-4.38</v>
      </c>
      <c r="DG188">
        <v>0.152</v>
      </c>
      <c r="DH188">
        <v>415</v>
      </c>
      <c r="DI188">
        <v>32</v>
      </c>
      <c r="DJ188">
        <v>0.4</v>
      </c>
      <c r="DK188">
        <v>0.41</v>
      </c>
      <c r="DL188">
        <v>-21.56701</v>
      </c>
      <c r="DM188">
        <v>-1.609109943714778</v>
      </c>
      <c r="DN188">
        <v>0.20920673363924019</v>
      </c>
      <c r="DO188">
        <v>0</v>
      </c>
      <c r="DP188">
        <v>0.81171867499999983</v>
      </c>
      <c r="DQ188">
        <v>-0.80583373733583641</v>
      </c>
      <c r="DR188">
        <v>8.0189399562656485E-2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373</v>
      </c>
      <c r="EA188">
        <v>3.29901</v>
      </c>
      <c r="EB188">
        <v>2.6252</v>
      </c>
      <c r="EC188">
        <v>0.20218800000000001</v>
      </c>
      <c r="ED188">
        <v>0.20263400000000001</v>
      </c>
      <c r="EE188">
        <v>0.13839599999999999</v>
      </c>
      <c r="EF188">
        <v>0.134853</v>
      </c>
      <c r="EG188">
        <v>24231.599999999999</v>
      </c>
      <c r="EH188">
        <v>24649</v>
      </c>
      <c r="EI188">
        <v>28252.400000000001</v>
      </c>
      <c r="EJ188">
        <v>29743.8</v>
      </c>
      <c r="EK188">
        <v>33504</v>
      </c>
      <c r="EL188">
        <v>35710.400000000001</v>
      </c>
      <c r="EM188">
        <v>39874.1</v>
      </c>
      <c r="EN188">
        <v>42483.8</v>
      </c>
      <c r="EO188">
        <v>2.2597700000000001</v>
      </c>
      <c r="EP188">
        <v>2.2362799999999998</v>
      </c>
      <c r="EQ188">
        <v>0.130333</v>
      </c>
      <c r="ER188">
        <v>0</v>
      </c>
      <c r="ES188">
        <v>30.167200000000001</v>
      </c>
      <c r="ET188">
        <v>999.9</v>
      </c>
      <c r="EU188">
        <v>73.099999999999994</v>
      </c>
      <c r="EV188">
        <v>32.700000000000003</v>
      </c>
      <c r="EW188">
        <v>35.912500000000001</v>
      </c>
      <c r="EX188">
        <v>57.311799999999998</v>
      </c>
      <c r="EY188">
        <v>-3.0969500000000001</v>
      </c>
      <c r="EZ188">
        <v>2</v>
      </c>
      <c r="FA188">
        <v>0.267627</v>
      </c>
      <c r="FB188">
        <v>-0.51086600000000004</v>
      </c>
      <c r="FC188">
        <v>20.271000000000001</v>
      </c>
      <c r="FD188">
        <v>5.2172900000000002</v>
      </c>
      <c r="FE188">
        <v>12.004</v>
      </c>
      <c r="FF188">
        <v>4.98705</v>
      </c>
      <c r="FG188">
        <v>3.2844000000000002</v>
      </c>
      <c r="FH188">
        <v>9999</v>
      </c>
      <c r="FI188">
        <v>9999</v>
      </c>
      <c r="FJ188">
        <v>9999</v>
      </c>
      <c r="FK188">
        <v>999.9</v>
      </c>
      <c r="FL188">
        <v>1.86581</v>
      </c>
      <c r="FM188">
        <v>1.86219</v>
      </c>
      <c r="FN188">
        <v>1.8641700000000001</v>
      </c>
      <c r="FO188">
        <v>1.8602000000000001</v>
      </c>
      <c r="FP188">
        <v>1.8609599999999999</v>
      </c>
      <c r="FQ188">
        <v>1.86012</v>
      </c>
      <c r="FR188">
        <v>1.8617699999999999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-5.4</v>
      </c>
      <c r="GH188">
        <v>0.15240000000000001</v>
      </c>
      <c r="GI188">
        <v>-3.43048097447471</v>
      </c>
      <c r="GJ188">
        <v>-2.7043828418459848E-3</v>
      </c>
      <c r="GK188">
        <v>1.1637646390227569E-6</v>
      </c>
      <c r="GL188">
        <v>-2.7935288173591201E-10</v>
      </c>
      <c r="GM188">
        <v>0.15243500000000409</v>
      </c>
      <c r="GN188">
        <v>0</v>
      </c>
      <c r="GO188">
        <v>0</v>
      </c>
      <c r="GP188">
        <v>0</v>
      </c>
      <c r="GQ188">
        <v>5</v>
      </c>
      <c r="GR188">
        <v>2087</v>
      </c>
      <c r="GS188">
        <v>4</v>
      </c>
      <c r="GT188">
        <v>31</v>
      </c>
      <c r="GU188">
        <v>20.6</v>
      </c>
      <c r="GV188">
        <v>20.6</v>
      </c>
      <c r="GW188">
        <v>3.0908199999999999</v>
      </c>
      <c r="GX188">
        <v>2.50854</v>
      </c>
      <c r="GY188">
        <v>2.04834</v>
      </c>
      <c r="GZ188">
        <v>2.6171899999999999</v>
      </c>
      <c r="HA188">
        <v>2.1972700000000001</v>
      </c>
      <c r="HB188">
        <v>2.36694</v>
      </c>
      <c r="HC188">
        <v>37.602200000000003</v>
      </c>
      <c r="HD188">
        <v>15.033899999999999</v>
      </c>
      <c r="HE188">
        <v>18</v>
      </c>
      <c r="HF188">
        <v>707.49900000000002</v>
      </c>
      <c r="HG188">
        <v>767.50099999999998</v>
      </c>
      <c r="HH188">
        <v>31.0001</v>
      </c>
      <c r="HI188">
        <v>30.864599999999999</v>
      </c>
      <c r="HJ188">
        <v>30.000399999999999</v>
      </c>
      <c r="HK188">
        <v>30.735700000000001</v>
      </c>
      <c r="HL188">
        <v>30.721599999999999</v>
      </c>
      <c r="HM188">
        <v>61.816099999999999</v>
      </c>
      <c r="HN188">
        <v>9.7114999999999991</v>
      </c>
      <c r="HO188">
        <v>100</v>
      </c>
      <c r="HP188">
        <v>31</v>
      </c>
      <c r="HQ188">
        <v>1156.58</v>
      </c>
      <c r="HR188">
        <v>32.6447</v>
      </c>
      <c r="HS188">
        <v>99.545699999999997</v>
      </c>
      <c r="HT188">
        <v>98.545400000000001</v>
      </c>
    </row>
    <row r="189" spans="1:228" x14ac:dyDescent="0.2">
      <c r="A189">
        <v>174</v>
      </c>
      <c r="B189">
        <v>1670955737.0999999</v>
      </c>
      <c r="C189">
        <v>691</v>
      </c>
      <c r="D189" t="s">
        <v>707</v>
      </c>
      <c r="E189" t="s">
        <v>708</v>
      </c>
      <c r="F189">
        <v>4</v>
      </c>
      <c r="G189">
        <v>1670955735.0999999</v>
      </c>
      <c r="H189">
        <f t="shared" si="68"/>
        <v>2.0118344196568324E-3</v>
      </c>
      <c r="I189">
        <f t="shared" si="69"/>
        <v>2.0118344196568323</v>
      </c>
      <c r="J189">
        <f t="shared" si="70"/>
        <v>26.21564717673072</v>
      </c>
      <c r="K189">
        <f t="shared" si="71"/>
        <v>1126.1014285714291</v>
      </c>
      <c r="L189">
        <f t="shared" si="72"/>
        <v>788.53383460228315</v>
      </c>
      <c r="M189">
        <f t="shared" si="73"/>
        <v>79.814041231380756</v>
      </c>
      <c r="N189">
        <f t="shared" si="74"/>
        <v>113.98205366298505</v>
      </c>
      <c r="O189">
        <f t="shared" si="75"/>
        <v>0.13572651668934615</v>
      </c>
      <c r="P189">
        <f t="shared" si="76"/>
        <v>3.6734146064029587</v>
      </c>
      <c r="Q189">
        <f t="shared" si="77"/>
        <v>0.13300083955271366</v>
      </c>
      <c r="R189">
        <f t="shared" si="78"/>
        <v>8.33658569165667E-2</v>
      </c>
      <c r="S189">
        <f t="shared" si="79"/>
        <v>226.11672694891215</v>
      </c>
      <c r="T189">
        <f t="shared" si="80"/>
        <v>32.882057629950801</v>
      </c>
      <c r="U189">
        <f t="shared" si="81"/>
        <v>32.280757142857148</v>
      </c>
      <c r="V189">
        <f t="shared" si="82"/>
        <v>4.8514910513139844</v>
      </c>
      <c r="W189">
        <f t="shared" si="83"/>
        <v>69.930093090090665</v>
      </c>
      <c r="X189">
        <f t="shared" si="84"/>
        <v>3.382691899439767</v>
      </c>
      <c r="Y189">
        <f t="shared" si="85"/>
        <v>4.8372478141590038</v>
      </c>
      <c r="Z189">
        <f t="shared" si="86"/>
        <v>1.4687991518742174</v>
      </c>
      <c r="AA189">
        <f t="shared" si="87"/>
        <v>-88.721897906866303</v>
      </c>
      <c r="AB189">
        <f t="shared" si="88"/>
        <v>-10.306626146467664</v>
      </c>
      <c r="AC189">
        <f t="shared" si="89"/>
        <v>-0.63788885810023188</v>
      </c>
      <c r="AD189">
        <f t="shared" si="90"/>
        <v>126.45031403747794</v>
      </c>
      <c r="AE189">
        <f t="shared" si="91"/>
        <v>50.570238475034493</v>
      </c>
      <c r="AF189">
        <f t="shared" si="92"/>
        <v>1.8795992349499095</v>
      </c>
      <c r="AG189">
        <f t="shared" si="93"/>
        <v>26.21564717673072</v>
      </c>
      <c r="AH189">
        <v>1185.738148797318</v>
      </c>
      <c r="AI189">
        <v>1167.693272727272</v>
      </c>
      <c r="AJ189">
        <v>1.763171902950704</v>
      </c>
      <c r="AK189">
        <v>62.83573271486673</v>
      </c>
      <c r="AL189">
        <f t="shared" si="94"/>
        <v>2.0118344196568323</v>
      </c>
      <c r="AM189">
        <v>32.664097945411733</v>
      </c>
      <c r="AN189">
        <v>33.42672060606062</v>
      </c>
      <c r="AO189">
        <v>7.5596148878868136E-3</v>
      </c>
      <c r="AP189">
        <v>97.350239608309039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47330.815823027588</v>
      </c>
      <c r="AV189">
        <f t="shared" si="98"/>
        <v>1200.008571428571</v>
      </c>
      <c r="AW189">
        <f t="shared" si="99"/>
        <v>1025.9322564502133</v>
      </c>
      <c r="AX189">
        <f t="shared" si="100"/>
        <v>0.85493744034584229</v>
      </c>
      <c r="AY189">
        <f t="shared" si="101"/>
        <v>0.18842925986747541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1670955735.0999999</v>
      </c>
      <c r="BF189">
        <v>1126.1014285714291</v>
      </c>
      <c r="BG189">
        <v>1147.985714285714</v>
      </c>
      <c r="BH189">
        <v>33.419771428571423</v>
      </c>
      <c r="BI189">
        <v>32.665142857142861</v>
      </c>
      <c r="BJ189">
        <v>1131.502857142857</v>
      </c>
      <c r="BK189">
        <v>33.26734285714285</v>
      </c>
      <c r="BL189">
        <v>650.0304285714285</v>
      </c>
      <c r="BM189">
        <v>101.1182857142857</v>
      </c>
      <c r="BN189">
        <v>9.9997800000000012E-2</v>
      </c>
      <c r="BO189">
        <v>32.228714285714283</v>
      </c>
      <c r="BP189">
        <v>32.280757142857148</v>
      </c>
      <c r="BQ189">
        <v>999.89999999999986</v>
      </c>
      <c r="BR189">
        <v>0</v>
      </c>
      <c r="BS189">
        <v>0</v>
      </c>
      <c r="BT189">
        <v>8979.4671428571419</v>
      </c>
      <c r="BU189">
        <v>0</v>
      </c>
      <c r="BV189">
        <v>223.24642857142859</v>
      </c>
      <c r="BW189">
        <v>-21.8855</v>
      </c>
      <c r="BX189">
        <v>1165.037142857143</v>
      </c>
      <c r="BY189">
        <v>1186.75</v>
      </c>
      <c r="BZ189">
        <v>0.75464028571428565</v>
      </c>
      <c r="CA189">
        <v>1147.985714285714</v>
      </c>
      <c r="CB189">
        <v>32.665142857142861</v>
      </c>
      <c r="CC189">
        <v>3.3793514285714279</v>
      </c>
      <c r="CD189">
        <v>3.303045714285715</v>
      </c>
      <c r="CE189">
        <v>26.025485714285711</v>
      </c>
      <c r="CF189">
        <v>25.64001428571429</v>
      </c>
      <c r="CG189">
        <v>1200.008571428571</v>
      </c>
      <c r="CH189">
        <v>0.50000100000000003</v>
      </c>
      <c r="CI189">
        <v>0.49999900000000008</v>
      </c>
      <c r="CJ189">
        <v>0</v>
      </c>
      <c r="CK189">
        <v>641.14857142857147</v>
      </c>
      <c r="CL189">
        <v>4.9990899999999998</v>
      </c>
      <c r="CM189">
        <v>7024.9642857142853</v>
      </c>
      <c r="CN189">
        <v>9557.927142857141</v>
      </c>
      <c r="CO189">
        <v>40.936999999999998</v>
      </c>
      <c r="CP189">
        <v>42.686999999999998</v>
      </c>
      <c r="CQ189">
        <v>41.732000000000014</v>
      </c>
      <c r="CR189">
        <v>41.811999999999998</v>
      </c>
      <c r="CS189">
        <v>42.375</v>
      </c>
      <c r="CT189">
        <v>597.50714285714287</v>
      </c>
      <c r="CU189">
        <v>597.50142857142851</v>
      </c>
      <c r="CV189">
        <v>0</v>
      </c>
      <c r="CW189">
        <v>1670955769</v>
      </c>
      <c r="CX189">
        <v>0</v>
      </c>
      <c r="CY189">
        <v>1670954496.5999999</v>
      </c>
      <c r="CZ189" t="s">
        <v>356</v>
      </c>
      <c r="DA189">
        <v>1670954495.5999999</v>
      </c>
      <c r="DB189">
        <v>1670954496.5999999</v>
      </c>
      <c r="DC189">
        <v>16</v>
      </c>
      <c r="DD189">
        <v>-7.6999999999999999E-2</v>
      </c>
      <c r="DE189">
        <v>-1.0999999999999999E-2</v>
      </c>
      <c r="DF189">
        <v>-4.38</v>
      </c>
      <c r="DG189">
        <v>0.152</v>
      </c>
      <c r="DH189">
        <v>415</v>
      </c>
      <c r="DI189">
        <v>32</v>
      </c>
      <c r="DJ189">
        <v>0.4</v>
      </c>
      <c r="DK189">
        <v>0.41</v>
      </c>
      <c r="DL189">
        <v>-21.63299756097561</v>
      </c>
      <c r="DM189">
        <v>-2.241016724738679</v>
      </c>
      <c r="DN189">
        <v>0.23408689077578759</v>
      </c>
      <c r="DO189">
        <v>0</v>
      </c>
      <c r="DP189">
        <v>0.78303190243902443</v>
      </c>
      <c r="DQ189">
        <v>-0.53538008362369371</v>
      </c>
      <c r="DR189">
        <v>6.2248928393481777E-2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373</v>
      </c>
      <c r="EA189">
        <v>3.2987000000000002</v>
      </c>
      <c r="EB189">
        <v>2.6251099999999998</v>
      </c>
      <c r="EC189">
        <v>0.20294499999999999</v>
      </c>
      <c r="ED189">
        <v>0.203372</v>
      </c>
      <c r="EE189">
        <v>0.138457</v>
      </c>
      <c r="EF189">
        <v>0.13486000000000001</v>
      </c>
      <c r="EG189">
        <v>24208.9</v>
      </c>
      <c r="EH189">
        <v>24625.9</v>
      </c>
      <c r="EI189">
        <v>28252.799999999999</v>
      </c>
      <c r="EJ189">
        <v>29743.599999999999</v>
      </c>
      <c r="EK189">
        <v>33502</v>
      </c>
      <c r="EL189">
        <v>35710.199999999997</v>
      </c>
      <c r="EM189">
        <v>39874.5</v>
      </c>
      <c r="EN189">
        <v>42483.8</v>
      </c>
      <c r="EO189">
        <v>2.2595800000000001</v>
      </c>
      <c r="EP189">
        <v>2.2364700000000002</v>
      </c>
      <c r="EQ189">
        <v>0.130132</v>
      </c>
      <c r="ER189">
        <v>0</v>
      </c>
      <c r="ES189">
        <v>30.165299999999998</v>
      </c>
      <c r="ET189">
        <v>999.9</v>
      </c>
      <c r="EU189">
        <v>73.099999999999994</v>
      </c>
      <c r="EV189">
        <v>32.700000000000003</v>
      </c>
      <c r="EW189">
        <v>35.909199999999998</v>
      </c>
      <c r="EX189">
        <v>57.701799999999999</v>
      </c>
      <c r="EY189">
        <v>-3.0689099999999998</v>
      </c>
      <c r="EZ189">
        <v>2</v>
      </c>
      <c r="FA189">
        <v>0.26786300000000002</v>
      </c>
      <c r="FB189">
        <v>-0.51130200000000003</v>
      </c>
      <c r="FC189">
        <v>20.271000000000001</v>
      </c>
      <c r="FD189">
        <v>5.2174399999999999</v>
      </c>
      <c r="FE189">
        <v>12.004</v>
      </c>
      <c r="FF189">
        <v>4.98705</v>
      </c>
      <c r="FG189">
        <v>3.2843499999999999</v>
      </c>
      <c r="FH189">
        <v>9999</v>
      </c>
      <c r="FI189">
        <v>9999</v>
      </c>
      <c r="FJ189">
        <v>9999</v>
      </c>
      <c r="FK189">
        <v>999.9</v>
      </c>
      <c r="FL189">
        <v>1.8657699999999999</v>
      </c>
      <c r="FM189">
        <v>1.8622000000000001</v>
      </c>
      <c r="FN189">
        <v>1.8641700000000001</v>
      </c>
      <c r="FO189">
        <v>1.8602000000000001</v>
      </c>
      <c r="FP189">
        <v>1.8609599999999999</v>
      </c>
      <c r="FQ189">
        <v>1.8601300000000001</v>
      </c>
      <c r="FR189">
        <v>1.86178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-5.41</v>
      </c>
      <c r="GH189">
        <v>0.1525</v>
      </c>
      <c r="GI189">
        <v>-3.43048097447471</v>
      </c>
      <c r="GJ189">
        <v>-2.7043828418459848E-3</v>
      </c>
      <c r="GK189">
        <v>1.1637646390227569E-6</v>
      </c>
      <c r="GL189">
        <v>-2.7935288173591201E-10</v>
      </c>
      <c r="GM189">
        <v>0.15243500000000409</v>
      </c>
      <c r="GN189">
        <v>0</v>
      </c>
      <c r="GO189">
        <v>0</v>
      </c>
      <c r="GP189">
        <v>0</v>
      </c>
      <c r="GQ189">
        <v>5</v>
      </c>
      <c r="GR189">
        <v>2087</v>
      </c>
      <c r="GS189">
        <v>4</v>
      </c>
      <c r="GT189">
        <v>31</v>
      </c>
      <c r="GU189">
        <v>20.7</v>
      </c>
      <c r="GV189">
        <v>20.7</v>
      </c>
      <c r="GW189">
        <v>3.10547</v>
      </c>
      <c r="GX189">
        <v>2.5158700000000001</v>
      </c>
      <c r="GY189">
        <v>2.04834</v>
      </c>
      <c r="GZ189">
        <v>2.6171899999999999</v>
      </c>
      <c r="HA189">
        <v>2.1972700000000001</v>
      </c>
      <c r="HB189">
        <v>2.34985</v>
      </c>
      <c r="HC189">
        <v>37.602200000000003</v>
      </c>
      <c r="HD189">
        <v>15.0251</v>
      </c>
      <c r="HE189">
        <v>18</v>
      </c>
      <c r="HF189">
        <v>707.35599999999999</v>
      </c>
      <c r="HG189">
        <v>767.70500000000004</v>
      </c>
      <c r="HH189">
        <v>31</v>
      </c>
      <c r="HI189">
        <v>30.866900000000001</v>
      </c>
      <c r="HJ189">
        <v>30.000299999999999</v>
      </c>
      <c r="HK189">
        <v>30.7377</v>
      </c>
      <c r="HL189">
        <v>30.7224</v>
      </c>
      <c r="HM189">
        <v>62.1051</v>
      </c>
      <c r="HN189">
        <v>9.7114999999999991</v>
      </c>
      <c r="HO189">
        <v>100</v>
      </c>
      <c r="HP189">
        <v>31</v>
      </c>
      <c r="HQ189">
        <v>1163.26</v>
      </c>
      <c r="HR189">
        <v>32.6447</v>
      </c>
      <c r="HS189">
        <v>99.546800000000005</v>
      </c>
      <c r="HT189">
        <v>98.545100000000005</v>
      </c>
    </row>
    <row r="190" spans="1:228" x14ac:dyDescent="0.2">
      <c r="A190">
        <v>175</v>
      </c>
      <c r="B190">
        <v>1670955741.0999999</v>
      </c>
      <c r="C190">
        <v>695</v>
      </c>
      <c r="D190" t="s">
        <v>709</v>
      </c>
      <c r="E190" t="s">
        <v>710</v>
      </c>
      <c r="F190">
        <v>4</v>
      </c>
      <c r="G190">
        <v>1670955738.7874999</v>
      </c>
      <c r="H190">
        <f t="shared" si="68"/>
        <v>1.9557411017655348E-3</v>
      </c>
      <c r="I190">
        <f t="shared" si="69"/>
        <v>1.9557411017655348</v>
      </c>
      <c r="J190">
        <f t="shared" si="70"/>
        <v>27.035226686486585</v>
      </c>
      <c r="K190">
        <f t="shared" si="71"/>
        <v>1132.3</v>
      </c>
      <c r="L190">
        <f t="shared" si="72"/>
        <v>775.6534467977948</v>
      </c>
      <c r="M190">
        <f t="shared" si="73"/>
        <v>78.509991556121037</v>
      </c>
      <c r="N190">
        <f t="shared" si="74"/>
        <v>114.60899684775124</v>
      </c>
      <c r="O190">
        <f t="shared" si="75"/>
        <v>0.13186653555669128</v>
      </c>
      <c r="P190">
        <f t="shared" si="76"/>
        <v>3.6750754454515686</v>
      </c>
      <c r="Q190">
        <f t="shared" si="77"/>
        <v>0.12929324153214763</v>
      </c>
      <c r="R190">
        <f t="shared" si="78"/>
        <v>8.1035293668405783E-2</v>
      </c>
      <c r="S190">
        <f t="shared" si="79"/>
        <v>226.11614660969673</v>
      </c>
      <c r="T190">
        <f t="shared" si="80"/>
        <v>32.893745511114439</v>
      </c>
      <c r="U190">
        <f t="shared" si="81"/>
        <v>32.286137500000002</v>
      </c>
      <c r="V190">
        <f t="shared" si="82"/>
        <v>4.8529656426908865</v>
      </c>
      <c r="W190">
        <f t="shared" si="83"/>
        <v>69.960501294812474</v>
      </c>
      <c r="X190">
        <f t="shared" si="84"/>
        <v>3.3842031137000577</v>
      </c>
      <c r="Y190">
        <f t="shared" si="85"/>
        <v>4.8373054095754373</v>
      </c>
      <c r="Z190">
        <f t="shared" si="86"/>
        <v>1.4687625289908288</v>
      </c>
      <c r="AA190">
        <f t="shared" si="87"/>
        <v>-86.248182587860086</v>
      </c>
      <c r="AB190">
        <f t="shared" si="88"/>
        <v>-11.335550809492393</v>
      </c>
      <c r="AC190">
        <f t="shared" si="89"/>
        <v>-0.70127239425934851</v>
      </c>
      <c r="AD190">
        <f t="shared" si="90"/>
        <v>127.83114081808489</v>
      </c>
      <c r="AE190">
        <f t="shared" si="91"/>
        <v>50.628975067466769</v>
      </c>
      <c r="AF190">
        <f t="shared" si="92"/>
        <v>1.9112056353145701</v>
      </c>
      <c r="AG190">
        <f t="shared" si="93"/>
        <v>27.035226686486585</v>
      </c>
      <c r="AH190">
        <v>1192.7684766934369</v>
      </c>
      <c r="AI190">
        <v>1174.5668484848479</v>
      </c>
      <c r="AJ190">
        <v>1.71213125901411</v>
      </c>
      <c r="AK190">
        <v>62.83573271486673</v>
      </c>
      <c r="AL190">
        <f t="shared" si="94"/>
        <v>1.9557411017655348</v>
      </c>
      <c r="AM190">
        <v>32.667013429875396</v>
      </c>
      <c r="AN190">
        <v>33.442474545454537</v>
      </c>
      <c r="AO190">
        <v>1.638960614229392E-3</v>
      </c>
      <c r="AP190">
        <v>97.350239608309039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47360.540187541701</v>
      </c>
      <c r="AV190">
        <f t="shared" si="98"/>
        <v>1200.0050000000001</v>
      </c>
      <c r="AW190">
        <f t="shared" si="99"/>
        <v>1025.929251093107</v>
      </c>
      <c r="AX190">
        <f t="shared" si="100"/>
        <v>0.85493748033808781</v>
      </c>
      <c r="AY190">
        <f t="shared" si="101"/>
        <v>0.18842933705250953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1670955738.7874999</v>
      </c>
      <c r="BF190">
        <v>1132.3</v>
      </c>
      <c r="BG190">
        <v>1154.23</v>
      </c>
      <c r="BH190">
        <v>33.4348375</v>
      </c>
      <c r="BI190">
        <v>32.667475000000003</v>
      </c>
      <c r="BJ190">
        <v>1137.7125000000001</v>
      </c>
      <c r="BK190">
        <v>33.282400000000003</v>
      </c>
      <c r="BL190">
        <v>649.98262499999998</v>
      </c>
      <c r="BM190">
        <v>101.117875</v>
      </c>
      <c r="BN190">
        <v>9.9997337500000005E-2</v>
      </c>
      <c r="BO190">
        <v>32.228924999999997</v>
      </c>
      <c r="BP190">
        <v>32.286137500000002</v>
      </c>
      <c r="BQ190">
        <v>999.9</v>
      </c>
      <c r="BR190">
        <v>0</v>
      </c>
      <c r="BS190">
        <v>0</v>
      </c>
      <c r="BT190">
        <v>8985.2337499999994</v>
      </c>
      <c r="BU190">
        <v>0</v>
      </c>
      <c r="BV190">
        <v>223.32062500000001</v>
      </c>
      <c r="BW190">
        <v>-21.929349999999999</v>
      </c>
      <c r="BX190">
        <v>1171.4675</v>
      </c>
      <c r="BY190">
        <v>1193.2075</v>
      </c>
      <c r="BZ190">
        <v>0.76733949999999995</v>
      </c>
      <c r="CA190">
        <v>1154.23</v>
      </c>
      <c r="CB190">
        <v>32.667475000000003</v>
      </c>
      <c r="CC190">
        <v>3.3808549999999999</v>
      </c>
      <c r="CD190">
        <v>3.3032650000000001</v>
      </c>
      <c r="CE190">
        <v>26.032987500000001</v>
      </c>
      <c r="CF190">
        <v>25.641124999999999</v>
      </c>
      <c r="CG190">
        <v>1200.0050000000001</v>
      </c>
      <c r="CH190">
        <v>0.49999975000000002</v>
      </c>
      <c r="CI190">
        <v>0.50000025000000003</v>
      </c>
      <c r="CJ190">
        <v>0</v>
      </c>
      <c r="CK190">
        <v>641.17774999999995</v>
      </c>
      <c r="CL190">
        <v>4.9990899999999998</v>
      </c>
      <c r="CM190">
        <v>7025.8912500000006</v>
      </c>
      <c r="CN190">
        <v>9557.8974999999991</v>
      </c>
      <c r="CO190">
        <v>40.936999999999998</v>
      </c>
      <c r="CP190">
        <v>42.686999999999998</v>
      </c>
      <c r="CQ190">
        <v>41.75</v>
      </c>
      <c r="CR190">
        <v>41.796499999999988</v>
      </c>
      <c r="CS190">
        <v>42.375</v>
      </c>
      <c r="CT190">
        <v>597.50375000000008</v>
      </c>
      <c r="CU190">
        <v>597.50125000000003</v>
      </c>
      <c r="CV190">
        <v>0</v>
      </c>
      <c r="CW190">
        <v>1670955773.2</v>
      </c>
      <c r="CX190">
        <v>0</v>
      </c>
      <c r="CY190">
        <v>1670954496.5999999</v>
      </c>
      <c r="CZ190" t="s">
        <v>356</v>
      </c>
      <c r="DA190">
        <v>1670954495.5999999</v>
      </c>
      <c r="DB190">
        <v>1670954496.5999999</v>
      </c>
      <c r="DC190">
        <v>16</v>
      </c>
      <c r="DD190">
        <v>-7.6999999999999999E-2</v>
      </c>
      <c r="DE190">
        <v>-1.0999999999999999E-2</v>
      </c>
      <c r="DF190">
        <v>-4.38</v>
      </c>
      <c r="DG190">
        <v>0.152</v>
      </c>
      <c r="DH190">
        <v>415</v>
      </c>
      <c r="DI190">
        <v>32</v>
      </c>
      <c r="DJ190">
        <v>0.4</v>
      </c>
      <c r="DK190">
        <v>0.41</v>
      </c>
      <c r="DL190">
        <v>-21.781870000000001</v>
      </c>
      <c r="DM190">
        <v>-1.3496600375234311</v>
      </c>
      <c r="DN190">
        <v>0.14691841987987739</v>
      </c>
      <c r="DO190">
        <v>0</v>
      </c>
      <c r="DP190">
        <v>0.75474897500000004</v>
      </c>
      <c r="DQ190">
        <v>-6.5145759849908585E-2</v>
      </c>
      <c r="DR190">
        <v>2.5339649397226771E-2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3.29888</v>
      </c>
      <c r="EB190">
        <v>2.6253199999999999</v>
      </c>
      <c r="EC190">
        <v>0.203685</v>
      </c>
      <c r="ED190">
        <v>0.20411000000000001</v>
      </c>
      <c r="EE190">
        <v>0.13849800000000001</v>
      </c>
      <c r="EF190">
        <v>0.13486500000000001</v>
      </c>
      <c r="EG190">
        <v>24186.2</v>
      </c>
      <c r="EH190">
        <v>24603</v>
      </c>
      <c r="EI190">
        <v>28252.5</v>
      </c>
      <c r="EJ190">
        <v>29743.5</v>
      </c>
      <c r="EK190">
        <v>33500.199999999997</v>
      </c>
      <c r="EL190">
        <v>35709.9</v>
      </c>
      <c r="EM190">
        <v>39874.199999999997</v>
      </c>
      <c r="EN190">
        <v>42483.7</v>
      </c>
      <c r="EO190">
        <v>2.2596500000000002</v>
      </c>
      <c r="EP190">
        <v>2.2364000000000002</v>
      </c>
      <c r="EQ190">
        <v>0.13116700000000001</v>
      </c>
      <c r="ER190">
        <v>0</v>
      </c>
      <c r="ES190">
        <v>30.165299999999998</v>
      </c>
      <c r="ET190">
        <v>999.9</v>
      </c>
      <c r="EU190">
        <v>73.099999999999994</v>
      </c>
      <c r="EV190">
        <v>32.700000000000003</v>
      </c>
      <c r="EW190">
        <v>35.910200000000003</v>
      </c>
      <c r="EX190">
        <v>57.581800000000001</v>
      </c>
      <c r="EY190">
        <v>-3.0248400000000002</v>
      </c>
      <c r="EZ190">
        <v>2</v>
      </c>
      <c r="FA190">
        <v>0.26785599999999998</v>
      </c>
      <c r="FB190">
        <v>-0.51083900000000004</v>
      </c>
      <c r="FC190">
        <v>20.271000000000001</v>
      </c>
      <c r="FD190">
        <v>5.2174399999999999</v>
      </c>
      <c r="FE190">
        <v>12.004</v>
      </c>
      <c r="FF190">
        <v>4.9869500000000002</v>
      </c>
      <c r="FG190">
        <v>3.2842500000000001</v>
      </c>
      <c r="FH190">
        <v>9999</v>
      </c>
      <c r="FI190">
        <v>9999</v>
      </c>
      <c r="FJ190">
        <v>9999</v>
      </c>
      <c r="FK190">
        <v>999.9</v>
      </c>
      <c r="FL190">
        <v>1.8657699999999999</v>
      </c>
      <c r="FM190">
        <v>1.8621799999999999</v>
      </c>
      <c r="FN190">
        <v>1.8641700000000001</v>
      </c>
      <c r="FO190">
        <v>1.8602099999999999</v>
      </c>
      <c r="FP190">
        <v>1.8609599999999999</v>
      </c>
      <c r="FQ190">
        <v>1.8601399999999999</v>
      </c>
      <c r="FR190">
        <v>1.86178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-5.42</v>
      </c>
      <c r="GH190">
        <v>0.15240000000000001</v>
      </c>
      <c r="GI190">
        <v>-3.43048097447471</v>
      </c>
      <c r="GJ190">
        <v>-2.7043828418459848E-3</v>
      </c>
      <c r="GK190">
        <v>1.1637646390227569E-6</v>
      </c>
      <c r="GL190">
        <v>-2.7935288173591201E-10</v>
      </c>
      <c r="GM190">
        <v>0.15243500000000409</v>
      </c>
      <c r="GN190">
        <v>0</v>
      </c>
      <c r="GO190">
        <v>0</v>
      </c>
      <c r="GP190">
        <v>0</v>
      </c>
      <c r="GQ190">
        <v>5</v>
      </c>
      <c r="GR190">
        <v>2087</v>
      </c>
      <c r="GS190">
        <v>4</v>
      </c>
      <c r="GT190">
        <v>31</v>
      </c>
      <c r="GU190">
        <v>20.8</v>
      </c>
      <c r="GV190">
        <v>20.7</v>
      </c>
      <c r="GW190">
        <v>3.12012</v>
      </c>
      <c r="GX190">
        <v>2.51831</v>
      </c>
      <c r="GY190">
        <v>2.04834</v>
      </c>
      <c r="GZ190">
        <v>2.6171899999999999</v>
      </c>
      <c r="HA190">
        <v>2.1972700000000001</v>
      </c>
      <c r="HB190">
        <v>2.3290999999999999</v>
      </c>
      <c r="HC190">
        <v>37.602200000000003</v>
      </c>
      <c r="HD190">
        <v>15.0076</v>
      </c>
      <c r="HE190">
        <v>18</v>
      </c>
      <c r="HF190">
        <v>707.43399999999997</v>
      </c>
      <c r="HG190">
        <v>767.65800000000002</v>
      </c>
      <c r="HH190">
        <v>31.0001</v>
      </c>
      <c r="HI190">
        <v>30.8675</v>
      </c>
      <c r="HJ190">
        <v>30.0001</v>
      </c>
      <c r="HK190">
        <v>30.739000000000001</v>
      </c>
      <c r="HL190">
        <v>30.7242</v>
      </c>
      <c r="HM190">
        <v>62.395099999999999</v>
      </c>
      <c r="HN190">
        <v>9.7114999999999991</v>
      </c>
      <c r="HO190">
        <v>100</v>
      </c>
      <c r="HP190">
        <v>31</v>
      </c>
      <c r="HQ190">
        <v>1169.94</v>
      </c>
      <c r="HR190">
        <v>32.6447</v>
      </c>
      <c r="HS190">
        <v>99.546099999999996</v>
      </c>
      <c r="HT190">
        <v>98.544799999999995</v>
      </c>
    </row>
    <row r="191" spans="1:228" x14ac:dyDescent="0.2">
      <c r="A191">
        <v>176</v>
      </c>
      <c r="B191">
        <v>1670955745.0999999</v>
      </c>
      <c r="C191">
        <v>699</v>
      </c>
      <c r="D191" t="s">
        <v>711</v>
      </c>
      <c r="E191" t="s">
        <v>712</v>
      </c>
      <c r="F191">
        <v>4</v>
      </c>
      <c r="G191">
        <v>1670955743.0999999</v>
      </c>
      <c r="H191">
        <f t="shared" si="68"/>
        <v>1.961774834503373E-3</v>
      </c>
      <c r="I191">
        <f t="shared" si="69"/>
        <v>1.961774834503373</v>
      </c>
      <c r="J191">
        <f t="shared" si="70"/>
        <v>26.342613378510169</v>
      </c>
      <c r="K191">
        <f t="shared" si="71"/>
        <v>1139.475714285714</v>
      </c>
      <c r="L191">
        <f t="shared" si="72"/>
        <v>792.38271405768819</v>
      </c>
      <c r="M191">
        <f t="shared" si="73"/>
        <v>80.20247143308724</v>
      </c>
      <c r="N191">
        <f t="shared" si="74"/>
        <v>115.33412680812626</v>
      </c>
      <c r="O191">
        <f t="shared" si="75"/>
        <v>0.13238826049967656</v>
      </c>
      <c r="P191">
        <f t="shared" si="76"/>
        <v>3.6855860730632011</v>
      </c>
      <c r="Q191">
        <f t="shared" si="77"/>
        <v>0.12980202013998457</v>
      </c>
      <c r="R191">
        <f t="shared" si="78"/>
        <v>8.1354417934769441E-2</v>
      </c>
      <c r="S191">
        <f t="shared" si="79"/>
        <v>226.11598037773396</v>
      </c>
      <c r="T191">
        <f t="shared" si="80"/>
        <v>32.887430915011315</v>
      </c>
      <c r="U191">
        <f t="shared" si="81"/>
        <v>32.28688571428571</v>
      </c>
      <c r="V191">
        <f t="shared" si="82"/>
        <v>4.8531707362430145</v>
      </c>
      <c r="W191">
        <f t="shared" si="83"/>
        <v>70.003958641635535</v>
      </c>
      <c r="X191">
        <f t="shared" si="84"/>
        <v>3.3856800380024241</v>
      </c>
      <c r="Y191">
        <f t="shared" si="85"/>
        <v>4.8364122596757806</v>
      </c>
      <c r="Z191">
        <f t="shared" si="86"/>
        <v>1.4674906982405904</v>
      </c>
      <c r="AA191">
        <f t="shared" si="87"/>
        <v>-86.514270201598748</v>
      </c>
      <c r="AB191">
        <f t="shared" si="88"/>
        <v>-12.165952828086292</v>
      </c>
      <c r="AC191">
        <f t="shared" si="89"/>
        <v>-0.75048940905555206</v>
      </c>
      <c r="AD191">
        <f t="shared" si="90"/>
        <v>126.68526793899338</v>
      </c>
      <c r="AE191">
        <f t="shared" si="91"/>
        <v>50.633939209111958</v>
      </c>
      <c r="AF191">
        <f t="shared" si="92"/>
        <v>1.9416000718752295</v>
      </c>
      <c r="AG191">
        <f t="shared" si="93"/>
        <v>26.342613378510169</v>
      </c>
      <c r="AH191">
        <v>1199.6304304523819</v>
      </c>
      <c r="AI191">
        <v>1181.5547878787879</v>
      </c>
      <c r="AJ191">
        <v>1.7567998788319179</v>
      </c>
      <c r="AK191">
        <v>62.83573271486673</v>
      </c>
      <c r="AL191">
        <f t="shared" si="94"/>
        <v>1.961774834503373</v>
      </c>
      <c r="AM191">
        <v>32.669404168634841</v>
      </c>
      <c r="AN191">
        <v>33.452374545454553</v>
      </c>
      <c r="AO191">
        <v>7.8056927901720685E-4</v>
      </c>
      <c r="AP191">
        <v>97.350239608309039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47549.427732690106</v>
      </c>
      <c r="AV191">
        <f t="shared" si="98"/>
        <v>1200.002857142857</v>
      </c>
      <c r="AW191">
        <f t="shared" si="99"/>
        <v>1025.9275421646289</v>
      </c>
      <c r="AX191">
        <f t="shared" si="100"/>
        <v>0.85493758290485056</v>
      </c>
      <c r="AY191">
        <f t="shared" si="101"/>
        <v>0.18842953500636164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1670955743.0999999</v>
      </c>
      <c r="BF191">
        <v>1139.475714285714</v>
      </c>
      <c r="BG191">
        <v>1161.4271428571431</v>
      </c>
      <c r="BH191">
        <v>33.449771428571431</v>
      </c>
      <c r="BI191">
        <v>32.67024285714286</v>
      </c>
      <c r="BJ191">
        <v>1144.8957142857139</v>
      </c>
      <c r="BK191">
        <v>33.297328571428572</v>
      </c>
      <c r="BL191">
        <v>650.0038571428571</v>
      </c>
      <c r="BM191">
        <v>101.117</v>
      </c>
      <c r="BN191">
        <v>9.9836271428571433E-2</v>
      </c>
      <c r="BO191">
        <v>32.225657142857138</v>
      </c>
      <c r="BP191">
        <v>32.28688571428571</v>
      </c>
      <c r="BQ191">
        <v>999.89999999999986</v>
      </c>
      <c r="BR191">
        <v>0</v>
      </c>
      <c r="BS191">
        <v>0</v>
      </c>
      <c r="BT191">
        <v>9021.6071428571431</v>
      </c>
      <c r="BU191">
        <v>0</v>
      </c>
      <c r="BV191">
        <v>223.44</v>
      </c>
      <c r="BW191">
        <v>-21.953571428571429</v>
      </c>
      <c r="BX191">
        <v>1178.908571428572</v>
      </c>
      <c r="BY191">
        <v>1200.6528571428571</v>
      </c>
      <c r="BZ191">
        <v>0.77951428571428572</v>
      </c>
      <c r="CA191">
        <v>1161.4271428571431</v>
      </c>
      <c r="CB191">
        <v>32.67024285714286</v>
      </c>
      <c r="CC191">
        <v>3.3823371428571418</v>
      </c>
      <c r="CD191">
        <v>3.3035171428571428</v>
      </c>
      <c r="CE191">
        <v>26.040400000000002</v>
      </c>
      <c r="CF191">
        <v>25.642414285714281</v>
      </c>
      <c r="CG191">
        <v>1200.002857142857</v>
      </c>
      <c r="CH191">
        <v>0.49999700000000008</v>
      </c>
      <c r="CI191">
        <v>0.50000300000000009</v>
      </c>
      <c r="CJ191">
        <v>0</v>
      </c>
      <c r="CK191">
        <v>641.30428571428581</v>
      </c>
      <c r="CL191">
        <v>4.9990899999999998</v>
      </c>
      <c r="CM191">
        <v>7026.6571428571424</v>
      </c>
      <c r="CN191">
        <v>9557.8757142857157</v>
      </c>
      <c r="CO191">
        <v>40.936999999999998</v>
      </c>
      <c r="CP191">
        <v>42.686999999999998</v>
      </c>
      <c r="CQ191">
        <v>41.75</v>
      </c>
      <c r="CR191">
        <v>41.811999999999998</v>
      </c>
      <c r="CS191">
        <v>42.375</v>
      </c>
      <c r="CT191">
        <v>597.49857142857138</v>
      </c>
      <c r="CU191">
        <v>597.50428571428586</v>
      </c>
      <c r="CV191">
        <v>0</v>
      </c>
      <c r="CW191">
        <v>1670955777.4000001</v>
      </c>
      <c r="CX191">
        <v>0</v>
      </c>
      <c r="CY191">
        <v>1670954496.5999999</v>
      </c>
      <c r="CZ191" t="s">
        <v>356</v>
      </c>
      <c r="DA191">
        <v>1670954495.5999999</v>
      </c>
      <c r="DB191">
        <v>1670954496.5999999</v>
      </c>
      <c r="DC191">
        <v>16</v>
      </c>
      <c r="DD191">
        <v>-7.6999999999999999E-2</v>
      </c>
      <c r="DE191">
        <v>-1.0999999999999999E-2</v>
      </c>
      <c r="DF191">
        <v>-4.38</v>
      </c>
      <c r="DG191">
        <v>0.152</v>
      </c>
      <c r="DH191">
        <v>415</v>
      </c>
      <c r="DI191">
        <v>32</v>
      </c>
      <c r="DJ191">
        <v>0.4</v>
      </c>
      <c r="DK191">
        <v>0.41</v>
      </c>
      <c r="DL191">
        <v>-21.859897499999999</v>
      </c>
      <c r="DM191">
        <v>-0.84648968105058808</v>
      </c>
      <c r="DN191">
        <v>9.7012884421348644E-2</v>
      </c>
      <c r="DO191">
        <v>0</v>
      </c>
      <c r="DP191">
        <v>0.75281977500000008</v>
      </c>
      <c r="DQ191">
        <v>0.14853216135084329</v>
      </c>
      <c r="DR191">
        <v>2.2733866926336461E-2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373</v>
      </c>
      <c r="EA191">
        <v>3.2989000000000002</v>
      </c>
      <c r="EB191">
        <v>2.6251199999999999</v>
      </c>
      <c r="EC191">
        <v>0.20443500000000001</v>
      </c>
      <c r="ED191">
        <v>0.20485</v>
      </c>
      <c r="EE191">
        <v>0.13852500000000001</v>
      </c>
      <c r="EF191">
        <v>0.13486899999999999</v>
      </c>
      <c r="EG191">
        <v>24164</v>
      </c>
      <c r="EH191">
        <v>24580.2</v>
      </c>
      <c r="EI191">
        <v>28253.200000000001</v>
      </c>
      <c r="EJ191">
        <v>29743.7</v>
      </c>
      <c r="EK191">
        <v>33500</v>
      </c>
      <c r="EL191">
        <v>35709.800000000003</v>
      </c>
      <c r="EM191">
        <v>39875.199999999997</v>
      </c>
      <c r="EN191">
        <v>42483.7</v>
      </c>
      <c r="EO191">
        <v>2.2595999999999998</v>
      </c>
      <c r="EP191">
        <v>2.2363499999999998</v>
      </c>
      <c r="EQ191">
        <v>0.130355</v>
      </c>
      <c r="ER191">
        <v>0</v>
      </c>
      <c r="ES191">
        <v>30.1632</v>
      </c>
      <c r="ET191">
        <v>999.9</v>
      </c>
      <c r="EU191">
        <v>73.099999999999994</v>
      </c>
      <c r="EV191">
        <v>32.700000000000003</v>
      </c>
      <c r="EW191">
        <v>35.9131</v>
      </c>
      <c r="EX191">
        <v>57.431800000000003</v>
      </c>
      <c r="EY191">
        <v>-2.9927899999999998</v>
      </c>
      <c r="EZ191">
        <v>2</v>
      </c>
      <c r="FA191">
        <v>0.267988</v>
      </c>
      <c r="FB191">
        <v>-0.50962700000000005</v>
      </c>
      <c r="FC191">
        <v>20.271000000000001</v>
      </c>
      <c r="FD191">
        <v>5.2178899999999997</v>
      </c>
      <c r="FE191">
        <v>12.004</v>
      </c>
      <c r="FF191">
        <v>4.9869500000000002</v>
      </c>
      <c r="FG191">
        <v>3.2842799999999999</v>
      </c>
      <c r="FH191">
        <v>9999</v>
      </c>
      <c r="FI191">
        <v>9999</v>
      </c>
      <c r="FJ191">
        <v>9999</v>
      </c>
      <c r="FK191">
        <v>999.9</v>
      </c>
      <c r="FL191">
        <v>1.86581</v>
      </c>
      <c r="FM191">
        <v>1.8622000000000001</v>
      </c>
      <c r="FN191">
        <v>1.8641700000000001</v>
      </c>
      <c r="FO191">
        <v>1.8602000000000001</v>
      </c>
      <c r="FP191">
        <v>1.8609599999999999</v>
      </c>
      <c r="FQ191">
        <v>1.8601300000000001</v>
      </c>
      <c r="FR191">
        <v>1.8617699999999999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-5.43</v>
      </c>
      <c r="GH191">
        <v>0.1525</v>
      </c>
      <c r="GI191">
        <v>-3.43048097447471</v>
      </c>
      <c r="GJ191">
        <v>-2.7043828418459848E-3</v>
      </c>
      <c r="GK191">
        <v>1.1637646390227569E-6</v>
      </c>
      <c r="GL191">
        <v>-2.7935288173591201E-10</v>
      </c>
      <c r="GM191">
        <v>0.15243500000000409</v>
      </c>
      <c r="GN191">
        <v>0</v>
      </c>
      <c r="GO191">
        <v>0</v>
      </c>
      <c r="GP191">
        <v>0</v>
      </c>
      <c r="GQ191">
        <v>5</v>
      </c>
      <c r="GR191">
        <v>2087</v>
      </c>
      <c r="GS191">
        <v>4</v>
      </c>
      <c r="GT191">
        <v>31</v>
      </c>
      <c r="GU191">
        <v>20.8</v>
      </c>
      <c r="GV191">
        <v>20.8</v>
      </c>
      <c r="GW191">
        <v>3.1347700000000001</v>
      </c>
      <c r="GX191">
        <v>2.52197</v>
      </c>
      <c r="GY191">
        <v>2.04834</v>
      </c>
      <c r="GZ191">
        <v>2.6184099999999999</v>
      </c>
      <c r="HA191">
        <v>2.1972700000000001</v>
      </c>
      <c r="HB191">
        <v>2.2973599999999998</v>
      </c>
      <c r="HC191">
        <v>37.602200000000003</v>
      </c>
      <c r="HD191">
        <v>14.9901</v>
      </c>
      <c r="HE191">
        <v>18</v>
      </c>
      <c r="HF191">
        <v>707.42100000000005</v>
      </c>
      <c r="HG191">
        <v>767.63699999999994</v>
      </c>
      <c r="HH191">
        <v>31.000299999999999</v>
      </c>
      <c r="HI191">
        <v>30.87</v>
      </c>
      <c r="HJ191">
        <v>30.000299999999999</v>
      </c>
      <c r="HK191">
        <v>30.741399999999999</v>
      </c>
      <c r="HL191">
        <v>30.726400000000002</v>
      </c>
      <c r="HM191">
        <v>62.680599999999998</v>
      </c>
      <c r="HN191">
        <v>9.7114999999999991</v>
      </c>
      <c r="HO191">
        <v>100</v>
      </c>
      <c r="HP191">
        <v>31</v>
      </c>
      <c r="HQ191">
        <v>1176.6099999999999</v>
      </c>
      <c r="HR191">
        <v>32.643000000000001</v>
      </c>
      <c r="HS191">
        <v>99.548500000000004</v>
      </c>
      <c r="HT191">
        <v>98.545000000000002</v>
      </c>
    </row>
    <row r="192" spans="1:228" x14ac:dyDescent="0.2">
      <c r="A192">
        <v>177</v>
      </c>
      <c r="B192">
        <v>1670955749.0999999</v>
      </c>
      <c r="C192">
        <v>703</v>
      </c>
      <c r="D192" t="s">
        <v>713</v>
      </c>
      <c r="E192" t="s">
        <v>714</v>
      </c>
      <c r="F192">
        <v>4</v>
      </c>
      <c r="G192">
        <v>1670955746.7874999</v>
      </c>
      <c r="H192">
        <f t="shared" si="68"/>
        <v>1.9584290584372323E-3</v>
      </c>
      <c r="I192">
        <f t="shared" si="69"/>
        <v>1.9584290584372321</v>
      </c>
      <c r="J192">
        <f t="shared" si="70"/>
        <v>27.172040049112987</v>
      </c>
      <c r="K192">
        <f t="shared" si="71"/>
        <v>1145.6600000000001</v>
      </c>
      <c r="L192">
        <f t="shared" si="72"/>
        <v>788.33137526371252</v>
      </c>
      <c r="M192">
        <f t="shared" si="73"/>
        <v>79.792377498150401</v>
      </c>
      <c r="N192">
        <f t="shared" si="74"/>
        <v>115.96003669643477</v>
      </c>
      <c r="O192">
        <f t="shared" si="75"/>
        <v>0.13237343151030009</v>
      </c>
      <c r="P192">
        <f t="shared" si="76"/>
        <v>3.6763142583559052</v>
      </c>
      <c r="Q192">
        <f t="shared" si="77"/>
        <v>0.12978138085978472</v>
      </c>
      <c r="R192">
        <f t="shared" si="78"/>
        <v>8.1342021016663907E-2</v>
      </c>
      <c r="S192">
        <f t="shared" si="79"/>
        <v>226.11473248469599</v>
      </c>
      <c r="T192">
        <f t="shared" si="80"/>
        <v>32.891740015565269</v>
      </c>
      <c r="U192">
        <f t="shared" si="81"/>
        <v>32.280675000000002</v>
      </c>
      <c r="V192">
        <f t="shared" si="82"/>
        <v>4.8514685414914256</v>
      </c>
      <c r="W192">
        <f t="shared" si="83"/>
        <v>70.007446725501509</v>
      </c>
      <c r="X192">
        <f t="shared" si="84"/>
        <v>3.3862396044120366</v>
      </c>
      <c r="Y192">
        <f t="shared" si="85"/>
        <v>4.8369705835572718</v>
      </c>
      <c r="Z192">
        <f t="shared" si="86"/>
        <v>1.4652289370793889</v>
      </c>
      <c r="AA192">
        <f t="shared" si="87"/>
        <v>-86.366721477081938</v>
      </c>
      <c r="AB192">
        <f t="shared" si="88"/>
        <v>-10.499510141356922</v>
      </c>
      <c r="AC192">
        <f t="shared" si="89"/>
        <v>-0.64931062700406406</v>
      </c>
      <c r="AD192">
        <f t="shared" si="90"/>
        <v>128.59919023925306</v>
      </c>
      <c r="AE192">
        <f t="shared" si="91"/>
        <v>50.641061076201979</v>
      </c>
      <c r="AF192">
        <f t="shared" si="92"/>
        <v>1.9531738338127043</v>
      </c>
      <c r="AG192">
        <f t="shared" si="93"/>
        <v>27.172040049112987</v>
      </c>
      <c r="AH192">
        <v>1206.616322963838</v>
      </c>
      <c r="AI192">
        <v>1188.3974545454539</v>
      </c>
      <c r="AJ192">
        <v>1.70147967803148</v>
      </c>
      <c r="AK192">
        <v>62.83573271486673</v>
      </c>
      <c r="AL192">
        <f t="shared" si="94"/>
        <v>1.9584290584372321</v>
      </c>
      <c r="AM192">
        <v>32.671273222585249</v>
      </c>
      <c r="AN192">
        <v>33.456230303030289</v>
      </c>
      <c r="AO192">
        <v>2.2248359997530879E-4</v>
      </c>
      <c r="AP192">
        <v>97.350239608309039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47382.921644178161</v>
      </c>
      <c r="AV192">
        <f t="shared" si="98"/>
        <v>1199.9974999999999</v>
      </c>
      <c r="AW192">
        <f t="shared" si="99"/>
        <v>1025.9228385931067</v>
      </c>
      <c r="AX192">
        <f t="shared" si="100"/>
        <v>0.85493747994733882</v>
      </c>
      <c r="AY192">
        <f t="shared" si="101"/>
        <v>0.18842933629836395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1670955746.7874999</v>
      </c>
      <c r="BF192">
        <v>1145.6600000000001</v>
      </c>
      <c r="BG192">
        <v>1167.625</v>
      </c>
      <c r="BH192">
        <v>33.455312500000012</v>
      </c>
      <c r="BI192">
        <v>32.6711375</v>
      </c>
      <c r="BJ192">
        <v>1151.0887499999999</v>
      </c>
      <c r="BK192">
        <v>33.302875</v>
      </c>
      <c r="BL192">
        <v>650.00037500000008</v>
      </c>
      <c r="BM192">
        <v>101.11675</v>
      </c>
      <c r="BN192">
        <v>0.1000479125</v>
      </c>
      <c r="BO192">
        <v>32.227699999999999</v>
      </c>
      <c r="BP192">
        <v>32.280675000000002</v>
      </c>
      <c r="BQ192">
        <v>999.9</v>
      </c>
      <c r="BR192">
        <v>0</v>
      </c>
      <c r="BS192">
        <v>0</v>
      </c>
      <c r="BT192">
        <v>8989.6087499999994</v>
      </c>
      <c r="BU192">
        <v>0</v>
      </c>
      <c r="BV192">
        <v>223.526375</v>
      </c>
      <c r="BW192">
        <v>-21.966012500000001</v>
      </c>
      <c r="BX192">
        <v>1185.3175000000001</v>
      </c>
      <c r="BY192">
        <v>1207.06125</v>
      </c>
      <c r="BZ192">
        <v>0.78417524999999999</v>
      </c>
      <c r="CA192">
        <v>1167.625</v>
      </c>
      <c r="CB192">
        <v>32.6711375</v>
      </c>
      <c r="CC192">
        <v>3.3828862499999999</v>
      </c>
      <c r="CD192">
        <v>3.3035950000000001</v>
      </c>
      <c r="CE192">
        <v>26.043187499999998</v>
      </c>
      <c r="CF192">
        <v>25.642812500000002</v>
      </c>
      <c r="CG192">
        <v>1199.9974999999999</v>
      </c>
      <c r="CH192">
        <v>0.50000149999999999</v>
      </c>
      <c r="CI192">
        <v>0.49999850000000001</v>
      </c>
      <c r="CJ192">
        <v>0</v>
      </c>
      <c r="CK192">
        <v>641.217625</v>
      </c>
      <c r="CL192">
        <v>4.9990899999999998</v>
      </c>
      <c r="CM192">
        <v>7027.0575000000008</v>
      </c>
      <c r="CN192">
        <v>9557.8425000000007</v>
      </c>
      <c r="CO192">
        <v>40.936999999999998</v>
      </c>
      <c r="CP192">
        <v>42.686999999999998</v>
      </c>
      <c r="CQ192">
        <v>41.75</v>
      </c>
      <c r="CR192">
        <v>41.811999999999998</v>
      </c>
      <c r="CS192">
        <v>42.375</v>
      </c>
      <c r="CT192">
        <v>597.5</v>
      </c>
      <c r="CU192">
        <v>597.49749999999995</v>
      </c>
      <c r="CV192">
        <v>0</v>
      </c>
      <c r="CW192">
        <v>1670955781</v>
      </c>
      <c r="CX192">
        <v>0</v>
      </c>
      <c r="CY192">
        <v>1670954496.5999999</v>
      </c>
      <c r="CZ192" t="s">
        <v>356</v>
      </c>
      <c r="DA192">
        <v>1670954495.5999999</v>
      </c>
      <c r="DB192">
        <v>1670954496.5999999</v>
      </c>
      <c r="DC192">
        <v>16</v>
      </c>
      <c r="DD192">
        <v>-7.6999999999999999E-2</v>
      </c>
      <c r="DE192">
        <v>-1.0999999999999999E-2</v>
      </c>
      <c r="DF192">
        <v>-4.38</v>
      </c>
      <c r="DG192">
        <v>0.152</v>
      </c>
      <c r="DH192">
        <v>415</v>
      </c>
      <c r="DI192">
        <v>32</v>
      </c>
      <c r="DJ192">
        <v>0.4</v>
      </c>
      <c r="DK192">
        <v>0.41</v>
      </c>
      <c r="DL192">
        <v>-21.89378536585366</v>
      </c>
      <c r="DM192">
        <v>-0.71966968641115758</v>
      </c>
      <c r="DN192">
        <v>8.9937245224237641E-2</v>
      </c>
      <c r="DO192">
        <v>0</v>
      </c>
      <c r="DP192">
        <v>0.75711685365853654</v>
      </c>
      <c r="DQ192">
        <v>0.238150222996515</v>
      </c>
      <c r="DR192">
        <v>2.446089970181977E-2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373</v>
      </c>
      <c r="EA192">
        <v>3.2987500000000001</v>
      </c>
      <c r="EB192">
        <v>2.6253799999999998</v>
      </c>
      <c r="EC192">
        <v>0.20517199999999999</v>
      </c>
      <c r="ED192">
        <v>0.20558299999999999</v>
      </c>
      <c r="EE192">
        <v>0.13853099999999999</v>
      </c>
      <c r="EF192">
        <v>0.13486899999999999</v>
      </c>
      <c r="EG192">
        <v>24141.3</v>
      </c>
      <c r="EH192">
        <v>24557.1</v>
      </c>
      <c r="EI192">
        <v>28252.9</v>
      </c>
      <c r="EJ192">
        <v>29743.200000000001</v>
      </c>
      <c r="EK192">
        <v>33499.1</v>
      </c>
      <c r="EL192">
        <v>35709.300000000003</v>
      </c>
      <c r="EM192">
        <v>39874.400000000001</v>
      </c>
      <c r="EN192">
        <v>42483.1</v>
      </c>
      <c r="EO192">
        <v>2.2592500000000002</v>
      </c>
      <c r="EP192">
        <v>2.2364999999999999</v>
      </c>
      <c r="EQ192">
        <v>0.13042200000000001</v>
      </c>
      <c r="ER192">
        <v>0</v>
      </c>
      <c r="ES192">
        <v>30.162700000000001</v>
      </c>
      <c r="ET192">
        <v>999.9</v>
      </c>
      <c r="EU192">
        <v>73.099999999999994</v>
      </c>
      <c r="EV192">
        <v>32.700000000000003</v>
      </c>
      <c r="EW192">
        <v>35.910499999999999</v>
      </c>
      <c r="EX192">
        <v>57.521799999999999</v>
      </c>
      <c r="EY192">
        <v>-2.96875</v>
      </c>
      <c r="EZ192">
        <v>2</v>
      </c>
      <c r="FA192">
        <v>0.268148</v>
      </c>
      <c r="FB192">
        <v>-0.50861900000000004</v>
      </c>
      <c r="FC192">
        <v>20.271000000000001</v>
      </c>
      <c r="FD192">
        <v>5.2193899999999998</v>
      </c>
      <c r="FE192">
        <v>12.004</v>
      </c>
      <c r="FF192">
        <v>4.9874000000000001</v>
      </c>
      <c r="FG192">
        <v>3.2843</v>
      </c>
      <c r="FH192">
        <v>9999</v>
      </c>
      <c r="FI192">
        <v>9999</v>
      </c>
      <c r="FJ192">
        <v>9999</v>
      </c>
      <c r="FK192">
        <v>999.9</v>
      </c>
      <c r="FL192">
        <v>1.8657999999999999</v>
      </c>
      <c r="FM192">
        <v>1.8622099999999999</v>
      </c>
      <c r="FN192">
        <v>1.8641700000000001</v>
      </c>
      <c r="FO192">
        <v>1.8602099999999999</v>
      </c>
      <c r="FP192">
        <v>1.8609599999999999</v>
      </c>
      <c r="FQ192">
        <v>1.86015</v>
      </c>
      <c r="FR192">
        <v>1.86178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-5.43</v>
      </c>
      <c r="GH192">
        <v>0.15240000000000001</v>
      </c>
      <c r="GI192">
        <v>-3.43048097447471</v>
      </c>
      <c r="GJ192">
        <v>-2.7043828418459848E-3</v>
      </c>
      <c r="GK192">
        <v>1.1637646390227569E-6</v>
      </c>
      <c r="GL192">
        <v>-2.7935288173591201E-10</v>
      </c>
      <c r="GM192">
        <v>0.15243500000000409</v>
      </c>
      <c r="GN192">
        <v>0</v>
      </c>
      <c r="GO192">
        <v>0</v>
      </c>
      <c r="GP192">
        <v>0</v>
      </c>
      <c r="GQ192">
        <v>5</v>
      </c>
      <c r="GR192">
        <v>2087</v>
      </c>
      <c r="GS192">
        <v>4</v>
      </c>
      <c r="GT192">
        <v>31</v>
      </c>
      <c r="GU192">
        <v>20.9</v>
      </c>
      <c r="GV192">
        <v>20.9</v>
      </c>
      <c r="GW192">
        <v>3.14941</v>
      </c>
      <c r="GX192">
        <v>2.51831</v>
      </c>
      <c r="GY192">
        <v>2.04834</v>
      </c>
      <c r="GZ192">
        <v>2.6171899999999999</v>
      </c>
      <c r="HA192">
        <v>2.1972700000000001</v>
      </c>
      <c r="HB192">
        <v>2.2924799999999999</v>
      </c>
      <c r="HC192">
        <v>37.602200000000003</v>
      </c>
      <c r="HD192">
        <v>14.998900000000001</v>
      </c>
      <c r="HE192">
        <v>18</v>
      </c>
      <c r="HF192">
        <v>707.14800000000002</v>
      </c>
      <c r="HG192">
        <v>767.79200000000003</v>
      </c>
      <c r="HH192">
        <v>31.000299999999999</v>
      </c>
      <c r="HI192">
        <v>30.872199999999999</v>
      </c>
      <c r="HJ192">
        <v>30.000299999999999</v>
      </c>
      <c r="HK192">
        <v>30.742999999999999</v>
      </c>
      <c r="HL192">
        <v>30.7271</v>
      </c>
      <c r="HM192">
        <v>62.968600000000002</v>
      </c>
      <c r="HN192">
        <v>9.7114999999999991</v>
      </c>
      <c r="HO192">
        <v>100</v>
      </c>
      <c r="HP192">
        <v>31</v>
      </c>
      <c r="HQ192">
        <v>1183.29</v>
      </c>
      <c r="HR192">
        <v>32.641199999999998</v>
      </c>
      <c r="HS192">
        <v>99.546899999999994</v>
      </c>
      <c r="HT192">
        <v>98.543499999999995</v>
      </c>
    </row>
    <row r="193" spans="1:228" x14ac:dyDescent="0.2">
      <c r="A193">
        <v>178</v>
      </c>
      <c r="B193">
        <v>1670955753</v>
      </c>
      <c r="C193">
        <v>706.90000009536743</v>
      </c>
      <c r="D193" t="s">
        <v>715</v>
      </c>
      <c r="E193" t="s">
        <v>716</v>
      </c>
      <c r="F193">
        <v>4</v>
      </c>
      <c r="G193">
        <v>1670955750.7625</v>
      </c>
      <c r="H193">
        <f t="shared" si="68"/>
        <v>1.9577541757224686E-3</v>
      </c>
      <c r="I193">
        <f t="shared" si="69"/>
        <v>1.9577541757224686</v>
      </c>
      <c r="J193">
        <f t="shared" si="70"/>
        <v>26.268726613943535</v>
      </c>
      <c r="K193">
        <f t="shared" si="71"/>
        <v>1152.2462499999999</v>
      </c>
      <c r="L193">
        <f t="shared" si="72"/>
        <v>805.34994561632016</v>
      </c>
      <c r="M193">
        <f t="shared" si="73"/>
        <v>81.516028275815998</v>
      </c>
      <c r="N193">
        <f t="shared" si="74"/>
        <v>116.6282290164217</v>
      </c>
      <c r="O193">
        <f t="shared" si="75"/>
        <v>0.13221849473741007</v>
      </c>
      <c r="P193">
        <f t="shared" si="76"/>
        <v>3.677862794613223</v>
      </c>
      <c r="Q193">
        <f t="shared" si="77"/>
        <v>0.12963351029501047</v>
      </c>
      <c r="R193">
        <f t="shared" si="78"/>
        <v>8.1248985131715523E-2</v>
      </c>
      <c r="S193">
        <f t="shared" si="79"/>
        <v>226.11482357306656</v>
      </c>
      <c r="T193">
        <f t="shared" si="80"/>
        <v>32.893342842384975</v>
      </c>
      <c r="U193">
        <f t="shared" si="81"/>
        <v>32.285237500000001</v>
      </c>
      <c r="V193">
        <f t="shared" si="82"/>
        <v>4.8527189530431958</v>
      </c>
      <c r="W193">
        <f t="shared" si="83"/>
        <v>70.002157044903996</v>
      </c>
      <c r="X193">
        <f t="shared" si="84"/>
        <v>3.3863138011356497</v>
      </c>
      <c r="Y193">
        <f t="shared" si="85"/>
        <v>4.8374420790539991</v>
      </c>
      <c r="Z193">
        <f t="shared" si="86"/>
        <v>1.4664051519075461</v>
      </c>
      <c r="AA193">
        <f t="shared" si="87"/>
        <v>-86.336959149360865</v>
      </c>
      <c r="AB193">
        <f t="shared" si="88"/>
        <v>-11.066554906999546</v>
      </c>
      <c r="AC193">
        <f t="shared" si="89"/>
        <v>-0.68411078971797901</v>
      </c>
      <c r="AD193">
        <f t="shared" si="90"/>
        <v>128.02719872698816</v>
      </c>
      <c r="AE193">
        <f t="shared" si="91"/>
        <v>50.835272701717166</v>
      </c>
      <c r="AF193">
        <f t="shared" si="92"/>
        <v>1.9554612798741111</v>
      </c>
      <c r="AG193">
        <f t="shared" si="93"/>
        <v>26.268726613943535</v>
      </c>
      <c r="AH193">
        <v>1213.311360244868</v>
      </c>
      <c r="AI193">
        <v>1195.2194329018321</v>
      </c>
      <c r="AJ193">
        <v>1.7694321067861609</v>
      </c>
      <c r="AK193">
        <v>62.83573271486673</v>
      </c>
      <c r="AL193">
        <f t="shared" si="94"/>
        <v>1.9577541757224686</v>
      </c>
      <c r="AM193">
        <v>32.670119271013426</v>
      </c>
      <c r="AN193">
        <v>33.456584383601268</v>
      </c>
      <c r="AO193">
        <v>-8.0956959337770114E-5</v>
      </c>
      <c r="AP193">
        <v>97.350239608309039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47410.413491433814</v>
      </c>
      <c r="AV193">
        <f t="shared" si="98"/>
        <v>1199.99875</v>
      </c>
      <c r="AW193">
        <f t="shared" si="99"/>
        <v>1025.9238324212779</v>
      </c>
      <c r="AX193">
        <f t="shared" si="100"/>
        <v>0.85493741757754149</v>
      </c>
      <c r="AY193">
        <f t="shared" si="101"/>
        <v>0.18842921592465539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1670955750.7625</v>
      </c>
      <c r="BF193">
        <v>1152.2462499999999</v>
      </c>
      <c r="BG193">
        <v>1174.2974999999999</v>
      </c>
      <c r="BH193">
        <v>33.455599999999997</v>
      </c>
      <c r="BI193">
        <v>32.670537500000002</v>
      </c>
      <c r="BJ193">
        <v>1157.6812500000001</v>
      </c>
      <c r="BK193">
        <v>33.303175000000003</v>
      </c>
      <c r="BL193">
        <v>650.02575000000002</v>
      </c>
      <c r="BM193">
        <v>101.11799999999999</v>
      </c>
      <c r="BN193">
        <v>0.100145875</v>
      </c>
      <c r="BO193">
        <v>32.229424999999999</v>
      </c>
      <c r="BP193">
        <v>32.285237500000001</v>
      </c>
      <c r="BQ193">
        <v>999.9</v>
      </c>
      <c r="BR193">
        <v>0</v>
      </c>
      <c r="BS193">
        <v>0</v>
      </c>
      <c r="BT193">
        <v>8994.8425000000007</v>
      </c>
      <c r="BU193">
        <v>0</v>
      </c>
      <c r="BV193">
        <v>223.62937500000001</v>
      </c>
      <c r="BW193">
        <v>-22.051987499999999</v>
      </c>
      <c r="BX193">
        <v>1192.1312499999999</v>
      </c>
      <c r="BY193">
        <v>1213.96</v>
      </c>
      <c r="BZ193">
        <v>0.78506287499999994</v>
      </c>
      <c r="CA193">
        <v>1174.2974999999999</v>
      </c>
      <c r="CB193">
        <v>32.670537500000002</v>
      </c>
      <c r="CC193">
        <v>3.3829674999999999</v>
      </c>
      <c r="CD193">
        <v>3.3035825000000001</v>
      </c>
      <c r="CE193">
        <v>26.043575000000001</v>
      </c>
      <c r="CF193">
        <v>25.642749999999999</v>
      </c>
      <c r="CG193">
        <v>1199.99875</v>
      </c>
      <c r="CH193">
        <v>0.50000312499999999</v>
      </c>
      <c r="CI193">
        <v>0.49999687500000001</v>
      </c>
      <c r="CJ193">
        <v>0</v>
      </c>
      <c r="CK193">
        <v>641.49587499999996</v>
      </c>
      <c r="CL193">
        <v>4.9990899999999998</v>
      </c>
      <c r="CM193">
        <v>7027.2637500000001</v>
      </c>
      <c r="CN193">
        <v>9557.8649999999998</v>
      </c>
      <c r="CO193">
        <v>40.936999999999998</v>
      </c>
      <c r="CP193">
        <v>42.686999999999998</v>
      </c>
      <c r="CQ193">
        <v>41.75</v>
      </c>
      <c r="CR193">
        <v>41.811999999999998</v>
      </c>
      <c r="CS193">
        <v>42.375</v>
      </c>
      <c r="CT193">
        <v>597.50375000000008</v>
      </c>
      <c r="CU193">
        <v>597.49625000000003</v>
      </c>
      <c r="CV193">
        <v>0</v>
      </c>
      <c r="CW193">
        <v>1670955785.2</v>
      </c>
      <c r="CX193">
        <v>0</v>
      </c>
      <c r="CY193">
        <v>1670954496.5999999</v>
      </c>
      <c r="CZ193" t="s">
        <v>356</v>
      </c>
      <c r="DA193">
        <v>1670954495.5999999</v>
      </c>
      <c r="DB193">
        <v>1670954496.5999999</v>
      </c>
      <c r="DC193">
        <v>16</v>
      </c>
      <c r="DD193">
        <v>-7.6999999999999999E-2</v>
      </c>
      <c r="DE193">
        <v>-1.0999999999999999E-2</v>
      </c>
      <c r="DF193">
        <v>-4.38</v>
      </c>
      <c r="DG193">
        <v>0.152</v>
      </c>
      <c r="DH193">
        <v>415</v>
      </c>
      <c r="DI193">
        <v>32</v>
      </c>
      <c r="DJ193">
        <v>0.4</v>
      </c>
      <c r="DK193">
        <v>0.41</v>
      </c>
      <c r="DL193">
        <v>-21.95503658536585</v>
      </c>
      <c r="DM193">
        <v>-0.43071054946162041</v>
      </c>
      <c r="DN193">
        <v>5.4692335736740143E-2</v>
      </c>
      <c r="DO193">
        <v>0</v>
      </c>
      <c r="DP193">
        <v>0.77183246341463418</v>
      </c>
      <c r="DQ193">
        <v>0.13735377150329289</v>
      </c>
      <c r="DR193">
        <v>1.448205553240918E-2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373</v>
      </c>
      <c r="EA193">
        <v>3.29887</v>
      </c>
      <c r="EB193">
        <v>2.6254300000000002</v>
      </c>
      <c r="EC193">
        <v>0.205904</v>
      </c>
      <c r="ED193">
        <v>0.206316</v>
      </c>
      <c r="EE193">
        <v>0.13853199999999999</v>
      </c>
      <c r="EF193">
        <v>0.13487399999999999</v>
      </c>
      <c r="EG193">
        <v>24118.2</v>
      </c>
      <c r="EH193">
        <v>24534.799999999999</v>
      </c>
      <c r="EI193">
        <v>28252</v>
      </c>
      <c r="EJ193">
        <v>29743.7</v>
      </c>
      <c r="EK193">
        <v>33498.199999999997</v>
      </c>
      <c r="EL193">
        <v>35709.5</v>
      </c>
      <c r="EM193">
        <v>39873.300000000003</v>
      </c>
      <c r="EN193">
        <v>42483.6</v>
      </c>
      <c r="EO193">
        <v>2.2594699999999999</v>
      </c>
      <c r="EP193">
        <v>2.2364700000000002</v>
      </c>
      <c r="EQ193">
        <v>0.13087699999999999</v>
      </c>
      <c r="ER193">
        <v>0</v>
      </c>
      <c r="ES193">
        <v>30.162700000000001</v>
      </c>
      <c r="ET193">
        <v>999.9</v>
      </c>
      <c r="EU193">
        <v>73.099999999999994</v>
      </c>
      <c r="EV193">
        <v>32.700000000000003</v>
      </c>
      <c r="EW193">
        <v>35.912500000000001</v>
      </c>
      <c r="EX193">
        <v>57.401800000000001</v>
      </c>
      <c r="EY193">
        <v>-2.9006400000000001</v>
      </c>
      <c r="EZ193">
        <v>2</v>
      </c>
      <c r="FA193">
        <v>0.26840199999999997</v>
      </c>
      <c r="FB193">
        <v>-0.50655499999999998</v>
      </c>
      <c r="FC193">
        <v>20.271000000000001</v>
      </c>
      <c r="FD193">
        <v>5.2199900000000001</v>
      </c>
      <c r="FE193">
        <v>12.004</v>
      </c>
      <c r="FF193">
        <v>4.9874000000000001</v>
      </c>
      <c r="FG193">
        <v>3.2843800000000001</v>
      </c>
      <c r="FH193">
        <v>9999</v>
      </c>
      <c r="FI193">
        <v>9999</v>
      </c>
      <c r="FJ193">
        <v>9999</v>
      </c>
      <c r="FK193">
        <v>999.9</v>
      </c>
      <c r="FL193">
        <v>1.86581</v>
      </c>
      <c r="FM193">
        <v>1.8621799999999999</v>
      </c>
      <c r="FN193">
        <v>1.8641700000000001</v>
      </c>
      <c r="FO193">
        <v>1.8602099999999999</v>
      </c>
      <c r="FP193">
        <v>1.8609599999999999</v>
      </c>
      <c r="FQ193">
        <v>1.86012</v>
      </c>
      <c r="FR193">
        <v>1.86175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-5.44</v>
      </c>
      <c r="GH193">
        <v>0.15240000000000001</v>
      </c>
      <c r="GI193">
        <v>-3.43048097447471</v>
      </c>
      <c r="GJ193">
        <v>-2.7043828418459848E-3</v>
      </c>
      <c r="GK193">
        <v>1.1637646390227569E-6</v>
      </c>
      <c r="GL193">
        <v>-2.7935288173591201E-10</v>
      </c>
      <c r="GM193">
        <v>0.15243500000000409</v>
      </c>
      <c r="GN193">
        <v>0</v>
      </c>
      <c r="GO193">
        <v>0</v>
      </c>
      <c r="GP193">
        <v>0</v>
      </c>
      <c r="GQ193">
        <v>5</v>
      </c>
      <c r="GR193">
        <v>2087</v>
      </c>
      <c r="GS193">
        <v>4</v>
      </c>
      <c r="GT193">
        <v>31</v>
      </c>
      <c r="GU193">
        <v>21</v>
      </c>
      <c r="GV193">
        <v>20.9</v>
      </c>
      <c r="GW193">
        <v>3.1628400000000001</v>
      </c>
      <c r="GX193">
        <v>2.52319</v>
      </c>
      <c r="GY193">
        <v>2.04834</v>
      </c>
      <c r="GZ193">
        <v>2.6171899999999999</v>
      </c>
      <c r="HA193">
        <v>2.1972700000000001</v>
      </c>
      <c r="HB193">
        <v>2.2656200000000002</v>
      </c>
      <c r="HC193">
        <v>37.602200000000003</v>
      </c>
      <c r="HD193">
        <v>14.998900000000001</v>
      </c>
      <c r="HE193">
        <v>18</v>
      </c>
      <c r="HF193">
        <v>707.351</v>
      </c>
      <c r="HG193">
        <v>767.80200000000002</v>
      </c>
      <c r="HH193">
        <v>31.000399999999999</v>
      </c>
      <c r="HI193">
        <v>30.8736</v>
      </c>
      <c r="HJ193">
        <v>30.000299999999999</v>
      </c>
      <c r="HK193">
        <v>30.744399999999999</v>
      </c>
      <c r="HL193">
        <v>30.729600000000001</v>
      </c>
      <c r="HM193">
        <v>63.252899999999997</v>
      </c>
      <c r="HN193">
        <v>9.7114999999999991</v>
      </c>
      <c r="HO193">
        <v>100</v>
      </c>
      <c r="HP193">
        <v>31</v>
      </c>
      <c r="HQ193">
        <v>1189.97</v>
      </c>
      <c r="HR193">
        <v>32.637700000000002</v>
      </c>
      <c r="HS193">
        <v>99.543899999999994</v>
      </c>
      <c r="HT193">
        <v>98.544799999999995</v>
      </c>
    </row>
    <row r="194" spans="1:228" x14ac:dyDescent="0.2">
      <c r="A194">
        <v>179</v>
      </c>
      <c r="B194">
        <v>1670955757</v>
      </c>
      <c r="C194">
        <v>710.90000009536743</v>
      </c>
      <c r="D194" t="s">
        <v>717</v>
      </c>
      <c r="E194" t="s">
        <v>718</v>
      </c>
      <c r="F194">
        <v>4</v>
      </c>
      <c r="G194">
        <v>1670955754.6875</v>
      </c>
      <c r="H194">
        <f t="shared" si="68"/>
        <v>1.9576883040201758E-3</v>
      </c>
      <c r="I194">
        <f t="shared" si="69"/>
        <v>1.9576883040201756</v>
      </c>
      <c r="J194">
        <f t="shared" si="70"/>
        <v>27.075481394280779</v>
      </c>
      <c r="K194">
        <f t="shared" si="71"/>
        <v>1158.9087500000001</v>
      </c>
      <c r="L194">
        <f t="shared" si="72"/>
        <v>802.09846580128203</v>
      </c>
      <c r="M194">
        <f t="shared" si="73"/>
        <v>81.185826638375744</v>
      </c>
      <c r="N194">
        <f t="shared" si="74"/>
        <v>117.30101587116933</v>
      </c>
      <c r="O194">
        <f t="shared" si="75"/>
        <v>0.13223785323834442</v>
      </c>
      <c r="P194">
        <f t="shared" si="76"/>
        <v>3.6805494617580594</v>
      </c>
      <c r="Q194">
        <f t="shared" si="77"/>
        <v>0.1296539675101144</v>
      </c>
      <c r="R194">
        <f t="shared" si="78"/>
        <v>8.1261676368524438E-2</v>
      </c>
      <c r="S194">
        <f t="shared" si="79"/>
        <v>226.11458773458622</v>
      </c>
      <c r="T194">
        <f t="shared" si="80"/>
        <v>32.89217433880485</v>
      </c>
      <c r="U194">
        <f t="shared" si="81"/>
        <v>32.284737500000013</v>
      </c>
      <c r="V194">
        <f t="shared" si="82"/>
        <v>4.8525819079553214</v>
      </c>
      <c r="W194">
        <f t="shared" si="83"/>
        <v>70.008424327834433</v>
      </c>
      <c r="X194">
        <f t="shared" si="84"/>
        <v>3.3864782418697099</v>
      </c>
      <c r="Y194">
        <f t="shared" si="85"/>
        <v>4.8372439094066149</v>
      </c>
      <c r="Z194">
        <f t="shared" si="86"/>
        <v>1.4661036660856115</v>
      </c>
      <c r="AA194">
        <f t="shared" si="87"/>
        <v>-86.334054207289753</v>
      </c>
      <c r="AB194">
        <f t="shared" si="88"/>
        <v>-11.119284791457508</v>
      </c>
      <c r="AC194">
        <f t="shared" si="89"/>
        <v>-0.68686454859989476</v>
      </c>
      <c r="AD194">
        <f t="shared" si="90"/>
        <v>127.9743841872391</v>
      </c>
      <c r="AE194">
        <f t="shared" si="91"/>
        <v>50.933543010546352</v>
      </c>
      <c r="AF194">
        <f t="shared" si="92"/>
        <v>1.9531549444198342</v>
      </c>
      <c r="AG194">
        <f t="shared" si="93"/>
        <v>27.075481394280779</v>
      </c>
      <c r="AH194">
        <v>1220.4396448753739</v>
      </c>
      <c r="AI194">
        <v>1202.159757575758</v>
      </c>
      <c r="AJ194">
        <v>1.728036636661185</v>
      </c>
      <c r="AK194">
        <v>62.83573271486673</v>
      </c>
      <c r="AL194">
        <f t="shared" si="94"/>
        <v>1.9576883040201756</v>
      </c>
      <c r="AM194">
        <v>32.673274899504747</v>
      </c>
      <c r="AN194">
        <v>33.459044242424227</v>
      </c>
      <c r="AO194">
        <v>3.7661738100444673E-5</v>
      </c>
      <c r="AP194">
        <v>97.350239608309039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47458.669627097464</v>
      </c>
      <c r="AV194">
        <f t="shared" si="98"/>
        <v>1199.9974999999999</v>
      </c>
      <c r="AW194">
        <f t="shared" si="99"/>
        <v>1025.9227635930497</v>
      </c>
      <c r="AX194">
        <f t="shared" si="100"/>
        <v>0.85493741744716112</v>
      </c>
      <c r="AY194">
        <f t="shared" si="101"/>
        <v>0.18842921567302118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1670955754.6875</v>
      </c>
      <c r="BF194">
        <v>1158.9087500000001</v>
      </c>
      <c r="BG194">
        <v>1181.0062499999999</v>
      </c>
      <c r="BH194">
        <v>33.457674999999988</v>
      </c>
      <c r="BI194">
        <v>32.673499999999997</v>
      </c>
      <c r="BJ194">
        <v>1164.35375</v>
      </c>
      <c r="BK194">
        <v>33.305262499999998</v>
      </c>
      <c r="BL194">
        <v>649.99250000000006</v>
      </c>
      <c r="BM194">
        <v>101.11687499999999</v>
      </c>
      <c r="BN194">
        <v>9.9908350000000007E-2</v>
      </c>
      <c r="BO194">
        <v>32.228700000000003</v>
      </c>
      <c r="BP194">
        <v>32.284737500000013</v>
      </c>
      <c r="BQ194">
        <v>999.9</v>
      </c>
      <c r="BR194">
        <v>0</v>
      </c>
      <c r="BS194">
        <v>0</v>
      </c>
      <c r="BT194">
        <v>9004.21875</v>
      </c>
      <c r="BU194">
        <v>0</v>
      </c>
      <c r="BV194">
        <v>223.7295</v>
      </c>
      <c r="BW194">
        <v>-22.097625000000001</v>
      </c>
      <c r="BX194">
        <v>1199.0274999999999</v>
      </c>
      <c r="BY194">
        <v>1220.9000000000001</v>
      </c>
      <c r="BZ194">
        <v>0.78418975000000002</v>
      </c>
      <c r="CA194">
        <v>1181.0062499999999</v>
      </c>
      <c r="CB194">
        <v>32.673499999999997</v>
      </c>
      <c r="CC194">
        <v>3.38314125</v>
      </c>
      <c r="CD194">
        <v>3.30384375</v>
      </c>
      <c r="CE194">
        <v>26.044437500000001</v>
      </c>
      <c r="CF194">
        <v>25.644087500000001</v>
      </c>
      <c r="CG194">
        <v>1199.9974999999999</v>
      </c>
      <c r="CH194">
        <v>0.50000325000000001</v>
      </c>
      <c r="CI194">
        <v>0.49999674999999999</v>
      </c>
      <c r="CJ194">
        <v>0</v>
      </c>
      <c r="CK194">
        <v>641.42012499999998</v>
      </c>
      <c r="CL194">
        <v>4.9990899999999998</v>
      </c>
      <c r="CM194">
        <v>7027.4012500000008</v>
      </c>
      <c r="CN194">
        <v>9557.8350000000009</v>
      </c>
      <c r="CO194">
        <v>40.936999999999998</v>
      </c>
      <c r="CP194">
        <v>42.686999999999998</v>
      </c>
      <c r="CQ194">
        <v>41.75</v>
      </c>
      <c r="CR194">
        <v>41.796499999999988</v>
      </c>
      <c r="CS194">
        <v>42.375</v>
      </c>
      <c r="CT194">
        <v>597.50250000000005</v>
      </c>
      <c r="CU194">
        <v>597.495</v>
      </c>
      <c r="CV194">
        <v>0</v>
      </c>
      <c r="CW194">
        <v>1670955789.4000001</v>
      </c>
      <c r="CX194">
        <v>0</v>
      </c>
      <c r="CY194">
        <v>1670954496.5999999</v>
      </c>
      <c r="CZ194" t="s">
        <v>356</v>
      </c>
      <c r="DA194">
        <v>1670954495.5999999</v>
      </c>
      <c r="DB194">
        <v>1670954496.5999999</v>
      </c>
      <c r="DC194">
        <v>16</v>
      </c>
      <c r="DD194">
        <v>-7.6999999999999999E-2</v>
      </c>
      <c r="DE194">
        <v>-1.0999999999999999E-2</v>
      </c>
      <c r="DF194">
        <v>-4.38</v>
      </c>
      <c r="DG194">
        <v>0.152</v>
      </c>
      <c r="DH194">
        <v>415</v>
      </c>
      <c r="DI194">
        <v>32</v>
      </c>
      <c r="DJ194">
        <v>0.4</v>
      </c>
      <c r="DK194">
        <v>0.41</v>
      </c>
      <c r="DL194">
        <v>-21.991487804878052</v>
      </c>
      <c r="DM194">
        <v>-0.67651739867406913</v>
      </c>
      <c r="DN194">
        <v>7.3142977907196746E-2</v>
      </c>
      <c r="DO194">
        <v>0</v>
      </c>
      <c r="DP194">
        <v>0.77889246341463414</v>
      </c>
      <c r="DQ194">
        <v>6.9593015531219701E-2</v>
      </c>
      <c r="DR194">
        <v>8.0507409811906485E-3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3.29887</v>
      </c>
      <c r="EB194">
        <v>2.6250100000000001</v>
      </c>
      <c r="EC194">
        <v>0.20663799999999999</v>
      </c>
      <c r="ED194">
        <v>0.20704</v>
      </c>
      <c r="EE194">
        <v>0.13854</v>
      </c>
      <c r="EF194">
        <v>0.13487499999999999</v>
      </c>
      <c r="EG194">
        <v>24096.2</v>
      </c>
      <c r="EH194">
        <v>24512.1</v>
      </c>
      <c r="EI194">
        <v>28252.3</v>
      </c>
      <c r="EJ194">
        <v>29743.4</v>
      </c>
      <c r="EK194">
        <v>33498.400000000001</v>
      </c>
      <c r="EL194">
        <v>35709.5</v>
      </c>
      <c r="EM194">
        <v>39873.800000000003</v>
      </c>
      <c r="EN194">
        <v>42483.5</v>
      </c>
      <c r="EO194">
        <v>2.2593999999999999</v>
      </c>
      <c r="EP194">
        <v>2.23638</v>
      </c>
      <c r="EQ194">
        <v>0.13045999999999999</v>
      </c>
      <c r="ER194">
        <v>0</v>
      </c>
      <c r="ES194">
        <v>30.162700000000001</v>
      </c>
      <c r="ET194">
        <v>999.9</v>
      </c>
      <c r="EU194">
        <v>73.099999999999994</v>
      </c>
      <c r="EV194">
        <v>32.700000000000003</v>
      </c>
      <c r="EW194">
        <v>35.914000000000001</v>
      </c>
      <c r="EX194">
        <v>57.281799999999997</v>
      </c>
      <c r="EY194">
        <v>-2.89263</v>
      </c>
      <c r="EZ194">
        <v>2</v>
      </c>
      <c r="FA194">
        <v>0.26850600000000002</v>
      </c>
      <c r="FB194">
        <v>-0.50523700000000005</v>
      </c>
      <c r="FC194">
        <v>20.270900000000001</v>
      </c>
      <c r="FD194">
        <v>5.2201399999999998</v>
      </c>
      <c r="FE194">
        <v>12.004</v>
      </c>
      <c r="FF194">
        <v>4.9872500000000004</v>
      </c>
      <c r="FG194">
        <v>3.28443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1.86219</v>
      </c>
      <c r="FN194">
        <v>1.8641700000000001</v>
      </c>
      <c r="FO194">
        <v>1.8602099999999999</v>
      </c>
      <c r="FP194">
        <v>1.8609599999999999</v>
      </c>
      <c r="FQ194">
        <v>1.8601300000000001</v>
      </c>
      <c r="FR194">
        <v>1.86178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-5.45</v>
      </c>
      <c r="GH194">
        <v>0.15240000000000001</v>
      </c>
      <c r="GI194">
        <v>-3.43048097447471</v>
      </c>
      <c r="GJ194">
        <v>-2.7043828418459848E-3</v>
      </c>
      <c r="GK194">
        <v>1.1637646390227569E-6</v>
      </c>
      <c r="GL194">
        <v>-2.7935288173591201E-10</v>
      </c>
      <c r="GM194">
        <v>0.15243500000000409</v>
      </c>
      <c r="GN194">
        <v>0</v>
      </c>
      <c r="GO194">
        <v>0</v>
      </c>
      <c r="GP194">
        <v>0</v>
      </c>
      <c r="GQ194">
        <v>5</v>
      </c>
      <c r="GR194">
        <v>2087</v>
      </c>
      <c r="GS194">
        <v>4</v>
      </c>
      <c r="GT194">
        <v>31</v>
      </c>
      <c r="GU194">
        <v>21</v>
      </c>
      <c r="GV194">
        <v>21</v>
      </c>
      <c r="GW194">
        <v>3.1774900000000001</v>
      </c>
      <c r="GX194">
        <v>2.51831</v>
      </c>
      <c r="GY194">
        <v>2.04834</v>
      </c>
      <c r="GZ194">
        <v>2.6184099999999999</v>
      </c>
      <c r="HA194">
        <v>2.1972700000000001</v>
      </c>
      <c r="HB194">
        <v>2.2753899999999998</v>
      </c>
      <c r="HC194">
        <v>37.602200000000003</v>
      </c>
      <c r="HD194">
        <v>15.0076</v>
      </c>
      <c r="HE194">
        <v>18</v>
      </c>
      <c r="HF194">
        <v>707.31700000000001</v>
      </c>
      <c r="HG194">
        <v>767.73199999999997</v>
      </c>
      <c r="HH194">
        <v>31.000399999999999</v>
      </c>
      <c r="HI194">
        <v>30.875299999999999</v>
      </c>
      <c r="HJ194">
        <v>30.0002</v>
      </c>
      <c r="HK194">
        <v>30.7468</v>
      </c>
      <c r="HL194">
        <v>30.7317</v>
      </c>
      <c r="HM194">
        <v>63.541600000000003</v>
      </c>
      <c r="HN194">
        <v>9.7114999999999991</v>
      </c>
      <c r="HO194">
        <v>100</v>
      </c>
      <c r="HP194">
        <v>31</v>
      </c>
      <c r="HQ194">
        <v>1196.6500000000001</v>
      </c>
      <c r="HR194">
        <v>32.624899999999997</v>
      </c>
      <c r="HS194">
        <v>99.545100000000005</v>
      </c>
      <c r="HT194">
        <v>98.544399999999996</v>
      </c>
    </row>
    <row r="195" spans="1:228" x14ac:dyDescent="0.2">
      <c r="A195">
        <v>180</v>
      </c>
      <c r="B195">
        <v>1670955761</v>
      </c>
      <c r="C195">
        <v>714.90000009536743</v>
      </c>
      <c r="D195" t="s">
        <v>719</v>
      </c>
      <c r="E195" t="s">
        <v>720</v>
      </c>
      <c r="F195">
        <v>4</v>
      </c>
      <c r="G195">
        <v>1670955759</v>
      </c>
      <c r="H195">
        <f t="shared" si="68"/>
        <v>1.9653657155275579E-3</v>
      </c>
      <c r="I195">
        <f t="shared" si="69"/>
        <v>1.9653657155275579</v>
      </c>
      <c r="J195">
        <f t="shared" si="70"/>
        <v>27.457929919259065</v>
      </c>
      <c r="K195">
        <f t="shared" si="71"/>
        <v>1166.075714285714</v>
      </c>
      <c r="L195">
        <f t="shared" si="72"/>
        <v>805.85920504108344</v>
      </c>
      <c r="M195">
        <f t="shared" si="73"/>
        <v>81.565833048378352</v>
      </c>
      <c r="N195">
        <f t="shared" si="74"/>
        <v>118.02550177279191</v>
      </c>
      <c r="O195">
        <f t="shared" si="75"/>
        <v>0.13281395671178114</v>
      </c>
      <c r="P195">
        <f t="shared" si="76"/>
        <v>3.6697268729649224</v>
      </c>
      <c r="Q195">
        <f t="shared" si="77"/>
        <v>0.13020022419407409</v>
      </c>
      <c r="R195">
        <f t="shared" si="78"/>
        <v>8.160568937484225E-2</v>
      </c>
      <c r="S195">
        <f t="shared" si="79"/>
        <v>226.1165816632919</v>
      </c>
      <c r="T195">
        <f t="shared" si="80"/>
        <v>32.892257791931733</v>
      </c>
      <c r="U195">
        <f t="shared" si="81"/>
        <v>32.284557142857139</v>
      </c>
      <c r="V195">
        <f t="shared" si="82"/>
        <v>4.8525324746610821</v>
      </c>
      <c r="W195">
        <f t="shared" si="83"/>
        <v>70.017124987569346</v>
      </c>
      <c r="X195">
        <f t="shared" si="84"/>
        <v>3.3868690401806383</v>
      </c>
      <c r="Y195">
        <f t="shared" si="85"/>
        <v>4.8372009573114205</v>
      </c>
      <c r="Z195">
        <f t="shared" si="86"/>
        <v>1.4656634344804438</v>
      </c>
      <c r="AA195">
        <f t="shared" si="87"/>
        <v>-86.672628054765312</v>
      </c>
      <c r="AB195">
        <f t="shared" si="88"/>
        <v>-11.081995968602344</v>
      </c>
      <c r="AC195">
        <f t="shared" si="89"/>
        <v>-0.68657886709475591</v>
      </c>
      <c r="AD195">
        <f t="shared" si="90"/>
        <v>127.67537877282948</v>
      </c>
      <c r="AE195">
        <f t="shared" si="91"/>
        <v>51.087775359335296</v>
      </c>
      <c r="AF195">
        <f t="shared" si="92"/>
        <v>1.9618880871811251</v>
      </c>
      <c r="AG195">
        <f t="shared" si="93"/>
        <v>27.457929919259065</v>
      </c>
      <c r="AH195">
        <v>1227.3893838533161</v>
      </c>
      <c r="AI195">
        <v>1209.010121212121</v>
      </c>
      <c r="AJ195">
        <v>1.7112451762733281</v>
      </c>
      <c r="AK195">
        <v>62.83573271486673</v>
      </c>
      <c r="AL195">
        <f t="shared" si="94"/>
        <v>1.9653657155275579</v>
      </c>
      <c r="AM195">
        <v>32.674005668580953</v>
      </c>
      <c r="AN195">
        <v>33.462464848484842</v>
      </c>
      <c r="AO195">
        <v>1.019190144504814E-4</v>
      </c>
      <c r="AP195">
        <v>97.350239608309039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47264.754812987812</v>
      </c>
      <c r="AV195">
        <f t="shared" si="98"/>
        <v>1200.007142857143</v>
      </c>
      <c r="AW195">
        <f t="shared" si="99"/>
        <v>1025.9310993074052</v>
      </c>
      <c r="AX195">
        <f t="shared" si="100"/>
        <v>0.85493749384251705</v>
      </c>
      <c r="AY195">
        <f t="shared" si="101"/>
        <v>0.18842936311605801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1670955759</v>
      </c>
      <c r="BF195">
        <v>1166.075714285714</v>
      </c>
      <c r="BG195">
        <v>1188.247142857143</v>
      </c>
      <c r="BH195">
        <v>33.461799999999997</v>
      </c>
      <c r="BI195">
        <v>32.674128571428568</v>
      </c>
      <c r="BJ195">
        <v>1171.528571428571</v>
      </c>
      <c r="BK195">
        <v>33.309357142857152</v>
      </c>
      <c r="BL195">
        <v>649.99785714285713</v>
      </c>
      <c r="BM195">
        <v>101.1158571428571</v>
      </c>
      <c r="BN195">
        <v>0.10012765714285719</v>
      </c>
      <c r="BO195">
        <v>32.228542857142862</v>
      </c>
      <c r="BP195">
        <v>32.284557142857139</v>
      </c>
      <c r="BQ195">
        <v>999.89999999999986</v>
      </c>
      <c r="BR195">
        <v>0</v>
      </c>
      <c r="BS195">
        <v>0</v>
      </c>
      <c r="BT195">
        <v>8966.9642857142862</v>
      </c>
      <c r="BU195">
        <v>0</v>
      </c>
      <c r="BV195">
        <v>223.83657142857149</v>
      </c>
      <c r="BW195">
        <v>-22.17081428571429</v>
      </c>
      <c r="BX195">
        <v>1206.4457142857141</v>
      </c>
      <c r="BY195">
        <v>1228.3828571428569</v>
      </c>
      <c r="BZ195">
        <v>0.78766585714285708</v>
      </c>
      <c r="CA195">
        <v>1188.247142857143</v>
      </c>
      <c r="CB195">
        <v>32.674128571428568</v>
      </c>
      <c r="CC195">
        <v>3.3835185714285712</v>
      </c>
      <c r="CD195">
        <v>3.3038728571428568</v>
      </c>
      <c r="CE195">
        <v>26.046314285714288</v>
      </c>
      <c r="CF195">
        <v>25.64424285714286</v>
      </c>
      <c r="CG195">
        <v>1200.007142857143</v>
      </c>
      <c r="CH195">
        <v>0.50000100000000003</v>
      </c>
      <c r="CI195">
        <v>0.49999900000000003</v>
      </c>
      <c r="CJ195">
        <v>0</v>
      </c>
      <c r="CK195">
        <v>641.1728571428572</v>
      </c>
      <c r="CL195">
        <v>4.9990899999999998</v>
      </c>
      <c r="CM195">
        <v>7027.7171428571437</v>
      </c>
      <c r="CN195">
        <v>9557.9071428571442</v>
      </c>
      <c r="CO195">
        <v>40.936999999999998</v>
      </c>
      <c r="CP195">
        <v>42.686999999999998</v>
      </c>
      <c r="CQ195">
        <v>41.75</v>
      </c>
      <c r="CR195">
        <v>41.811999999999998</v>
      </c>
      <c r="CS195">
        <v>42.375</v>
      </c>
      <c r="CT195">
        <v>597.50428571428586</v>
      </c>
      <c r="CU195">
        <v>597.50285714285712</v>
      </c>
      <c r="CV195">
        <v>0</v>
      </c>
      <c r="CW195">
        <v>1670955793</v>
      </c>
      <c r="CX195">
        <v>0</v>
      </c>
      <c r="CY195">
        <v>1670954496.5999999</v>
      </c>
      <c r="CZ195" t="s">
        <v>356</v>
      </c>
      <c r="DA195">
        <v>1670954495.5999999</v>
      </c>
      <c r="DB195">
        <v>1670954496.5999999</v>
      </c>
      <c r="DC195">
        <v>16</v>
      </c>
      <c r="DD195">
        <v>-7.6999999999999999E-2</v>
      </c>
      <c r="DE195">
        <v>-1.0999999999999999E-2</v>
      </c>
      <c r="DF195">
        <v>-4.38</v>
      </c>
      <c r="DG195">
        <v>0.152</v>
      </c>
      <c r="DH195">
        <v>415</v>
      </c>
      <c r="DI195">
        <v>32</v>
      </c>
      <c r="DJ195">
        <v>0.4</v>
      </c>
      <c r="DK195">
        <v>0.41</v>
      </c>
      <c r="DL195">
        <v>-22.038287804878049</v>
      </c>
      <c r="DM195">
        <v>-0.77632100657197978</v>
      </c>
      <c r="DN195">
        <v>8.1560772479032734E-2</v>
      </c>
      <c r="DO195">
        <v>0</v>
      </c>
      <c r="DP195">
        <v>0.78337326829268294</v>
      </c>
      <c r="DQ195">
        <v>3.133569255921749E-2</v>
      </c>
      <c r="DR195">
        <v>3.7495698031250061E-3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3.2988900000000001</v>
      </c>
      <c r="EB195">
        <v>2.62527</v>
      </c>
      <c r="EC195">
        <v>0.207369</v>
      </c>
      <c r="ED195">
        <v>0.20777000000000001</v>
      </c>
      <c r="EE195">
        <v>0.138547</v>
      </c>
      <c r="EF195">
        <v>0.134877</v>
      </c>
      <c r="EG195">
        <v>24073.7</v>
      </c>
      <c r="EH195">
        <v>24489.4</v>
      </c>
      <c r="EI195">
        <v>28252.1</v>
      </c>
      <c r="EJ195">
        <v>29743.3</v>
      </c>
      <c r="EK195">
        <v>33498</v>
      </c>
      <c r="EL195">
        <v>35709.4</v>
      </c>
      <c r="EM195">
        <v>39873.599999999999</v>
      </c>
      <c r="EN195">
        <v>42483.4</v>
      </c>
      <c r="EO195">
        <v>2.2594699999999999</v>
      </c>
      <c r="EP195">
        <v>2.2363300000000002</v>
      </c>
      <c r="EQ195">
        <v>0.13092899999999999</v>
      </c>
      <c r="ER195">
        <v>0</v>
      </c>
      <c r="ES195">
        <v>30.162700000000001</v>
      </c>
      <c r="ET195">
        <v>999.9</v>
      </c>
      <c r="EU195">
        <v>73.099999999999994</v>
      </c>
      <c r="EV195">
        <v>32.700000000000003</v>
      </c>
      <c r="EW195">
        <v>35.9146</v>
      </c>
      <c r="EX195">
        <v>57.461799999999997</v>
      </c>
      <c r="EY195">
        <v>-2.89263</v>
      </c>
      <c r="EZ195">
        <v>2</v>
      </c>
      <c r="FA195">
        <v>0.268542</v>
      </c>
      <c r="FB195">
        <v>-0.50415299999999996</v>
      </c>
      <c r="FC195">
        <v>20.270900000000001</v>
      </c>
      <c r="FD195">
        <v>5.2204300000000003</v>
      </c>
      <c r="FE195">
        <v>12.004</v>
      </c>
      <c r="FF195">
        <v>4.9871999999999996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1.8657900000000001</v>
      </c>
      <c r="FM195">
        <v>1.8621799999999999</v>
      </c>
      <c r="FN195">
        <v>1.8641700000000001</v>
      </c>
      <c r="FO195">
        <v>1.8602000000000001</v>
      </c>
      <c r="FP195">
        <v>1.8609599999999999</v>
      </c>
      <c r="FQ195">
        <v>1.8601300000000001</v>
      </c>
      <c r="FR195">
        <v>1.8617600000000001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-5.46</v>
      </c>
      <c r="GH195">
        <v>0.15240000000000001</v>
      </c>
      <c r="GI195">
        <v>-3.43048097447471</v>
      </c>
      <c r="GJ195">
        <v>-2.7043828418459848E-3</v>
      </c>
      <c r="GK195">
        <v>1.1637646390227569E-6</v>
      </c>
      <c r="GL195">
        <v>-2.7935288173591201E-10</v>
      </c>
      <c r="GM195">
        <v>0.15243500000000409</v>
      </c>
      <c r="GN195">
        <v>0</v>
      </c>
      <c r="GO195">
        <v>0</v>
      </c>
      <c r="GP195">
        <v>0</v>
      </c>
      <c r="GQ195">
        <v>5</v>
      </c>
      <c r="GR195">
        <v>2087</v>
      </c>
      <c r="GS195">
        <v>4</v>
      </c>
      <c r="GT195">
        <v>31</v>
      </c>
      <c r="GU195">
        <v>21.1</v>
      </c>
      <c r="GV195">
        <v>21.1</v>
      </c>
      <c r="GW195">
        <v>3.1909200000000002</v>
      </c>
      <c r="GX195">
        <v>2.5158700000000001</v>
      </c>
      <c r="GY195">
        <v>2.04956</v>
      </c>
      <c r="GZ195">
        <v>2.6171899999999999</v>
      </c>
      <c r="HA195">
        <v>2.1972700000000001</v>
      </c>
      <c r="HB195">
        <v>2.32056</v>
      </c>
      <c r="HC195">
        <v>37.626300000000001</v>
      </c>
      <c r="HD195">
        <v>15.016400000000001</v>
      </c>
      <c r="HE195">
        <v>18</v>
      </c>
      <c r="HF195">
        <v>707.39</v>
      </c>
      <c r="HG195">
        <v>767.70100000000002</v>
      </c>
      <c r="HH195">
        <v>31.000399999999999</v>
      </c>
      <c r="HI195">
        <v>30.877600000000001</v>
      </c>
      <c r="HJ195">
        <v>30.0002</v>
      </c>
      <c r="HK195">
        <v>30.747699999999998</v>
      </c>
      <c r="HL195">
        <v>30.733000000000001</v>
      </c>
      <c r="HM195">
        <v>63.826300000000003</v>
      </c>
      <c r="HN195">
        <v>9.7114999999999991</v>
      </c>
      <c r="HO195">
        <v>100</v>
      </c>
      <c r="HP195">
        <v>31</v>
      </c>
      <c r="HQ195">
        <v>1203.33</v>
      </c>
      <c r="HR195">
        <v>32.621099999999998</v>
      </c>
      <c r="HS195">
        <v>99.544600000000003</v>
      </c>
      <c r="HT195">
        <v>98.5441</v>
      </c>
    </row>
    <row r="196" spans="1:228" x14ac:dyDescent="0.2">
      <c r="A196">
        <v>181</v>
      </c>
      <c r="B196">
        <v>1670955765</v>
      </c>
      <c r="C196">
        <v>718.90000009536743</v>
      </c>
      <c r="D196" t="s">
        <v>721</v>
      </c>
      <c r="E196" t="s">
        <v>722</v>
      </c>
      <c r="F196">
        <v>4</v>
      </c>
      <c r="G196">
        <v>1670955762.6875</v>
      </c>
      <c r="H196">
        <f t="shared" si="68"/>
        <v>1.9685780783579125E-3</v>
      </c>
      <c r="I196">
        <f t="shared" si="69"/>
        <v>1.9685780783579125</v>
      </c>
      <c r="J196">
        <f t="shared" si="70"/>
        <v>26.956211399953311</v>
      </c>
      <c r="K196">
        <f t="shared" si="71"/>
        <v>1172.1812500000001</v>
      </c>
      <c r="L196">
        <f t="shared" si="72"/>
        <v>818.17052650810706</v>
      </c>
      <c r="M196">
        <f t="shared" si="73"/>
        <v>82.812424891963062</v>
      </c>
      <c r="N196">
        <f t="shared" si="74"/>
        <v>118.64418062049383</v>
      </c>
      <c r="O196">
        <f t="shared" si="75"/>
        <v>0.13292884405905978</v>
      </c>
      <c r="P196">
        <f t="shared" si="76"/>
        <v>3.6805458765519394</v>
      </c>
      <c r="Q196">
        <f t="shared" si="77"/>
        <v>0.13031816908457935</v>
      </c>
      <c r="R196">
        <f t="shared" si="78"/>
        <v>8.1679143932324325E-2</v>
      </c>
      <c r="S196">
        <f t="shared" si="79"/>
        <v>226.11429823436669</v>
      </c>
      <c r="T196">
        <f t="shared" si="80"/>
        <v>32.891043661217729</v>
      </c>
      <c r="U196">
        <f t="shared" si="81"/>
        <v>32.289124999999999</v>
      </c>
      <c r="V196">
        <f t="shared" si="82"/>
        <v>4.8537845935272674</v>
      </c>
      <c r="W196">
        <f t="shared" si="83"/>
        <v>70.015819639228255</v>
      </c>
      <c r="X196">
        <f t="shared" si="84"/>
        <v>3.3870560597901251</v>
      </c>
      <c r="Y196">
        <f t="shared" si="85"/>
        <v>4.8375582507534274</v>
      </c>
      <c r="Z196">
        <f t="shared" si="86"/>
        <v>1.4667285337371423</v>
      </c>
      <c r="AA196">
        <f t="shared" si="87"/>
        <v>-86.814293255583948</v>
      </c>
      <c r="AB196">
        <f t="shared" si="88"/>
        <v>-11.76167680555991</v>
      </c>
      <c r="AC196">
        <f t="shared" si="89"/>
        <v>-0.72656710279417425</v>
      </c>
      <c r="AD196">
        <f t="shared" si="90"/>
        <v>126.81176107042864</v>
      </c>
      <c r="AE196">
        <f t="shared" si="91"/>
        <v>51.017591469055525</v>
      </c>
      <c r="AF196">
        <f t="shared" si="92"/>
        <v>1.9682050243814817</v>
      </c>
      <c r="AG196">
        <f t="shared" si="93"/>
        <v>26.956211399953311</v>
      </c>
      <c r="AH196">
        <v>1234.1931380236881</v>
      </c>
      <c r="AI196">
        <v>1215.9230909090909</v>
      </c>
      <c r="AJ196">
        <v>1.739169747853202</v>
      </c>
      <c r="AK196">
        <v>62.83573271486673</v>
      </c>
      <c r="AL196">
        <f t="shared" si="94"/>
        <v>1.9685780783579125</v>
      </c>
      <c r="AM196">
        <v>32.673637390148201</v>
      </c>
      <c r="AN196">
        <v>33.463695757575763</v>
      </c>
      <c r="AO196">
        <v>4.0439397665248418E-5</v>
      </c>
      <c r="AP196">
        <v>97.350239608309039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47458.425663789189</v>
      </c>
      <c r="AV196">
        <f t="shared" si="98"/>
        <v>1199.9974999999999</v>
      </c>
      <c r="AW196">
        <f t="shared" si="99"/>
        <v>1025.9226135929362</v>
      </c>
      <c r="AX196">
        <f t="shared" si="100"/>
        <v>0.85493729244680605</v>
      </c>
      <c r="AY196">
        <f t="shared" si="101"/>
        <v>0.18842897442233564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1670955762.6875</v>
      </c>
      <c r="BF196">
        <v>1172.1812500000001</v>
      </c>
      <c r="BG196">
        <v>1194.33</v>
      </c>
      <c r="BH196">
        <v>33.463450000000002</v>
      </c>
      <c r="BI196">
        <v>32.673299999999998</v>
      </c>
      <c r="BJ196">
        <v>1177.6412499999999</v>
      </c>
      <c r="BK196">
        <v>33.311012499999997</v>
      </c>
      <c r="BL196">
        <v>650.04412500000001</v>
      </c>
      <c r="BM196">
        <v>101.11675</v>
      </c>
      <c r="BN196">
        <v>9.9832862500000008E-2</v>
      </c>
      <c r="BO196">
        <v>32.229849999999999</v>
      </c>
      <c r="BP196">
        <v>32.289124999999999</v>
      </c>
      <c r="BQ196">
        <v>999.9</v>
      </c>
      <c r="BR196">
        <v>0</v>
      </c>
      <c r="BS196">
        <v>0</v>
      </c>
      <c r="BT196">
        <v>9004.2174999999988</v>
      </c>
      <c r="BU196">
        <v>0</v>
      </c>
      <c r="BV196">
        <v>223.89637500000001</v>
      </c>
      <c r="BW196">
        <v>-22.150437499999999</v>
      </c>
      <c r="BX196">
        <v>1212.7650000000001</v>
      </c>
      <c r="BY196">
        <v>1234.6724999999999</v>
      </c>
      <c r="BZ196">
        <v>0.79014787499999994</v>
      </c>
      <c r="CA196">
        <v>1194.33</v>
      </c>
      <c r="CB196">
        <v>32.673299999999998</v>
      </c>
      <c r="CC196">
        <v>3.3837137500000001</v>
      </c>
      <c r="CD196">
        <v>3.3038162500000001</v>
      </c>
      <c r="CE196">
        <v>26.0473125</v>
      </c>
      <c r="CF196">
        <v>25.64395</v>
      </c>
      <c r="CG196">
        <v>1199.9974999999999</v>
      </c>
      <c r="CH196">
        <v>0.50000500000000003</v>
      </c>
      <c r="CI196">
        <v>0.49999500000000002</v>
      </c>
      <c r="CJ196">
        <v>0</v>
      </c>
      <c r="CK196">
        <v>641.41087500000003</v>
      </c>
      <c r="CL196">
        <v>4.9990899999999998</v>
      </c>
      <c r="CM196">
        <v>7027.46</v>
      </c>
      <c r="CN196">
        <v>9557.848750000001</v>
      </c>
      <c r="CO196">
        <v>40.936999999999998</v>
      </c>
      <c r="CP196">
        <v>42.686999999999998</v>
      </c>
      <c r="CQ196">
        <v>41.75</v>
      </c>
      <c r="CR196">
        <v>41.796499999999988</v>
      </c>
      <c r="CS196">
        <v>42.375</v>
      </c>
      <c r="CT196">
        <v>597.50749999999994</v>
      </c>
      <c r="CU196">
        <v>597.49</v>
      </c>
      <c r="CV196">
        <v>0</v>
      </c>
      <c r="CW196">
        <v>1670955797.2</v>
      </c>
      <c r="CX196">
        <v>0</v>
      </c>
      <c r="CY196">
        <v>1670954496.5999999</v>
      </c>
      <c r="CZ196" t="s">
        <v>356</v>
      </c>
      <c r="DA196">
        <v>1670954495.5999999</v>
      </c>
      <c r="DB196">
        <v>1670954496.5999999</v>
      </c>
      <c r="DC196">
        <v>16</v>
      </c>
      <c r="DD196">
        <v>-7.6999999999999999E-2</v>
      </c>
      <c r="DE196">
        <v>-1.0999999999999999E-2</v>
      </c>
      <c r="DF196">
        <v>-4.38</v>
      </c>
      <c r="DG196">
        <v>0.152</v>
      </c>
      <c r="DH196">
        <v>415</v>
      </c>
      <c r="DI196">
        <v>32</v>
      </c>
      <c r="DJ196">
        <v>0.4</v>
      </c>
      <c r="DK196">
        <v>0.41</v>
      </c>
      <c r="DL196">
        <v>-22.077536585365859</v>
      </c>
      <c r="DM196">
        <v>-0.73422137838517065</v>
      </c>
      <c r="DN196">
        <v>8.0328386247457667E-2</v>
      </c>
      <c r="DO196">
        <v>0</v>
      </c>
      <c r="DP196">
        <v>0.78587341463414639</v>
      </c>
      <c r="DQ196">
        <v>2.1743358750169261E-2</v>
      </c>
      <c r="DR196">
        <v>2.5194648577707749E-3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3.2987500000000001</v>
      </c>
      <c r="EB196">
        <v>2.6250800000000001</v>
      </c>
      <c r="EC196">
        <v>0.20810000000000001</v>
      </c>
      <c r="ED196">
        <v>0.20849500000000001</v>
      </c>
      <c r="EE196">
        <v>0.13855100000000001</v>
      </c>
      <c r="EF196">
        <v>0.13487299999999999</v>
      </c>
      <c r="EG196">
        <v>24051.5</v>
      </c>
      <c r="EH196">
        <v>24467</v>
      </c>
      <c r="EI196">
        <v>28252.2</v>
      </c>
      <c r="EJ196">
        <v>29743.4</v>
      </c>
      <c r="EK196">
        <v>33497.9</v>
      </c>
      <c r="EL196">
        <v>35709.4</v>
      </c>
      <c r="EM196">
        <v>39873.599999999999</v>
      </c>
      <c r="EN196">
        <v>42483.199999999997</v>
      </c>
      <c r="EO196">
        <v>2.2594699999999999</v>
      </c>
      <c r="EP196">
        <v>2.2364700000000002</v>
      </c>
      <c r="EQ196">
        <v>0.13086200000000001</v>
      </c>
      <c r="ER196">
        <v>0</v>
      </c>
      <c r="ES196">
        <v>30.161200000000001</v>
      </c>
      <c r="ET196">
        <v>999.9</v>
      </c>
      <c r="EU196">
        <v>73.099999999999994</v>
      </c>
      <c r="EV196">
        <v>32.700000000000003</v>
      </c>
      <c r="EW196">
        <v>35.915500000000002</v>
      </c>
      <c r="EX196">
        <v>57.311799999999998</v>
      </c>
      <c r="EY196">
        <v>-2.85256</v>
      </c>
      <c r="EZ196">
        <v>2</v>
      </c>
      <c r="FA196">
        <v>0.26873200000000003</v>
      </c>
      <c r="FB196">
        <v>-0.50303900000000001</v>
      </c>
      <c r="FC196">
        <v>20.270700000000001</v>
      </c>
      <c r="FD196">
        <v>5.22058</v>
      </c>
      <c r="FE196">
        <v>12.004</v>
      </c>
      <c r="FF196">
        <v>4.9870000000000001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1.8657900000000001</v>
      </c>
      <c r="FM196">
        <v>1.86219</v>
      </c>
      <c r="FN196">
        <v>1.8641700000000001</v>
      </c>
      <c r="FO196">
        <v>1.8602000000000001</v>
      </c>
      <c r="FP196">
        <v>1.8609599999999999</v>
      </c>
      <c r="FQ196">
        <v>1.8601399999999999</v>
      </c>
      <c r="FR196">
        <v>1.86178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-5.47</v>
      </c>
      <c r="GH196">
        <v>0.15240000000000001</v>
      </c>
      <c r="GI196">
        <v>-3.43048097447471</v>
      </c>
      <c r="GJ196">
        <v>-2.7043828418459848E-3</v>
      </c>
      <c r="GK196">
        <v>1.1637646390227569E-6</v>
      </c>
      <c r="GL196">
        <v>-2.7935288173591201E-10</v>
      </c>
      <c r="GM196">
        <v>0.15243500000000409</v>
      </c>
      <c r="GN196">
        <v>0</v>
      </c>
      <c r="GO196">
        <v>0</v>
      </c>
      <c r="GP196">
        <v>0</v>
      </c>
      <c r="GQ196">
        <v>5</v>
      </c>
      <c r="GR196">
        <v>2087</v>
      </c>
      <c r="GS196">
        <v>4</v>
      </c>
      <c r="GT196">
        <v>31</v>
      </c>
      <c r="GU196">
        <v>21.2</v>
      </c>
      <c r="GV196">
        <v>21.1</v>
      </c>
      <c r="GW196">
        <v>3.2055699999999998</v>
      </c>
      <c r="GX196">
        <v>2.5134300000000001</v>
      </c>
      <c r="GY196">
        <v>2.04834</v>
      </c>
      <c r="GZ196">
        <v>2.6171899999999999</v>
      </c>
      <c r="HA196">
        <v>2.1972700000000001</v>
      </c>
      <c r="HB196">
        <v>2.33765</v>
      </c>
      <c r="HC196">
        <v>37.602200000000003</v>
      </c>
      <c r="HD196">
        <v>15.016400000000001</v>
      </c>
      <c r="HE196">
        <v>18</v>
      </c>
      <c r="HF196">
        <v>707.41099999999994</v>
      </c>
      <c r="HG196">
        <v>767.87300000000005</v>
      </c>
      <c r="HH196">
        <v>31.000299999999999</v>
      </c>
      <c r="HI196">
        <v>30.879000000000001</v>
      </c>
      <c r="HJ196">
        <v>30.000299999999999</v>
      </c>
      <c r="HK196">
        <v>30.749500000000001</v>
      </c>
      <c r="HL196">
        <v>30.7349</v>
      </c>
      <c r="HM196">
        <v>64.111800000000002</v>
      </c>
      <c r="HN196">
        <v>9.7114999999999991</v>
      </c>
      <c r="HO196">
        <v>100</v>
      </c>
      <c r="HP196">
        <v>31</v>
      </c>
      <c r="HQ196">
        <v>1210.01</v>
      </c>
      <c r="HR196">
        <v>32.614600000000003</v>
      </c>
      <c r="HS196">
        <v>99.544600000000003</v>
      </c>
      <c r="HT196">
        <v>98.543899999999994</v>
      </c>
    </row>
    <row r="197" spans="1:228" x14ac:dyDescent="0.2">
      <c r="A197">
        <v>182</v>
      </c>
      <c r="B197">
        <v>1670955769</v>
      </c>
      <c r="C197">
        <v>722.90000009536743</v>
      </c>
      <c r="D197" t="s">
        <v>723</v>
      </c>
      <c r="E197" t="s">
        <v>724</v>
      </c>
      <c r="F197">
        <v>4</v>
      </c>
      <c r="G197">
        <v>1670955767</v>
      </c>
      <c r="H197">
        <f t="shared" si="68"/>
        <v>1.9711866027585572E-3</v>
      </c>
      <c r="I197">
        <f t="shared" si="69"/>
        <v>1.9711866027585574</v>
      </c>
      <c r="J197">
        <f t="shared" si="70"/>
        <v>27.592649577971834</v>
      </c>
      <c r="K197">
        <f t="shared" si="71"/>
        <v>1179.3771428571431</v>
      </c>
      <c r="L197">
        <f t="shared" si="72"/>
        <v>818.61955827025338</v>
      </c>
      <c r="M197">
        <f t="shared" si="73"/>
        <v>82.858387178208375</v>
      </c>
      <c r="N197">
        <f t="shared" si="74"/>
        <v>119.37326312905574</v>
      </c>
      <c r="O197">
        <f t="shared" si="75"/>
        <v>0.1333672521651928</v>
      </c>
      <c r="P197">
        <f t="shared" si="76"/>
        <v>3.6801877198280546</v>
      </c>
      <c r="Q197">
        <f t="shared" si="77"/>
        <v>0.13073926157242732</v>
      </c>
      <c r="R197">
        <f t="shared" si="78"/>
        <v>8.1943839868627397E-2</v>
      </c>
      <c r="S197">
        <f t="shared" si="79"/>
        <v>226.11517337732624</v>
      </c>
      <c r="T197">
        <f t="shared" si="80"/>
        <v>32.899937375388888</v>
      </c>
      <c r="U197">
        <f t="shared" si="81"/>
        <v>32.279628571428567</v>
      </c>
      <c r="V197">
        <f t="shared" si="82"/>
        <v>4.851181793881171</v>
      </c>
      <c r="W197">
        <f t="shared" si="83"/>
        <v>69.981952956536176</v>
      </c>
      <c r="X197">
        <f t="shared" si="84"/>
        <v>3.3872122203005768</v>
      </c>
      <c r="Y197">
        <f t="shared" si="85"/>
        <v>4.8401224561484861</v>
      </c>
      <c r="Z197">
        <f t="shared" si="86"/>
        <v>1.4639695735805942</v>
      </c>
      <c r="AA197">
        <f t="shared" si="87"/>
        <v>-86.929329181652378</v>
      </c>
      <c r="AB197">
        <f t="shared" si="88"/>
        <v>-8.0156137261949976</v>
      </c>
      <c r="AC197">
        <f t="shared" si="89"/>
        <v>-0.49520529405800573</v>
      </c>
      <c r="AD197">
        <f t="shared" si="90"/>
        <v>130.67502517542087</v>
      </c>
      <c r="AE197">
        <f t="shared" si="91"/>
        <v>51.210181234187893</v>
      </c>
      <c r="AF197">
        <f t="shared" si="92"/>
        <v>1.9663776445427632</v>
      </c>
      <c r="AG197">
        <f t="shared" si="93"/>
        <v>27.592649577971834</v>
      </c>
      <c r="AH197">
        <v>1241.2078608917559</v>
      </c>
      <c r="AI197">
        <v>1222.769636363636</v>
      </c>
      <c r="AJ197">
        <v>1.7114818331291921</v>
      </c>
      <c r="AK197">
        <v>62.83573271486673</v>
      </c>
      <c r="AL197">
        <f t="shared" si="94"/>
        <v>1.9711866027585574</v>
      </c>
      <c r="AM197">
        <v>32.674113254885711</v>
      </c>
      <c r="AN197">
        <v>33.465270909090911</v>
      </c>
      <c r="AO197">
        <v>4.3324870501407178E-5</v>
      </c>
      <c r="AP197">
        <v>97.350239608309039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47450.551182315256</v>
      </c>
      <c r="AV197">
        <f t="shared" si="98"/>
        <v>1200.001428571429</v>
      </c>
      <c r="AW197">
        <f t="shared" si="99"/>
        <v>1025.926042164418</v>
      </c>
      <c r="AX197">
        <f t="shared" si="100"/>
        <v>0.85493735068778776</v>
      </c>
      <c r="AY197">
        <f t="shared" si="101"/>
        <v>0.18842908682743034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1670955767</v>
      </c>
      <c r="BF197">
        <v>1179.3771428571431</v>
      </c>
      <c r="BG197">
        <v>1201.6128571428569</v>
      </c>
      <c r="BH197">
        <v>33.464785714285718</v>
      </c>
      <c r="BI197">
        <v>32.6753</v>
      </c>
      <c r="BJ197">
        <v>1184.8428571428569</v>
      </c>
      <c r="BK197">
        <v>33.312385714285718</v>
      </c>
      <c r="BL197">
        <v>649.9861428571428</v>
      </c>
      <c r="BM197">
        <v>101.11714285714289</v>
      </c>
      <c r="BN197">
        <v>0.1000664571428571</v>
      </c>
      <c r="BO197">
        <v>32.239228571428569</v>
      </c>
      <c r="BP197">
        <v>32.279628571428567</v>
      </c>
      <c r="BQ197">
        <v>999.89999999999986</v>
      </c>
      <c r="BR197">
        <v>0</v>
      </c>
      <c r="BS197">
        <v>0</v>
      </c>
      <c r="BT197">
        <v>9002.9457142857154</v>
      </c>
      <c r="BU197">
        <v>0</v>
      </c>
      <c r="BV197">
        <v>224.0021428571429</v>
      </c>
      <c r="BW197">
        <v>-22.235214285714282</v>
      </c>
      <c r="BX197">
        <v>1220.211428571429</v>
      </c>
      <c r="BY197">
        <v>1242.204285714286</v>
      </c>
      <c r="BZ197">
        <v>0.78951857142857129</v>
      </c>
      <c r="CA197">
        <v>1201.6128571428569</v>
      </c>
      <c r="CB197">
        <v>32.6753</v>
      </c>
      <c r="CC197">
        <v>3.383864285714286</v>
      </c>
      <c r="CD197">
        <v>3.3040285714285709</v>
      </c>
      <c r="CE197">
        <v>26.04804285714286</v>
      </c>
      <c r="CF197">
        <v>25.645014285714289</v>
      </c>
      <c r="CG197">
        <v>1200.001428571429</v>
      </c>
      <c r="CH197">
        <v>0.50000499999999992</v>
      </c>
      <c r="CI197">
        <v>0.49999500000000008</v>
      </c>
      <c r="CJ197">
        <v>0</v>
      </c>
      <c r="CK197">
        <v>641.20857142857142</v>
      </c>
      <c r="CL197">
        <v>4.9990899999999998</v>
      </c>
      <c r="CM197">
        <v>7027.2157142857131</v>
      </c>
      <c r="CN197">
        <v>9557.8828571428567</v>
      </c>
      <c r="CO197">
        <v>40.936999999999998</v>
      </c>
      <c r="CP197">
        <v>42.686999999999998</v>
      </c>
      <c r="CQ197">
        <v>41.75</v>
      </c>
      <c r="CR197">
        <v>41.811999999999998</v>
      </c>
      <c r="CS197">
        <v>42.375</v>
      </c>
      <c r="CT197">
        <v>597.50714285714287</v>
      </c>
      <c r="CU197">
        <v>597.49428571428564</v>
      </c>
      <c r="CV197">
        <v>0</v>
      </c>
      <c r="CW197">
        <v>1670955801.4000001</v>
      </c>
      <c r="CX197">
        <v>0</v>
      </c>
      <c r="CY197">
        <v>1670954496.5999999</v>
      </c>
      <c r="CZ197" t="s">
        <v>356</v>
      </c>
      <c r="DA197">
        <v>1670954495.5999999</v>
      </c>
      <c r="DB197">
        <v>1670954496.5999999</v>
      </c>
      <c r="DC197">
        <v>16</v>
      </c>
      <c r="DD197">
        <v>-7.6999999999999999E-2</v>
      </c>
      <c r="DE197">
        <v>-1.0999999999999999E-2</v>
      </c>
      <c r="DF197">
        <v>-4.38</v>
      </c>
      <c r="DG197">
        <v>0.152</v>
      </c>
      <c r="DH197">
        <v>415</v>
      </c>
      <c r="DI197">
        <v>32</v>
      </c>
      <c r="DJ197">
        <v>0.4</v>
      </c>
      <c r="DK197">
        <v>0.41</v>
      </c>
      <c r="DL197">
        <v>-22.127258536585369</v>
      </c>
      <c r="DM197">
        <v>-0.65248682879958009</v>
      </c>
      <c r="DN197">
        <v>7.2986560659362265E-2</v>
      </c>
      <c r="DO197">
        <v>0</v>
      </c>
      <c r="DP197">
        <v>0.7871764634146341</v>
      </c>
      <c r="DQ197">
        <v>2.2150746435837351E-2</v>
      </c>
      <c r="DR197">
        <v>2.5606505280319431E-3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3.2989999999999999</v>
      </c>
      <c r="EB197">
        <v>2.6254900000000001</v>
      </c>
      <c r="EC197">
        <v>0.20883099999999999</v>
      </c>
      <c r="ED197">
        <v>0.20921899999999999</v>
      </c>
      <c r="EE197">
        <v>0.13855200000000001</v>
      </c>
      <c r="EF197">
        <v>0.134882</v>
      </c>
      <c r="EG197">
        <v>24029.200000000001</v>
      </c>
      <c r="EH197">
        <v>24444.3</v>
      </c>
      <c r="EI197">
        <v>28252.1</v>
      </c>
      <c r="EJ197">
        <v>29743.1</v>
      </c>
      <c r="EK197">
        <v>33497.699999999997</v>
      </c>
      <c r="EL197">
        <v>35708.800000000003</v>
      </c>
      <c r="EM197">
        <v>39873.4</v>
      </c>
      <c r="EN197">
        <v>42482.9</v>
      </c>
      <c r="EO197">
        <v>2.2594699999999999</v>
      </c>
      <c r="EP197">
        <v>2.2362199999999999</v>
      </c>
      <c r="EQ197">
        <v>0.13039300000000001</v>
      </c>
      <c r="ER197">
        <v>0</v>
      </c>
      <c r="ES197">
        <v>30.1615</v>
      </c>
      <c r="ET197">
        <v>999.9</v>
      </c>
      <c r="EU197">
        <v>73.099999999999994</v>
      </c>
      <c r="EV197">
        <v>32.799999999999997</v>
      </c>
      <c r="EW197">
        <v>36.115200000000002</v>
      </c>
      <c r="EX197">
        <v>57.641800000000003</v>
      </c>
      <c r="EY197">
        <v>-2.9126599999999998</v>
      </c>
      <c r="EZ197">
        <v>2</v>
      </c>
      <c r="FA197">
        <v>0.268849</v>
      </c>
      <c r="FB197">
        <v>-0.50300100000000003</v>
      </c>
      <c r="FC197">
        <v>20.270900000000001</v>
      </c>
      <c r="FD197">
        <v>5.2202799999999998</v>
      </c>
      <c r="FE197">
        <v>12.004</v>
      </c>
      <c r="FF197">
        <v>4.9869500000000002</v>
      </c>
      <c r="FG197">
        <v>3.2843499999999999</v>
      </c>
      <c r="FH197">
        <v>9999</v>
      </c>
      <c r="FI197">
        <v>9999</v>
      </c>
      <c r="FJ197">
        <v>9999</v>
      </c>
      <c r="FK197">
        <v>999.9</v>
      </c>
      <c r="FL197">
        <v>1.8657900000000001</v>
      </c>
      <c r="FM197">
        <v>1.86219</v>
      </c>
      <c r="FN197">
        <v>1.8641700000000001</v>
      </c>
      <c r="FO197">
        <v>1.8602000000000001</v>
      </c>
      <c r="FP197">
        <v>1.8609599999999999</v>
      </c>
      <c r="FQ197">
        <v>1.8601399999999999</v>
      </c>
      <c r="FR197">
        <v>1.8617699999999999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-5.47</v>
      </c>
      <c r="GH197">
        <v>0.1525</v>
      </c>
      <c r="GI197">
        <v>-3.43048097447471</v>
      </c>
      <c r="GJ197">
        <v>-2.7043828418459848E-3</v>
      </c>
      <c r="GK197">
        <v>1.1637646390227569E-6</v>
      </c>
      <c r="GL197">
        <v>-2.7935288173591201E-10</v>
      </c>
      <c r="GM197">
        <v>0.15243500000000409</v>
      </c>
      <c r="GN197">
        <v>0</v>
      </c>
      <c r="GO197">
        <v>0</v>
      </c>
      <c r="GP197">
        <v>0</v>
      </c>
      <c r="GQ197">
        <v>5</v>
      </c>
      <c r="GR197">
        <v>2087</v>
      </c>
      <c r="GS197">
        <v>4</v>
      </c>
      <c r="GT197">
        <v>31</v>
      </c>
      <c r="GU197">
        <v>21.2</v>
      </c>
      <c r="GV197">
        <v>21.2</v>
      </c>
      <c r="GW197">
        <v>3.2202099999999998</v>
      </c>
      <c r="GX197">
        <v>2.5134300000000001</v>
      </c>
      <c r="GY197">
        <v>2.04834</v>
      </c>
      <c r="GZ197">
        <v>2.6171899999999999</v>
      </c>
      <c r="HA197">
        <v>2.1972700000000001</v>
      </c>
      <c r="HB197">
        <v>2.3315399999999999</v>
      </c>
      <c r="HC197">
        <v>37.626300000000001</v>
      </c>
      <c r="HD197">
        <v>15.016400000000001</v>
      </c>
      <c r="HE197">
        <v>18</v>
      </c>
      <c r="HF197">
        <v>707.43700000000001</v>
      </c>
      <c r="HG197">
        <v>767.64800000000002</v>
      </c>
      <c r="HH197">
        <v>31.0002</v>
      </c>
      <c r="HI197">
        <v>30.880700000000001</v>
      </c>
      <c r="HJ197">
        <v>30.000299999999999</v>
      </c>
      <c r="HK197">
        <v>30.7517</v>
      </c>
      <c r="HL197">
        <v>30.7364</v>
      </c>
      <c r="HM197">
        <v>64.394499999999994</v>
      </c>
      <c r="HN197">
        <v>9.7114999999999991</v>
      </c>
      <c r="HO197">
        <v>100</v>
      </c>
      <c r="HP197">
        <v>31</v>
      </c>
      <c r="HQ197">
        <v>1216.69</v>
      </c>
      <c r="HR197">
        <v>32.620100000000001</v>
      </c>
      <c r="HS197">
        <v>99.544200000000004</v>
      </c>
      <c r="HT197">
        <v>98.543099999999995</v>
      </c>
    </row>
    <row r="198" spans="1:228" x14ac:dyDescent="0.2">
      <c r="A198">
        <v>183</v>
      </c>
      <c r="B198">
        <v>1670955773</v>
      </c>
      <c r="C198">
        <v>726.90000009536743</v>
      </c>
      <c r="D198" t="s">
        <v>725</v>
      </c>
      <c r="E198" t="s">
        <v>726</v>
      </c>
      <c r="F198">
        <v>4</v>
      </c>
      <c r="G198">
        <v>1670955770.6875</v>
      </c>
      <c r="H198">
        <f t="shared" si="68"/>
        <v>1.9731946016316036E-3</v>
      </c>
      <c r="I198">
        <f t="shared" si="69"/>
        <v>1.9731946016316038</v>
      </c>
      <c r="J198">
        <f t="shared" si="70"/>
        <v>26.830690667459667</v>
      </c>
      <c r="K198">
        <f t="shared" si="71"/>
        <v>1185.5725</v>
      </c>
      <c r="L198">
        <f t="shared" si="72"/>
        <v>833.61843526049267</v>
      </c>
      <c r="M198">
        <f t="shared" si="73"/>
        <v>84.376044513167159</v>
      </c>
      <c r="N198">
        <f t="shared" si="74"/>
        <v>119.99964708353389</v>
      </c>
      <c r="O198">
        <f t="shared" si="75"/>
        <v>0.13329003653147908</v>
      </c>
      <c r="P198">
        <f t="shared" si="76"/>
        <v>3.6708924406713019</v>
      </c>
      <c r="Q198">
        <f t="shared" si="77"/>
        <v>0.13065855039863952</v>
      </c>
      <c r="R198">
        <f t="shared" si="78"/>
        <v>8.1893695460946353E-2</v>
      </c>
      <c r="S198">
        <f t="shared" si="79"/>
        <v>226.11449773433938</v>
      </c>
      <c r="T198">
        <f t="shared" si="80"/>
        <v>32.897860915427081</v>
      </c>
      <c r="U198">
        <f t="shared" si="81"/>
        <v>32.288737500000003</v>
      </c>
      <c r="V198">
        <f t="shared" si="82"/>
        <v>4.8536783629896387</v>
      </c>
      <c r="W198">
        <f t="shared" si="83"/>
        <v>69.997378884382115</v>
      </c>
      <c r="X198">
        <f t="shared" si="84"/>
        <v>3.3873408747329381</v>
      </c>
      <c r="Y198">
        <f t="shared" si="85"/>
        <v>4.8392395954253722</v>
      </c>
      <c r="Z198">
        <f t="shared" si="86"/>
        <v>1.4663374882567006</v>
      </c>
      <c r="AA198">
        <f t="shared" si="87"/>
        <v>-87.017881931953724</v>
      </c>
      <c r="AB198">
        <f t="shared" si="88"/>
        <v>-10.437023020128091</v>
      </c>
      <c r="AC198">
        <f t="shared" si="89"/>
        <v>-0.64645158186392204</v>
      </c>
      <c r="AD198">
        <f t="shared" si="90"/>
        <v>128.01314120039365</v>
      </c>
      <c r="AE198">
        <f t="shared" si="91"/>
        <v>51.240182443443928</v>
      </c>
      <c r="AF198">
        <f t="shared" si="92"/>
        <v>1.9639825602936225</v>
      </c>
      <c r="AG198">
        <f t="shared" si="93"/>
        <v>26.830690667459667</v>
      </c>
      <c r="AH198">
        <v>1248.160548273901</v>
      </c>
      <c r="AI198">
        <v>1229.8345454545449</v>
      </c>
      <c r="AJ198">
        <v>1.7677482574597241</v>
      </c>
      <c r="AK198">
        <v>62.83573271486673</v>
      </c>
      <c r="AL198">
        <f t="shared" si="94"/>
        <v>1.9731946016316038</v>
      </c>
      <c r="AM198">
        <v>32.676541835237153</v>
      </c>
      <c r="AN198">
        <v>33.468655757575753</v>
      </c>
      <c r="AO198">
        <v>5.4194854912808723E-6</v>
      </c>
      <c r="AP198">
        <v>97.350239608309039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47284.484738128143</v>
      </c>
      <c r="AV198">
        <f t="shared" si="98"/>
        <v>1199.99875</v>
      </c>
      <c r="AW198">
        <f t="shared" si="99"/>
        <v>1025.9236635929219</v>
      </c>
      <c r="AX198">
        <f t="shared" si="100"/>
        <v>0.85493727688709842</v>
      </c>
      <c r="AY198">
        <f t="shared" si="101"/>
        <v>0.1884289443920999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1670955770.6875</v>
      </c>
      <c r="BF198">
        <v>1185.5725</v>
      </c>
      <c r="BG198">
        <v>1207.8225</v>
      </c>
      <c r="BH198">
        <v>33.466250000000002</v>
      </c>
      <c r="BI198">
        <v>32.677799999999998</v>
      </c>
      <c r="BJ198">
        <v>1191.0450000000001</v>
      </c>
      <c r="BK198">
        <v>33.313812499999997</v>
      </c>
      <c r="BL198">
        <v>650.04624999999999</v>
      </c>
      <c r="BM198">
        <v>101.11637500000001</v>
      </c>
      <c r="BN198">
        <v>0.10024995</v>
      </c>
      <c r="BO198">
        <v>32.235999999999997</v>
      </c>
      <c r="BP198">
        <v>32.288737500000003</v>
      </c>
      <c r="BQ198">
        <v>999.9</v>
      </c>
      <c r="BR198">
        <v>0</v>
      </c>
      <c r="BS198">
        <v>0</v>
      </c>
      <c r="BT198">
        <v>8970.9375</v>
      </c>
      <c r="BU198">
        <v>0</v>
      </c>
      <c r="BV198">
        <v>224.099875</v>
      </c>
      <c r="BW198">
        <v>-22.251087500000001</v>
      </c>
      <c r="BX198">
        <v>1226.625</v>
      </c>
      <c r="BY198">
        <v>1248.625</v>
      </c>
      <c r="BZ198">
        <v>0.78844437500000009</v>
      </c>
      <c r="CA198">
        <v>1207.8225</v>
      </c>
      <c r="CB198">
        <v>32.677799999999998</v>
      </c>
      <c r="CC198">
        <v>3.38398625</v>
      </c>
      <c r="CD198">
        <v>3.3042625000000001</v>
      </c>
      <c r="CE198">
        <v>26.048662499999999</v>
      </c>
      <c r="CF198">
        <v>25.646225000000001</v>
      </c>
      <c r="CG198">
        <v>1199.99875</v>
      </c>
      <c r="CH198">
        <v>0.50000500000000003</v>
      </c>
      <c r="CI198">
        <v>0.49999500000000002</v>
      </c>
      <c r="CJ198">
        <v>0</v>
      </c>
      <c r="CK198">
        <v>641.28375000000005</v>
      </c>
      <c r="CL198">
        <v>4.9990899999999998</v>
      </c>
      <c r="CM198">
        <v>7026.848750000001</v>
      </c>
      <c r="CN198">
        <v>9557.8725000000013</v>
      </c>
      <c r="CO198">
        <v>40.936999999999998</v>
      </c>
      <c r="CP198">
        <v>42.686999999999998</v>
      </c>
      <c r="CQ198">
        <v>41.75</v>
      </c>
      <c r="CR198">
        <v>41.811999999999998</v>
      </c>
      <c r="CS198">
        <v>42.375</v>
      </c>
      <c r="CT198">
        <v>597.50874999999996</v>
      </c>
      <c r="CU198">
        <v>597.49</v>
      </c>
      <c r="CV198">
        <v>0</v>
      </c>
      <c r="CW198">
        <v>1670955805</v>
      </c>
      <c r="CX198">
        <v>0</v>
      </c>
      <c r="CY198">
        <v>1670954496.5999999</v>
      </c>
      <c r="CZ198" t="s">
        <v>356</v>
      </c>
      <c r="DA198">
        <v>1670954495.5999999</v>
      </c>
      <c r="DB198">
        <v>1670954496.5999999</v>
      </c>
      <c r="DC198">
        <v>16</v>
      </c>
      <c r="DD198">
        <v>-7.6999999999999999E-2</v>
      </c>
      <c r="DE198">
        <v>-1.0999999999999999E-2</v>
      </c>
      <c r="DF198">
        <v>-4.38</v>
      </c>
      <c r="DG198">
        <v>0.152</v>
      </c>
      <c r="DH198">
        <v>415</v>
      </c>
      <c r="DI198">
        <v>32</v>
      </c>
      <c r="DJ198">
        <v>0.4</v>
      </c>
      <c r="DK198">
        <v>0.41</v>
      </c>
      <c r="DL198">
        <v>-22.168900000000001</v>
      </c>
      <c r="DM198">
        <v>-0.57699174482208637</v>
      </c>
      <c r="DN198">
        <v>6.5629796921081743E-2</v>
      </c>
      <c r="DO198">
        <v>0</v>
      </c>
      <c r="DP198">
        <v>0.78773943902439025</v>
      </c>
      <c r="DQ198">
        <v>1.7571713827205349E-2</v>
      </c>
      <c r="DR198">
        <v>2.3819436524307458E-3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3.2989700000000002</v>
      </c>
      <c r="EB198">
        <v>2.6250200000000001</v>
      </c>
      <c r="EC198">
        <v>0.209563</v>
      </c>
      <c r="ED198">
        <v>0.20993899999999999</v>
      </c>
      <c r="EE198">
        <v>0.13856199999999999</v>
      </c>
      <c r="EF198">
        <v>0.13488700000000001</v>
      </c>
      <c r="EG198">
        <v>24007.4</v>
      </c>
      <c r="EH198">
        <v>24422</v>
      </c>
      <c r="EI198">
        <v>28252.6</v>
      </c>
      <c r="EJ198">
        <v>29743.1</v>
      </c>
      <c r="EK198">
        <v>33498</v>
      </c>
      <c r="EL198">
        <v>35708.699999999997</v>
      </c>
      <c r="EM198">
        <v>39874.1</v>
      </c>
      <c r="EN198">
        <v>42482.9</v>
      </c>
      <c r="EO198">
        <v>2.2594699999999999</v>
      </c>
      <c r="EP198">
        <v>2.2362199999999999</v>
      </c>
      <c r="EQ198">
        <v>0.13114500000000001</v>
      </c>
      <c r="ER198">
        <v>0</v>
      </c>
      <c r="ES198">
        <v>30.164100000000001</v>
      </c>
      <c r="ET198">
        <v>999.9</v>
      </c>
      <c r="EU198">
        <v>73.099999999999994</v>
      </c>
      <c r="EV198">
        <v>32.799999999999997</v>
      </c>
      <c r="EW198">
        <v>36.114699999999999</v>
      </c>
      <c r="EX198">
        <v>56.861800000000002</v>
      </c>
      <c r="EY198">
        <v>-2.9767600000000001</v>
      </c>
      <c r="EZ198">
        <v>2</v>
      </c>
      <c r="FA198">
        <v>0.26911600000000002</v>
      </c>
      <c r="FB198">
        <v>-0.50256000000000001</v>
      </c>
      <c r="FC198">
        <v>20.270900000000001</v>
      </c>
      <c r="FD198">
        <v>5.2202799999999998</v>
      </c>
      <c r="FE198">
        <v>12.004</v>
      </c>
      <c r="FF198">
        <v>4.98665</v>
      </c>
      <c r="FG198">
        <v>3.28443</v>
      </c>
      <c r="FH198">
        <v>9999</v>
      </c>
      <c r="FI198">
        <v>9999</v>
      </c>
      <c r="FJ198">
        <v>9999</v>
      </c>
      <c r="FK198">
        <v>999.9</v>
      </c>
      <c r="FL198">
        <v>1.8657900000000001</v>
      </c>
      <c r="FM198">
        <v>1.8621799999999999</v>
      </c>
      <c r="FN198">
        <v>1.8641700000000001</v>
      </c>
      <c r="FO198">
        <v>1.8602000000000001</v>
      </c>
      <c r="FP198">
        <v>1.8609599999999999</v>
      </c>
      <c r="FQ198">
        <v>1.8601099999999999</v>
      </c>
      <c r="FR198">
        <v>1.86178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-5.48</v>
      </c>
      <c r="GH198">
        <v>0.15240000000000001</v>
      </c>
      <c r="GI198">
        <v>-3.43048097447471</v>
      </c>
      <c r="GJ198">
        <v>-2.7043828418459848E-3</v>
      </c>
      <c r="GK198">
        <v>1.1637646390227569E-6</v>
      </c>
      <c r="GL198">
        <v>-2.7935288173591201E-10</v>
      </c>
      <c r="GM198">
        <v>0.15243500000000409</v>
      </c>
      <c r="GN198">
        <v>0</v>
      </c>
      <c r="GO198">
        <v>0</v>
      </c>
      <c r="GP198">
        <v>0</v>
      </c>
      <c r="GQ198">
        <v>5</v>
      </c>
      <c r="GR198">
        <v>2087</v>
      </c>
      <c r="GS198">
        <v>4</v>
      </c>
      <c r="GT198">
        <v>31</v>
      </c>
      <c r="GU198">
        <v>21.3</v>
      </c>
      <c r="GV198">
        <v>21.3</v>
      </c>
      <c r="GW198">
        <v>3.2336399999999998</v>
      </c>
      <c r="GX198">
        <v>2.5109900000000001</v>
      </c>
      <c r="GY198">
        <v>2.04834</v>
      </c>
      <c r="GZ198">
        <v>2.6171899999999999</v>
      </c>
      <c r="HA198">
        <v>2.1972700000000001</v>
      </c>
      <c r="HB198">
        <v>2.323</v>
      </c>
      <c r="HC198">
        <v>37.602200000000003</v>
      </c>
      <c r="HD198">
        <v>15.016400000000001</v>
      </c>
      <c r="HE198">
        <v>18</v>
      </c>
      <c r="HF198">
        <v>707.452</v>
      </c>
      <c r="HG198">
        <v>767.66600000000005</v>
      </c>
      <c r="HH198">
        <v>31.0002</v>
      </c>
      <c r="HI198">
        <v>30.882999999999999</v>
      </c>
      <c r="HJ198">
        <v>30.000299999999999</v>
      </c>
      <c r="HK198">
        <v>30.753</v>
      </c>
      <c r="HL198">
        <v>30.7377</v>
      </c>
      <c r="HM198">
        <v>64.677999999999997</v>
      </c>
      <c r="HN198">
        <v>9.7114999999999991</v>
      </c>
      <c r="HO198">
        <v>100</v>
      </c>
      <c r="HP198">
        <v>31</v>
      </c>
      <c r="HQ198">
        <v>1223.3699999999999</v>
      </c>
      <c r="HR198">
        <v>32.602800000000002</v>
      </c>
      <c r="HS198">
        <v>99.546099999999996</v>
      </c>
      <c r="HT198">
        <v>98.543099999999995</v>
      </c>
    </row>
    <row r="199" spans="1:228" x14ac:dyDescent="0.2">
      <c r="A199">
        <v>184</v>
      </c>
      <c r="B199">
        <v>1670955776.5</v>
      </c>
      <c r="C199">
        <v>730.40000009536743</v>
      </c>
      <c r="D199" t="s">
        <v>727</v>
      </c>
      <c r="E199" t="s">
        <v>728</v>
      </c>
      <c r="F199">
        <v>4</v>
      </c>
      <c r="G199">
        <v>1670955774.125</v>
      </c>
      <c r="H199">
        <f t="shared" si="68"/>
        <v>1.962096362530454E-3</v>
      </c>
      <c r="I199">
        <f t="shared" si="69"/>
        <v>1.9620963625304539</v>
      </c>
      <c r="J199">
        <f t="shared" si="70"/>
        <v>27.120831648176885</v>
      </c>
      <c r="K199">
        <f t="shared" si="71"/>
        <v>1191.39375</v>
      </c>
      <c r="L199">
        <f t="shared" si="72"/>
        <v>833.57703484353647</v>
      </c>
      <c r="M199">
        <f t="shared" si="73"/>
        <v>84.37072263648335</v>
      </c>
      <c r="N199">
        <f t="shared" si="74"/>
        <v>120.58723720832506</v>
      </c>
      <c r="O199">
        <f t="shared" si="75"/>
        <v>0.13238461165676577</v>
      </c>
      <c r="P199">
        <f t="shared" si="76"/>
        <v>3.6723621134858693</v>
      </c>
      <c r="Q199">
        <f t="shared" si="77"/>
        <v>0.12978939671487602</v>
      </c>
      <c r="R199">
        <f t="shared" si="78"/>
        <v>8.1347305256645089E-2</v>
      </c>
      <c r="S199">
        <f t="shared" si="79"/>
        <v>226.11524098436718</v>
      </c>
      <c r="T199">
        <f t="shared" si="80"/>
        <v>32.900417813319613</v>
      </c>
      <c r="U199">
        <f t="shared" si="81"/>
        <v>32.294849999999997</v>
      </c>
      <c r="V199">
        <f t="shared" si="82"/>
        <v>4.855354299884679</v>
      </c>
      <c r="W199">
        <f t="shared" si="83"/>
        <v>69.999502753270221</v>
      </c>
      <c r="X199">
        <f t="shared" si="84"/>
        <v>3.3875345699698469</v>
      </c>
      <c r="Y199">
        <f t="shared" si="85"/>
        <v>4.8393694765375876</v>
      </c>
      <c r="Z199">
        <f t="shared" si="86"/>
        <v>1.4678197299148321</v>
      </c>
      <c r="AA199">
        <f t="shared" si="87"/>
        <v>-86.528449587593016</v>
      </c>
      <c r="AB199">
        <f t="shared" si="88"/>
        <v>-11.557338548058471</v>
      </c>
      <c r="AC199">
        <f t="shared" si="89"/>
        <v>-0.7155787189474454</v>
      </c>
      <c r="AD199">
        <f t="shared" si="90"/>
        <v>127.31387412976822</v>
      </c>
      <c r="AE199">
        <f t="shared" si="91"/>
        <v>51.079399511811886</v>
      </c>
      <c r="AF199">
        <f t="shared" si="92"/>
        <v>1.9647291340563426</v>
      </c>
      <c r="AG199">
        <f t="shared" si="93"/>
        <v>27.120831648176885</v>
      </c>
      <c r="AH199">
        <v>1254.225408330145</v>
      </c>
      <c r="AI199">
        <v>1235.900727272727</v>
      </c>
      <c r="AJ199">
        <v>1.7349677745074781</v>
      </c>
      <c r="AK199">
        <v>62.83573271486673</v>
      </c>
      <c r="AL199">
        <f t="shared" si="94"/>
        <v>1.9620963625304539</v>
      </c>
      <c r="AM199">
        <v>32.680047992054007</v>
      </c>
      <c r="AN199">
        <v>33.46755515151515</v>
      </c>
      <c r="AO199">
        <v>3.3406641180255698E-5</v>
      </c>
      <c r="AP199">
        <v>97.350239608309039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47310.735062191874</v>
      </c>
      <c r="AV199">
        <f t="shared" si="98"/>
        <v>1200.0025000000001</v>
      </c>
      <c r="AW199">
        <f t="shared" si="99"/>
        <v>1025.9268885929364</v>
      </c>
      <c r="AX199">
        <f t="shared" si="100"/>
        <v>0.85493729270808716</v>
      </c>
      <c r="AY199">
        <f t="shared" si="101"/>
        <v>0.18842897492660821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1670955774.125</v>
      </c>
      <c r="BF199">
        <v>1191.39375</v>
      </c>
      <c r="BG199">
        <v>1213.5825</v>
      </c>
      <c r="BH199">
        <v>33.468612499999999</v>
      </c>
      <c r="BI199">
        <v>32.679850000000002</v>
      </c>
      <c r="BJ199">
        <v>1196.8724999999999</v>
      </c>
      <c r="BK199">
        <v>33.31615</v>
      </c>
      <c r="BL199">
        <v>650.03412500000002</v>
      </c>
      <c r="BM199">
        <v>101.115375</v>
      </c>
      <c r="BN199">
        <v>9.9892587499999991E-2</v>
      </c>
      <c r="BO199">
        <v>32.236474999999999</v>
      </c>
      <c r="BP199">
        <v>32.294849999999997</v>
      </c>
      <c r="BQ199">
        <v>999.9</v>
      </c>
      <c r="BR199">
        <v>0</v>
      </c>
      <c r="BS199">
        <v>0</v>
      </c>
      <c r="BT199">
        <v>8976.0949999999993</v>
      </c>
      <c r="BU199">
        <v>0</v>
      </c>
      <c r="BV199">
        <v>224.19612499999999</v>
      </c>
      <c r="BW199">
        <v>-22.191949999999999</v>
      </c>
      <c r="BX199">
        <v>1232.6500000000001</v>
      </c>
      <c r="BY199">
        <v>1254.585</v>
      </c>
      <c r="BZ199">
        <v>0.78874925000000007</v>
      </c>
      <c r="CA199">
        <v>1213.5825</v>
      </c>
      <c r="CB199">
        <v>32.679850000000002</v>
      </c>
      <c r="CC199">
        <v>3.3841887499999999</v>
      </c>
      <c r="CD199">
        <v>3.3044349999999998</v>
      </c>
      <c r="CE199">
        <v>26.04965</v>
      </c>
      <c r="CF199">
        <v>25.647099999999998</v>
      </c>
      <c r="CG199">
        <v>1200.0025000000001</v>
      </c>
      <c r="CH199">
        <v>0.50000500000000003</v>
      </c>
      <c r="CI199">
        <v>0.49999500000000002</v>
      </c>
      <c r="CJ199">
        <v>0</v>
      </c>
      <c r="CK199">
        <v>641.21862499999997</v>
      </c>
      <c r="CL199">
        <v>4.9990899999999998</v>
      </c>
      <c r="CM199">
        <v>7026.6012499999997</v>
      </c>
      <c r="CN199">
        <v>9557.8950000000004</v>
      </c>
      <c r="CO199">
        <v>40.936999999999998</v>
      </c>
      <c r="CP199">
        <v>42.686999999999998</v>
      </c>
      <c r="CQ199">
        <v>41.75</v>
      </c>
      <c r="CR199">
        <v>41.811999999999998</v>
      </c>
      <c r="CS199">
        <v>42.375</v>
      </c>
      <c r="CT199">
        <v>597.51</v>
      </c>
      <c r="CU199">
        <v>597.49250000000006</v>
      </c>
      <c r="CV199">
        <v>0</v>
      </c>
      <c r="CW199">
        <v>1670955808.5999999</v>
      </c>
      <c r="CX199">
        <v>0</v>
      </c>
      <c r="CY199">
        <v>1670954496.5999999</v>
      </c>
      <c r="CZ199" t="s">
        <v>356</v>
      </c>
      <c r="DA199">
        <v>1670954495.5999999</v>
      </c>
      <c r="DB199">
        <v>1670954496.5999999</v>
      </c>
      <c r="DC199">
        <v>16</v>
      </c>
      <c r="DD199">
        <v>-7.6999999999999999E-2</v>
      </c>
      <c r="DE199">
        <v>-1.0999999999999999E-2</v>
      </c>
      <c r="DF199">
        <v>-4.38</v>
      </c>
      <c r="DG199">
        <v>0.152</v>
      </c>
      <c r="DH199">
        <v>415</v>
      </c>
      <c r="DI199">
        <v>32</v>
      </c>
      <c r="DJ199">
        <v>0.4</v>
      </c>
      <c r="DK199">
        <v>0.41</v>
      </c>
      <c r="DL199">
        <v>-22.193175</v>
      </c>
      <c r="DM199">
        <v>-0.2755024390243051</v>
      </c>
      <c r="DN199">
        <v>4.9720859556125901E-2</v>
      </c>
      <c r="DO199">
        <v>0</v>
      </c>
      <c r="DP199">
        <v>0.78886144999999996</v>
      </c>
      <c r="DQ199">
        <v>3.3332983114419969E-3</v>
      </c>
      <c r="DR199">
        <v>1.330777760371727E-3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3.2988200000000001</v>
      </c>
      <c r="EB199">
        <v>2.6249099999999999</v>
      </c>
      <c r="EC199">
        <v>0.210202</v>
      </c>
      <c r="ED199">
        <v>0.21057100000000001</v>
      </c>
      <c r="EE199">
        <v>0.13855500000000001</v>
      </c>
      <c r="EF199">
        <v>0.134884</v>
      </c>
      <c r="EG199">
        <v>23987.5</v>
      </c>
      <c r="EH199">
        <v>24402.5</v>
      </c>
      <c r="EI199">
        <v>28252.1</v>
      </c>
      <c r="EJ199">
        <v>29743.200000000001</v>
      </c>
      <c r="EK199">
        <v>33497.4</v>
      </c>
      <c r="EL199">
        <v>35708.9</v>
      </c>
      <c r="EM199">
        <v>39873</v>
      </c>
      <c r="EN199">
        <v>42483</v>
      </c>
      <c r="EO199">
        <v>2.25935</v>
      </c>
      <c r="EP199">
        <v>2.2363</v>
      </c>
      <c r="EQ199">
        <v>0.13123799999999999</v>
      </c>
      <c r="ER199">
        <v>0</v>
      </c>
      <c r="ES199">
        <v>30.166399999999999</v>
      </c>
      <c r="ET199">
        <v>999.9</v>
      </c>
      <c r="EU199">
        <v>73.099999999999994</v>
      </c>
      <c r="EV199">
        <v>32.700000000000003</v>
      </c>
      <c r="EW199">
        <v>35.914000000000001</v>
      </c>
      <c r="EX199">
        <v>57.461799999999997</v>
      </c>
      <c r="EY199">
        <v>-2.9767600000000001</v>
      </c>
      <c r="EZ199">
        <v>2</v>
      </c>
      <c r="FA199">
        <v>0.26915099999999997</v>
      </c>
      <c r="FB199">
        <v>-0.50239699999999998</v>
      </c>
      <c r="FC199">
        <v>20.270900000000001</v>
      </c>
      <c r="FD199">
        <v>5.2202799999999998</v>
      </c>
      <c r="FE199">
        <v>12.004</v>
      </c>
      <c r="FF199">
        <v>4.9865500000000003</v>
      </c>
      <c r="FG199">
        <v>3.2842799999999999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1.86219</v>
      </c>
      <c r="FN199">
        <v>1.8641700000000001</v>
      </c>
      <c r="FO199">
        <v>1.8602000000000001</v>
      </c>
      <c r="FP199">
        <v>1.8609599999999999</v>
      </c>
      <c r="FQ199">
        <v>1.8601000000000001</v>
      </c>
      <c r="FR199">
        <v>1.86174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-5.48</v>
      </c>
      <c r="GH199">
        <v>0.1525</v>
      </c>
      <c r="GI199">
        <v>-3.43048097447471</v>
      </c>
      <c r="GJ199">
        <v>-2.7043828418459848E-3</v>
      </c>
      <c r="GK199">
        <v>1.1637646390227569E-6</v>
      </c>
      <c r="GL199">
        <v>-2.7935288173591201E-10</v>
      </c>
      <c r="GM199">
        <v>0.15243500000000409</v>
      </c>
      <c r="GN199">
        <v>0</v>
      </c>
      <c r="GO199">
        <v>0</v>
      </c>
      <c r="GP199">
        <v>0</v>
      </c>
      <c r="GQ199">
        <v>5</v>
      </c>
      <c r="GR199">
        <v>2087</v>
      </c>
      <c r="GS199">
        <v>4</v>
      </c>
      <c r="GT199">
        <v>31</v>
      </c>
      <c r="GU199">
        <v>21.3</v>
      </c>
      <c r="GV199">
        <v>21.3</v>
      </c>
      <c r="GW199">
        <v>3.2470699999999999</v>
      </c>
      <c r="GX199">
        <v>2.51953</v>
      </c>
      <c r="GY199">
        <v>2.04956</v>
      </c>
      <c r="GZ199">
        <v>2.6171899999999999</v>
      </c>
      <c r="HA199">
        <v>2.1972700000000001</v>
      </c>
      <c r="HB199">
        <v>2.2924799999999999</v>
      </c>
      <c r="HC199">
        <v>37.602200000000003</v>
      </c>
      <c r="HD199">
        <v>14.981400000000001</v>
      </c>
      <c r="HE199">
        <v>18</v>
      </c>
      <c r="HF199">
        <v>707.36900000000003</v>
      </c>
      <c r="HG199">
        <v>767.77</v>
      </c>
      <c r="HH199">
        <v>31.0001</v>
      </c>
      <c r="HI199">
        <v>30.884699999999999</v>
      </c>
      <c r="HJ199">
        <v>30.0002</v>
      </c>
      <c r="HK199">
        <v>30.754799999999999</v>
      </c>
      <c r="HL199">
        <v>30.74</v>
      </c>
      <c r="HM199">
        <v>64.929599999999994</v>
      </c>
      <c r="HN199">
        <v>9.7114999999999991</v>
      </c>
      <c r="HO199">
        <v>100</v>
      </c>
      <c r="HP199">
        <v>31</v>
      </c>
      <c r="HQ199">
        <v>1230.04</v>
      </c>
      <c r="HR199">
        <v>32.606400000000001</v>
      </c>
      <c r="HS199">
        <v>99.543700000000001</v>
      </c>
      <c r="HT199">
        <v>98.543300000000002</v>
      </c>
    </row>
    <row r="200" spans="1:228" x14ac:dyDescent="0.2">
      <c r="A200">
        <v>185</v>
      </c>
      <c r="B200">
        <v>1670955780.5</v>
      </c>
      <c r="C200">
        <v>734.40000009536743</v>
      </c>
      <c r="D200" t="s">
        <v>729</v>
      </c>
      <c r="E200" t="s">
        <v>730</v>
      </c>
      <c r="F200">
        <v>4</v>
      </c>
      <c r="G200">
        <v>1670955778.5</v>
      </c>
      <c r="H200">
        <f t="shared" si="68"/>
        <v>1.9705405752104277E-3</v>
      </c>
      <c r="I200">
        <f t="shared" si="69"/>
        <v>1.9705405752104277</v>
      </c>
      <c r="J200">
        <f t="shared" si="70"/>
        <v>28.347748037441445</v>
      </c>
      <c r="K200">
        <f t="shared" si="71"/>
        <v>1198.522857142857</v>
      </c>
      <c r="L200">
        <f t="shared" si="72"/>
        <v>827.01212225352288</v>
      </c>
      <c r="M200">
        <f t="shared" si="73"/>
        <v>83.707349951295114</v>
      </c>
      <c r="N200">
        <f t="shared" si="74"/>
        <v>121.31040105446995</v>
      </c>
      <c r="O200">
        <f t="shared" si="75"/>
        <v>0.13292501137534266</v>
      </c>
      <c r="P200">
        <f t="shared" si="76"/>
        <v>3.6778752885802546</v>
      </c>
      <c r="Q200">
        <f t="shared" si="77"/>
        <v>0.13031262993848705</v>
      </c>
      <c r="R200">
        <f t="shared" si="78"/>
        <v>8.1675829577803366E-2</v>
      </c>
      <c r="S200">
        <f t="shared" si="79"/>
        <v>226.11531866294646</v>
      </c>
      <c r="T200">
        <f t="shared" si="80"/>
        <v>32.89839397431502</v>
      </c>
      <c r="U200">
        <f t="shared" si="81"/>
        <v>32.295785714285707</v>
      </c>
      <c r="V200">
        <f t="shared" si="82"/>
        <v>4.8556109002603804</v>
      </c>
      <c r="W200">
        <f t="shared" si="83"/>
        <v>69.993483003451573</v>
      </c>
      <c r="X200">
        <f t="shared" si="84"/>
        <v>3.3873738082909886</v>
      </c>
      <c r="Y200">
        <f t="shared" si="85"/>
        <v>4.8395560028409328</v>
      </c>
      <c r="Z200">
        <f t="shared" si="86"/>
        <v>1.4682370919693919</v>
      </c>
      <c r="AA200">
        <f t="shared" si="87"/>
        <v>-86.900839366779863</v>
      </c>
      <c r="AB200">
        <f t="shared" si="88"/>
        <v>-11.624967684823902</v>
      </c>
      <c r="AC200">
        <f t="shared" si="89"/>
        <v>-0.71869278902795997</v>
      </c>
      <c r="AD200">
        <f t="shared" si="90"/>
        <v>126.87081882231473</v>
      </c>
      <c r="AE200">
        <f t="shared" si="91"/>
        <v>51.391010114393993</v>
      </c>
      <c r="AF200">
        <f t="shared" si="92"/>
        <v>1.9678622342560879</v>
      </c>
      <c r="AG200">
        <f t="shared" si="93"/>
        <v>28.347748037441445</v>
      </c>
      <c r="AH200">
        <v>1261.125995443768</v>
      </c>
      <c r="AI200">
        <v>1242.529636363636</v>
      </c>
      <c r="AJ200">
        <v>1.6680299694210901</v>
      </c>
      <c r="AK200">
        <v>62.83573271486673</v>
      </c>
      <c r="AL200">
        <f t="shared" si="94"/>
        <v>1.9705405752104277</v>
      </c>
      <c r="AM200">
        <v>32.677207230392511</v>
      </c>
      <c r="AN200">
        <v>33.468702424242437</v>
      </c>
      <c r="AO200">
        <v>-4.9111539370185977E-5</v>
      </c>
      <c r="AP200">
        <v>97.350239608309039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47409.427353984138</v>
      </c>
      <c r="AV200">
        <f t="shared" si="98"/>
        <v>1200.002857142857</v>
      </c>
      <c r="AW200">
        <f t="shared" si="99"/>
        <v>1025.9271993072261</v>
      </c>
      <c r="AX200">
        <f t="shared" si="100"/>
        <v>0.85493729719102851</v>
      </c>
      <c r="AY200">
        <f t="shared" si="101"/>
        <v>0.18842898357868498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1670955778.5</v>
      </c>
      <c r="BF200">
        <v>1198.522857142857</v>
      </c>
      <c r="BG200">
        <v>1220.851428571428</v>
      </c>
      <c r="BH200">
        <v>33.466585714285721</v>
      </c>
      <c r="BI200">
        <v>32.676457142857139</v>
      </c>
      <c r="BJ200">
        <v>1204.01</v>
      </c>
      <c r="BK200">
        <v>33.314128571428583</v>
      </c>
      <c r="BL200">
        <v>649.94642857142856</v>
      </c>
      <c r="BM200">
        <v>101.11671428571429</v>
      </c>
      <c r="BN200">
        <v>9.9879399999999993E-2</v>
      </c>
      <c r="BO200">
        <v>32.237157142857143</v>
      </c>
      <c r="BP200">
        <v>32.295785714285707</v>
      </c>
      <c r="BQ200">
        <v>999.89999999999986</v>
      </c>
      <c r="BR200">
        <v>0</v>
      </c>
      <c r="BS200">
        <v>0</v>
      </c>
      <c r="BT200">
        <v>8995</v>
      </c>
      <c r="BU200">
        <v>0</v>
      </c>
      <c r="BV200">
        <v>224.3317142857143</v>
      </c>
      <c r="BW200">
        <v>-22.33</v>
      </c>
      <c r="BX200">
        <v>1240.018571428571</v>
      </c>
      <c r="BY200">
        <v>1262.091428571428</v>
      </c>
      <c r="BZ200">
        <v>0.79009471428571432</v>
      </c>
      <c r="CA200">
        <v>1220.851428571428</v>
      </c>
      <c r="CB200">
        <v>32.676457142857139</v>
      </c>
      <c r="CC200">
        <v>3.3840314285714279</v>
      </c>
      <c r="CD200">
        <v>3.3041399999999999</v>
      </c>
      <c r="CE200">
        <v>26.048871428571431</v>
      </c>
      <c r="CF200">
        <v>25.645600000000002</v>
      </c>
      <c r="CG200">
        <v>1200.002857142857</v>
      </c>
      <c r="CH200">
        <v>0.50000499999999992</v>
      </c>
      <c r="CI200">
        <v>0.49999500000000008</v>
      </c>
      <c r="CJ200">
        <v>0</v>
      </c>
      <c r="CK200">
        <v>641.31614285714284</v>
      </c>
      <c r="CL200">
        <v>4.9990899999999998</v>
      </c>
      <c r="CM200">
        <v>7026.1257142857139</v>
      </c>
      <c r="CN200">
        <v>9557.8928571428569</v>
      </c>
      <c r="CO200">
        <v>40.936999999999998</v>
      </c>
      <c r="CP200">
        <v>42.705000000000013</v>
      </c>
      <c r="CQ200">
        <v>41.75</v>
      </c>
      <c r="CR200">
        <v>41.794285714285706</v>
      </c>
      <c r="CS200">
        <v>42.375</v>
      </c>
      <c r="CT200">
        <v>597.5100000000001</v>
      </c>
      <c r="CU200">
        <v>597.49285714285713</v>
      </c>
      <c r="CV200">
        <v>0</v>
      </c>
      <c r="CW200">
        <v>1670955812.8</v>
      </c>
      <c r="CX200">
        <v>0</v>
      </c>
      <c r="CY200">
        <v>1670954496.5999999</v>
      </c>
      <c r="CZ200" t="s">
        <v>356</v>
      </c>
      <c r="DA200">
        <v>1670954495.5999999</v>
      </c>
      <c r="DB200">
        <v>1670954496.5999999</v>
      </c>
      <c r="DC200">
        <v>16</v>
      </c>
      <c r="DD200">
        <v>-7.6999999999999999E-2</v>
      </c>
      <c r="DE200">
        <v>-1.0999999999999999E-2</v>
      </c>
      <c r="DF200">
        <v>-4.38</v>
      </c>
      <c r="DG200">
        <v>0.152</v>
      </c>
      <c r="DH200">
        <v>415</v>
      </c>
      <c r="DI200">
        <v>32</v>
      </c>
      <c r="DJ200">
        <v>0.4</v>
      </c>
      <c r="DK200">
        <v>0.41</v>
      </c>
      <c r="DL200">
        <v>-22.226935000000001</v>
      </c>
      <c r="DM200">
        <v>-0.43945891181988911</v>
      </c>
      <c r="DN200">
        <v>6.4153587389950098E-2</v>
      </c>
      <c r="DO200">
        <v>0</v>
      </c>
      <c r="DP200">
        <v>0.78939732500000004</v>
      </c>
      <c r="DQ200">
        <v>-7.1102814258906734E-4</v>
      </c>
      <c r="DR200">
        <v>1.1327176697549081E-3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3.2987500000000001</v>
      </c>
      <c r="EB200">
        <v>2.6252399999999998</v>
      </c>
      <c r="EC200">
        <v>0.21090400000000001</v>
      </c>
      <c r="ED200">
        <v>0.21127399999999999</v>
      </c>
      <c r="EE200">
        <v>0.13856399999999999</v>
      </c>
      <c r="EF200">
        <v>0.134881</v>
      </c>
      <c r="EG200">
        <v>23966</v>
      </c>
      <c r="EH200">
        <v>24380.400000000001</v>
      </c>
      <c r="EI200">
        <v>28252</v>
      </c>
      <c r="EJ200">
        <v>29742.799999999999</v>
      </c>
      <c r="EK200">
        <v>33497.599999999999</v>
      </c>
      <c r="EL200">
        <v>35708.6</v>
      </c>
      <c r="EM200">
        <v>39873.699999999997</v>
      </c>
      <c r="EN200">
        <v>42482.400000000001</v>
      </c>
      <c r="EO200">
        <v>2.2592699999999999</v>
      </c>
      <c r="EP200">
        <v>2.2364199999999999</v>
      </c>
      <c r="EQ200">
        <v>0.13083600000000001</v>
      </c>
      <c r="ER200">
        <v>0</v>
      </c>
      <c r="ES200">
        <v>30.167899999999999</v>
      </c>
      <c r="ET200">
        <v>999.9</v>
      </c>
      <c r="EU200">
        <v>73.099999999999994</v>
      </c>
      <c r="EV200">
        <v>32.799999999999997</v>
      </c>
      <c r="EW200">
        <v>36.116700000000002</v>
      </c>
      <c r="EX200">
        <v>57.3718</v>
      </c>
      <c r="EY200">
        <v>-2.9887800000000002</v>
      </c>
      <c r="EZ200">
        <v>2</v>
      </c>
      <c r="FA200">
        <v>0.26941799999999999</v>
      </c>
      <c r="FB200">
        <v>-0.50256000000000001</v>
      </c>
      <c r="FC200">
        <v>20.271000000000001</v>
      </c>
      <c r="FD200">
        <v>5.2207299999999996</v>
      </c>
      <c r="FE200">
        <v>12.004</v>
      </c>
      <c r="FF200">
        <v>4.9866999999999999</v>
      </c>
      <c r="FG200">
        <v>3.2843300000000002</v>
      </c>
      <c r="FH200">
        <v>9999</v>
      </c>
      <c r="FI200">
        <v>9999</v>
      </c>
      <c r="FJ200">
        <v>9999</v>
      </c>
      <c r="FK200">
        <v>999.9</v>
      </c>
      <c r="FL200">
        <v>1.86575</v>
      </c>
      <c r="FM200">
        <v>1.86219</v>
      </c>
      <c r="FN200">
        <v>1.8641700000000001</v>
      </c>
      <c r="FO200">
        <v>1.8602000000000001</v>
      </c>
      <c r="FP200">
        <v>1.8609599999999999</v>
      </c>
      <c r="FQ200">
        <v>1.86006</v>
      </c>
      <c r="FR200">
        <v>1.8617600000000001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-5.49</v>
      </c>
      <c r="GH200">
        <v>0.15240000000000001</v>
      </c>
      <c r="GI200">
        <v>-3.43048097447471</v>
      </c>
      <c r="GJ200">
        <v>-2.7043828418459848E-3</v>
      </c>
      <c r="GK200">
        <v>1.1637646390227569E-6</v>
      </c>
      <c r="GL200">
        <v>-2.7935288173591201E-10</v>
      </c>
      <c r="GM200">
        <v>0.15243500000000409</v>
      </c>
      <c r="GN200">
        <v>0</v>
      </c>
      <c r="GO200">
        <v>0</v>
      </c>
      <c r="GP200">
        <v>0</v>
      </c>
      <c r="GQ200">
        <v>5</v>
      </c>
      <c r="GR200">
        <v>2087</v>
      </c>
      <c r="GS200">
        <v>4</v>
      </c>
      <c r="GT200">
        <v>31</v>
      </c>
      <c r="GU200">
        <v>21.4</v>
      </c>
      <c r="GV200">
        <v>21.4</v>
      </c>
      <c r="GW200">
        <v>3.26172</v>
      </c>
      <c r="GX200">
        <v>2.5158700000000001</v>
      </c>
      <c r="GY200">
        <v>2.04834</v>
      </c>
      <c r="GZ200">
        <v>2.6159699999999999</v>
      </c>
      <c r="HA200">
        <v>2.1972700000000001</v>
      </c>
      <c r="HB200">
        <v>2.2729499999999998</v>
      </c>
      <c r="HC200">
        <v>37.602200000000003</v>
      </c>
      <c r="HD200">
        <v>14.981400000000001</v>
      </c>
      <c r="HE200">
        <v>18</v>
      </c>
      <c r="HF200">
        <v>707.32899999999995</v>
      </c>
      <c r="HG200">
        <v>767.90899999999999</v>
      </c>
      <c r="HH200">
        <v>31.0001</v>
      </c>
      <c r="HI200">
        <v>30.886099999999999</v>
      </c>
      <c r="HJ200">
        <v>30.000399999999999</v>
      </c>
      <c r="HK200">
        <v>30.756699999999999</v>
      </c>
      <c r="HL200">
        <v>30.741299999999999</v>
      </c>
      <c r="HM200">
        <v>65.215900000000005</v>
      </c>
      <c r="HN200">
        <v>9.7114999999999991</v>
      </c>
      <c r="HO200">
        <v>100</v>
      </c>
      <c r="HP200">
        <v>31</v>
      </c>
      <c r="HQ200">
        <v>1236.72</v>
      </c>
      <c r="HR200">
        <v>32.588900000000002</v>
      </c>
      <c r="HS200">
        <v>99.544600000000003</v>
      </c>
      <c r="HT200">
        <v>98.542199999999994</v>
      </c>
    </row>
    <row r="201" spans="1:228" x14ac:dyDescent="0.2">
      <c r="A201">
        <v>186</v>
      </c>
      <c r="B201">
        <v>1670955784.5</v>
      </c>
      <c r="C201">
        <v>738.40000009536743</v>
      </c>
      <c r="D201" t="s">
        <v>731</v>
      </c>
      <c r="E201" t="s">
        <v>732</v>
      </c>
      <c r="F201">
        <v>4</v>
      </c>
      <c r="G201">
        <v>1670955782.1875</v>
      </c>
      <c r="H201">
        <f t="shared" si="68"/>
        <v>1.9804304716375893E-3</v>
      </c>
      <c r="I201">
        <f t="shared" si="69"/>
        <v>1.9804304716375893</v>
      </c>
      <c r="J201">
        <f t="shared" si="70"/>
        <v>26.987957715217039</v>
      </c>
      <c r="K201">
        <f t="shared" si="71"/>
        <v>1204.66875</v>
      </c>
      <c r="L201">
        <f t="shared" si="72"/>
        <v>851.08488116136687</v>
      </c>
      <c r="M201">
        <f t="shared" si="73"/>
        <v>86.143481546230561</v>
      </c>
      <c r="N201">
        <f t="shared" si="74"/>
        <v>121.931857247115</v>
      </c>
      <c r="O201">
        <f t="shared" si="75"/>
        <v>0.1336018322369531</v>
      </c>
      <c r="P201">
        <f t="shared" si="76"/>
        <v>3.6762724826226445</v>
      </c>
      <c r="Q201">
        <f t="shared" si="77"/>
        <v>0.13096193850221483</v>
      </c>
      <c r="R201">
        <f t="shared" si="78"/>
        <v>8.208405088504897E-2</v>
      </c>
      <c r="S201">
        <f t="shared" si="79"/>
        <v>226.11457010939426</v>
      </c>
      <c r="T201">
        <f t="shared" si="80"/>
        <v>32.89916886693414</v>
      </c>
      <c r="U201">
        <f t="shared" si="81"/>
        <v>32.297274999999999</v>
      </c>
      <c r="V201">
        <f t="shared" si="82"/>
        <v>4.856019330545875</v>
      </c>
      <c r="W201">
        <f t="shared" si="83"/>
        <v>69.990905023275772</v>
      </c>
      <c r="X201">
        <f t="shared" si="84"/>
        <v>3.38774292501888</v>
      </c>
      <c r="Y201">
        <f t="shared" si="85"/>
        <v>4.8402616366973277</v>
      </c>
      <c r="Z201">
        <f t="shared" si="86"/>
        <v>1.468276405526995</v>
      </c>
      <c r="AA201">
        <f t="shared" si="87"/>
        <v>-87.336983799217691</v>
      </c>
      <c r="AB201">
        <f t="shared" si="88"/>
        <v>-11.403656439859803</v>
      </c>
      <c r="AC201">
        <f t="shared" si="89"/>
        <v>-0.70533209749220271</v>
      </c>
      <c r="AD201">
        <f t="shared" si="90"/>
        <v>126.66859777282455</v>
      </c>
      <c r="AE201">
        <f t="shared" si="91"/>
        <v>51.322034917946077</v>
      </c>
      <c r="AF201">
        <f t="shared" si="92"/>
        <v>1.9523618361492618</v>
      </c>
      <c r="AG201">
        <f t="shared" si="93"/>
        <v>26.987957715217039</v>
      </c>
      <c r="AH201">
        <v>1267.943480956573</v>
      </c>
      <c r="AI201">
        <v>1249.5787272727271</v>
      </c>
      <c r="AJ201">
        <v>1.7600086203906431</v>
      </c>
      <c r="AK201">
        <v>62.83573271486673</v>
      </c>
      <c r="AL201">
        <f t="shared" si="94"/>
        <v>1.9804304716375893</v>
      </c>
      <c r="AM201">
        <v>32.675936861790248</v>
      </c>
      <c r="AN201">
        <v>33.470833333333331</v>
      </c>
      <c r="AO201">
        <v>3.3034762814817337E-5</v>
      </c>
      <c r="AP201">
        <v>97.350239608309039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47380.2992138677</v>
      </c>
      <c r="AV201">
        <f t="shared" si="98"/>
        <v>1199.99875</v>
      </c>
      <c r="AW201">
        <f t="shared" si="99"/>
        <v>1025.9237010929503</v>
      </c>
      <c r="AX201">
        <f t="shared" si="100"/>
        <v>0.85493730813715452</v>
      </c>
      <c r="AY201">
        <f t="shared" si="101"/>
        <v>0.18842900470470847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1670955782.1875</v>
      </c>
      <c r="BF201">
        <v>1204.66875</v>
      </c>
      <c r="BG201">
        <v>1226.9637499999999</v>
      </c>
      <c r="BH201">
        <v>33.470399999999998</v>
      </c>
      <c r="BI201">
        <v>32.686574999999998</v>
      </c>
      <c r="BJ201">
        <v>1210.1637499999999</v>
      </c>
      <c r="BK201">
        <v>33.317937499999999</v>
      </c>
      <c r="BL201">
        <v>650.01012500000002</v>
      </c>
      <c r="BM201">
        <v>101.116</v>
      </c>
      <c r="BN201">
        <v>0.1000872</v>
      </c>
      <c r="BO201">
        <v>32.239737499999997</v>
      </c>
      <c r="BP201">
        <v>32.297274999999999</v>
      </c>
      <c r="BQ201">
        <v>999.9</v>
      </c>
      <c r="BR201">
        <v>0</v>
      </c>
      <c r="BS201">
        <v>0</v>
      </c>
      <c r="BT201">
        <v>8989.53125</v>
      </c>
      <c r="BU201">
        <v>0</v>
      </c>
      <c r="BV201">
        <v>224.34649999999999</v>
      </c>
      <c r="BW201">
        <v>-22.2952625</v>
      </c>
      <c r="BX201">
        <v>1246.3887500000001</v>
      </c>
      <c r="BY201">
        <v>1268.425</v>
      </c>
      <c r="BZ201">
        <v>0.78380974999999997</v>
      </c>
      <c r="CA201">
        <v>1226.9637499999999</v>
      </c>
      <c r="CB201">
        <v>32.686574999999998</v>
      </c>
      <c r="CC201">
        <v>3.384385</v>
      </c>
      <c r="CD201">
        <v>3.3051312500000001</v>
      </c>
      <c r="CE201">
        <v>26.050662500000001</v>
      </c>
      <c r="CF201">
        <v>25.650649999999999</v>
      </c>
      <c r="CG201">
        <v>1199.99875</v>
      </c>
      <c r="CH201">
        <v>0.50000500000000003</v>
      </c>
      <c r="CI201">
        <v>0.49999500000000002</v>
      </c>
      <c r="CJ201">
        <v>0</v>
      </c>
      <c r="CK201">
        <v>641.236625</v>
      </c>
      <c r="CL201">
        <v>4.9990899999999998</v>
      </c>
      <c r="CM201">
        <v>7025.8137500000003</v>
      </c>
      <c r="CN201">
        <v>9557.869999999999</v>
      </c>
      <c r="CO201">
        <v>40.936999999999998</v>
      </c>
      <c r="CP201">
        <v>42.686999999999998</v>
      </c>
      <c r="CQ201">
        <v>41.75</v>
      </c>
      <c r="CR201">
        <v>41.78875</v>
      </c>
      <c r="CS201">
        <v>42.375</v>
      </c>
      <c r="CT201">
        <v>597.50749999999994</v>
      </c>
      <c r="CU201">
        <v>597.49125000000004</v>
      </c>
      <c r="CV201">
        <v>0</v>
      </c>
      <c r="CW201">
        <v>1670955817</v>
      </c>
      <c r="CX201">
        <v>0</v>
      </c>
      <c r="CY201">
        <v>1670954496.5999999</v>
      </c>
      <c r="CZ201" t="s">
        <v>356</v>
      </c>
      <c r="DA201">
        <v>1670954495.5999999</v>
      </c>
      <c r="DB201">
        <v>1670954496.5999999</v>
      </c>
      <c r="DC201">
        <v>16</v>
      </c>
      <c r="DD201">
        <v>-7.6999999999999999E-2</v>
      </c>
      <c r="DE201">
        <v>-1.0999999999999999E-2</v>
      </c>
      <c r="DF201">
        <v>-4.38</v>
      </c>
      <c r="DG201">
        <v>0.152</v>
      </c>
      <c r="DH201">
        <v>415</v>
      </c>
      <c r="DI201">
        <v>32</v>
      </c>
      <c r="DJ201">
        <v>0.4</v>
      </c>
      <c r="DK201">
        <v>0.41</v>
      </c>
      <c r="DL201">
        <v>-22.254805000000001</v>
      </c>
      <c r="DM201">
        <v>-0.32312420262659591</v>
      </c>
      <c r="DN201">
        <v>5.4906634162002588E-2</v>
      </c>
      <c r="DO201">
        <v>0</v>
      </c>
      <c r="DP201">
        <v>0.78820267500000007</v>
      </c>
      <c r="DQ201">
        <v>-1.9664926829268559E-2</v>
      </c>
      <c r="DR201">
        <v>5.4890214218360463E-3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3.2989899999999999</v>
      </c>
      <c r="EB201">
        <v>2.6253000000000002</v>
      </c>
      <c r="EC201">
        <v>0.21163599999999999</v>
      </c>
      <c r="ED201">
        <v>0.21198900000000001</v>
      </c>
      <c r="EE201">
        <v>0.138567</v>
      </c>
      <c r="EF201">
        <v>0.13500000000000001</v>
      </c>
      <c r="EG201">
        <v>23944.2</v>
      </c>
      <c r="EH201">
        <v>24358.3</v>
      </c>
      <c r="EI201">
        <v>28252.6</v>
      </c>
      <c r="EJ201">
        <v>29742.799999999999</v>
      </c>
      <c r="EK201">
        <v>33498</v>
      </c>
      <c r="EL201">
        <v>35703.9</v>
      </c>
      <c r="EM201">
        <v>39874.199999999997</v>
      </c>
      <c r="EN201">
        <v>42482.6</v>
      </c>
      <c r="EO201">
        <v>2.2593000000000001</v>
      </c>
      <c r="EP201">
        <v>2.2364000000000002</v>
      </c>
      <c r="EQ201">
        <v>0.13108600000000001</v>
      </c>
      <c r="ER201">
        <v>0</v>
      </c>
      <c r="ES201">
        <v>30.169699999999999</v>
      </c>
      <c r="ET201">
        <v>999.9</v>
      </c>
      <c r="EU201">
        <v>73.099999999999994</v>
      </c>
      <c r="EV201">
        <v>32.799999999999997</v>
      </c>
      <c r="EW201">
        <v>36.113100000000003</v>
      </c>
      <c r="EX201">
        <v>57.011800000000001</v>
      </c>
      <c r="EY201">
        <v>-2.9647399999999999</v>
      </c>
      <c r="EZ201">
        <v>2</v>
      </c>
      <c r="FA201">
        <v>0.26960099999999998</v>
      </c>
      <c r="FB201">
        <v>-0.501942</v>
      </c>
      <c r="FC201">
        <v>20.271100000000001</v>
      </c>
      <c r="FD201">
        <v>5.2201399999999998</v>
      </c>
      <c r="FE201">
        <v>12.004</v>
      </c>
      <c r="FF201">
        <v>4.9864499999999996</v>
      </c>
      <c r="FG201">
        <v>3.2843499999999999</v>
      </c>
      <c r="FH201">
        <v>9999</v>
      </c>
      <c r="FI201">
        <v>9999</v>
      </c>
      <c r="FJ201">
        <v>9999</v>
      </c>
      <c r="FK201">
        <v>999.9</v>
      </c>
      <c r="FL201">
        <v>1.86578</v>
      </c>
      <c r="FM201">
        <v>1.8621799999999999</v>
      </c>
      <c r="FN201">
        <v>1.8641700000000001</v>
      </c>
      <c r="FO201">
        <v>1.8602000000000001</v>
      </c>
      <c r="FP201">
        <v>1.8609599999999999</v>
      </c>
      <c r="FQ201">
        <v>1.8601000000000001</v>
      </c>
      <c r="FR201">
        <v>1.8617600000000001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-5.5</v>
      </c>
      <c r="GH201">
        <v>0.15240000000000001</v>
      </c>
      <c r="GI201">
        <v>-3.43048097447471</v>
      </c>
      <c r="GJ201">
        <v>-2.7043828418459848E-3</v>
      </c>
      <c r="GK201">
        <v>1.1637646390227569E-6</v>
      </c>
      <c r="GL201">
        <v>-2.7935288173591201E-10</v>
      </c>
      <c r="GM201">
        <v>0.15243500000000409</v>
      </c>
      <c r="GN201">
        <v>0</v>
      </c>
      <c r="GO201">
        <v>0</v>
      </c>
      <c r="GP201">
        <v>0</v>
      </c>
      <c r="GQ201">
        <v>5</v>
      </c>
      <c r="GR201">
        <v>2087</v>
      </c>
      <c r="GS201">
        <v>4</v>
      </c>
      <c r="GT201">
        <v>31</v>
      </c>
      <c r="GU201">
        <v>21.5</v>
      </c>
      <c r="GV201">
        <v>21.5</v>
      </c>
      <c r="GW201">
        <v>3.27515</v>
      </c>
      <c r="GX201">
        <v>2.51709</v>
      </c>
      <c r="GY201">
        <v>2.04834</v>
      </c>
      <c r="GZ201">
        <v>2.6171899999999999</v>
      </c>
      <c r="HA201">
        <v>2.1972700000000001</v>
      </c>
      <c r="HB201">
        <v>2.2851599999999999</v>
      </c>
      <c r="HC201">
        <v>37.602200000000003</v>
      </c>
      <c r="HD201">
        <v>14.9901</v>
      </c>
      <c r="HE201">
        <v>18</v>
      </c>
      <c r="HF201">
        <v>707.36500000000001</v>
      </c>
      <c r="HG201">
        <v>767.91099999999994</v>
      </c>
      <c r="HH201">
        <v>31.0001</v>
      </c>
      <c r="HI201">
        <v>30.8887</v>
      </c>
      <c r="HJ201">
        <v>30.000299999999999</v>
      </c>
      <c r="HK201">
        <v>30.758099999999999</v>
      </c>
      <c r="HL201">
        <v>30.743300000000001</v>
      </c>
      <c r="HM201">
        <v>65.503299999999996</v>
      </c>
      <c r="HN201">
        <v>9.9822199999999999</v>
      </c>
      <c r="HO201">
        <v>100</v>
      </c>
      <c r="HP201">
        <v>31</v>
      </c>
      <c r="HQ201">
        <v>1243.4000000000001</v>
      </c>
      <c r="HR201">
        <v>32.586599999999997</v>
      </c>
      <c r="HS201">
        <v>99.546099999999996</v>
      </c>
      <c r="HT201">
        <v>98.542400000000001</v>
      </c>
    </row>
    <row r="202" spans="1:228" x14ac:dyDescent="0.2">
      <c r="A202">
        <v>187</v>
      </c>
      <c r="B202">
        <v>1670955788.5</v>
      </c>
      <c r="C202">
        <v>742.40000009536743</v>
      </c>
      <c r="D202" t="s">
        <v>733</v>
      </c>
      <c r="E202" t="s">
        <v>734</v>
      </c>
      <c r="F202">
        <v>4</v>
      </c>
      <c r="G202">
        <v>1670955786.5</v>
      </c>
      <c r="H202">
        <f t="shared" si="68"/>
        <v>1.8788590232668154E-3</v>
      </c>
      <c r="I202">
        <f t="shared" si="69"/>
        <v>1.8788590232668154</v>
      </c>
      <c r="J202">
        <f t="shared" si="70"/>
        <v>27.595074819856755</v>
      </c>
      <c r="K202">
        <f t="shared" si="71"/>
        <v>1211.9171428571431</v>
      </c>
      <c r="L202">
        <f t="shared" si="72"/>
        <v>833.38550920789794</v>
      </c>
      <c r="M202">
        <f t="shared" si="73"/>
        <v>84.351912828755786</v>
      </c>
      <c r="N202">
        <f t="shared" si="74"/>
        <v>122.66535482135271</v>
      </c>
      <c r="O202">
        <f t="shared" si="75"/>
        <v>0.12680805461459199</v>
      </c>
      <c r="P202">
        <f t="shared" si="76"/>
        <v>3.6735876640167411</v>
      </c>
      <c r="Q202">
        <f t="shared" si="77"/>
        <v>0.12442553366558538</v>
      </c>
      <c r="R202">
        <f t="shared" si="78"/>
        <v>7.7976290136901188E-2</v>
      </c>
      <c r="S202">
        <f t="shared" si="79"/>
        <v>226.11424123437453</v>
      </c>
      <c r="T202">
        <f t="shared" si="80"/>
        <v>32.921368204268681</v>
      </c>
      <c r="U202">
        <f t="shared" si="81"/>
        <v>32.293457142857143</v>
      </c>
      <c r="V202">
        <f t="shared" si="82"/>
        <v>4.8549723593546537</v>
      </c>
      <c r="W202">
        <f t="shared" si="83"/>
        <v>70.011507416805415</v>
      </c>
      <c r="X202">
        <f t="shared" si="84"/>
        <v>3.3888259544818942</v>
      </c>
      <c r="Y202">
        <f t="shared" si="85"/>
        <v>4.8403842161359423</v>
      </c>
      <c r="Z202">
        <f t="shared" si="86"/>
        <v>1.4661464048727595</v>
      </c>
      <c r="AA202">
        <f t="shared" si="87"/>
        <v>-82.857682926066559</v>
      </c>
      <c r="AB202">
        <f t="shared" si="88"/>
        <v>-10.550430834473753</v>
      </c>
      <c r="AC202">
        <f t="shared" si="89"/>
        <v>-0.65302500589210777</v>
      </c>
      <c r="AD202">
        <f t="shared" si="90"/>
        <v>132.0531024679421</v>
      </c>
      <c r="AE202">
        <f t="shared" si="91"/>
        <v>51.262033914201488</v>
      </c>
      <c r="AF202">
        <f t="shared" si="92"/>
        <v>1.8349171269950975</v>
      </c>
      <c r="AG202">
        <f t="shared" si="93"/>
        <v>27.595074819856755</v>
      </c>
      <c r="AH202">
        <v>1274.893665398188</v>
      </c>
      <c r="AI202">
        <v>1256.45109090909</v>
      </c>
      <c r="AJ202">
        <v>1.712563625869294</v>
      </c>
      <c r="AK202">
        <v>62.83573271486673</v>
      </c>
      <c r="AL202">
        <f t="shared" si="94"/>
        <v>1.8788590232668154</v>
      </c>
      <c r="AM202">
        <v>32.736996121062027</v>
      </c>
      <c r="AN202">
        <v>33.490330303030291</v>
      </c>
      <c r="AO202">
        <v>1.5554895230651569E-4</v>
      </c>
      <c r="AP202">
        <v>97.350239608309039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47332.12214262005</v>
      </c>
      <c r="AV202">
        <f t="shared" si="98"/>
        <v>1199.997142857143</v>
      </c>
      <c r="AW202">
        <f t="shared" si="99"/>
        <v>1025.9223135929403</v>
      </c>
      <c r="AX202">
        <f t="shared" si="100"/>
        <v>0.85493729689244269</v>
      </c>
      <c r="AY202">
        <f t="shared" si="101"/>
        <v>0.18842898300241448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1670955786.5</v>
      </c>
      <c r="BF202">
        <v>1211.9171428571431</v>
      </c>
      <c r="BG202">
        <v>1234.1328571428569</v>
      </c>
      <c r="BH202">
        <v>33.481142857142864</v>
      </c>
      <c r="BI202">
        <v>32.744514285714288</v>
      </c>
      <c r="BJ202">
        <v>1217.4157142857141</v>
      </c>
      <c r="BK202">
        <v>33.328742857142863</v>
      </c>
      <c r="BL202">
        <v>650.0428571428572</v>
      </c>
      <c r="BM202">
        <v>101.116</v>
      </c>
      <c r="BN202">
        <v>9.9958157142857135E-2</v>
      </c>
      <c r="BO202">
        <v>32.240185714285722</v>
      </c>
      <c r="BP202">
        <v>32.293457142857143</v>
      </c>
      <c r="BQ202">
        <v>999.89999999999986</v>
      </c>
      <c r="BR202">
        <v>0</v>
      </c>
      <c r="BS202">
        <v>0</v>
      </c>
      <c r="BT202">
        <v>8980.267142857143</v>
      </c>
      <c r="BU202">
        <v>0</v>
      </c>
      <c r="BV202">
        <v>224.43171428571429</v>
      </c>
      <c r="BW202">
        <v>-22.217500000000001</v>
      </c>
      <c r="BX202">
        <v>1253.8957142857139</v>
      </c>
      <c r="BY202">
        <v>1275.908571428572</v>
      </c>
      <c r="BZ202">
        <v>0.73665614285714287</v>
      </c>
      <c r="CA202">
        <v>1234.1328571428569</v>
      </c>
      <c r="CB202">
        <v>32.744514285714288</v>
      </c>
      <c r="CC202">
        <v>3.3854799999999998</v>
      </c>
      <c r="CD202">
        <v>3.310991428571429</v>
      </c>
      <c r="CE202">
        <v>26.056142857142859</v>
      </c>
      <c r="CF202">
        <v>25.680528571428571</v>
      </c>
      <c r="CG202">
        <v>1199.997142857143</v>
      </c>
      <c r="CH202">
        <v>0.50000499999999992</v>
      </c>
      <c r="CI202">
        <v>0.49999500000000008</v>
      </c>
      <c r="CJ202">
        <v>0</v>
      </c>
      <c r="CK202">
        <v>641.08457142857139</v>
      </c>
      <c r="CL202">
        <v>4.9990899999999998</v>
      </c>
      <c r="CM202">
        <v>7025.1785714285706</v>
      </c>
      <c r="CN202">
        <v>9557.8685714285693</v>
      </c>
      <c r="CO202">
        <v>40.936999999999998</v>
      </c>
      <c r="CP202">
        <v>42.686999999999998</v>
      </c>
      <c r="CQ202">
        <v>41.75</v>
      </c>
      <c r="CR202">
        <v>41.785428571428582</v>
      </c>
      <c r="CS202">
        <v>42.375</v>
      </c>
      <c r="CT202">
        <v>597.50714285714287</v>
      </c>
      <c r="CU202">
        <v>597.4899999999999</v>
      </c>
      <c r="CV202">
        <v>0</v>
      </c>
      <c r="CW202">
        <v>1670955820.5999999</v>
      </c>
      <c r="CX202">
        <v>0</v>
      </c>
      <c r="CY202">
        <v>1670954496.5999999</v>
      </c>
      <c r="CZ202" t="s">
        <v>356</v>
      </c>
      <c r="DA202">
        <v>1670954495.5999999</v>
      </c>
      <c r="DB202">
        <v>1670954496.5999999</v>
      </c>
      <c r="DC202">
        <v>16</v>
      </c>
      <c r="DD202">
        <v>-7.6999999999999999E-2</v>
      </c>
      <c r="DE202">
        <v>-1.0999999999999999E-2</v>
      </c>
      <c r="DF202">
        <v>-4.38</v>
      </c>
      <c r="DG202">
        <v>0.152</v>
      </c>
      <c r="DH202">
        <v>415</v>
      </c>
      <c r="DI202">
        <v>32</v>
      </c>
      <c r="DJ202">
        <v>0.4</v>
      </c>
      <c r="DK202">
        <v>0.41</v>
      </c>
      <c r="DL202">
        <v>-22.255342500000001</v>
      </c>
      <c r="DM202">
        <v>-6.5886303939987026E-2</v>
      </c>
      <c r="DN202">
        <v>5.6592110260618403E-2</v>
      </c>
      <c r="DO202">
        <v>1</v>
      </c>
      <c r="DP202">
        <v>0.77789842500000006</v>
      </c>
      <c r="DQ202">
        <v>-0.15508688555347019</v>
      </c>
      <c r="DR202">
        <v>2.0814123964134911E-2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3.2987099999999998</v>
      </c>
      <c r="EB202">
        <v>2.6248900000000002</v>
      </c>
      <c r="EC202">
        <v>0.21235000000000001</v>
      </c>
      <c r="ED202">
        <v>0.21270700000000001</v>
      </c>
      <c r="EE202">
        <v>0.138626</v>
      </c>
      <c r="EF202">
        <v>0.13503599999999999</v>
      </c>
      <c r="EG202">
        <v>23921.8</v>
      </c>
      <c r="EH202">
        <v>24335.8</v>
      </c>
      <c r="EI202">
        <v>28251.8</v>
      </c>
      <c r="EJ202">
        <v>29742.5</v>
      </c>
      <c r="EK202">
        <v>33494.699999999997</v>
      </c>
      <c r="EL202">
        <v>35702.300000000003</v>
      </c>
      <c r="EM202">
        <v>39873</v>
      </c>
      <c r="EN202">
        <v>42482.400000000001</v>
      </c>
      <c r="EO202">
        <v>2.2589199999999998</v>
      </c>
      <c r="EP202">
        <v>2.2364700000000002</v>
      </c>
      <c r="EQ202">
        <v>0.13086900000000001</v>
      </c>
      <c r="ER202">
        <v>0</v>
      </c>
      <c r="ES202">
        <v>30.170999999999999</v>
      </c>
      <c r="ET202">
        <v>999.9</v>
      </c>
      <c r="EU202">
        <v>73.099999999999994</v>
      </c>
      <c r="EV202">
        <v>32.799999999999997</v>
      </c>
      <c r="EW202">
        <v>36.117899999999999</v>
      </c>
      <c r="EX202">
        <v>57.311799999999998</v>
      </c>
      <c r="EY202">
        <v>-2.93269</v>
      </c>
      <c r="EZ202">
        <v>2</v>
      </c>
      <c r="FA202">
        <v>0.26963900000000002</v>
      </c>
      <c r="FB202">
        <v>-0.503162</v>
      </c>
      <c r="FC202">
        <v>20.271000000000001</v>
      </c>
      <c r="FD202">
        <v>5.2204300000000003</v>
      </c>
      <c r="FE202">
        <v>12.004</v>
      </c>
      <c r="FF202">
        <v>4.9863</v>
      </c>
      <c r="FG202">
        <v>3.2842500000000001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1.8641700000000001</v>
      </c>
      <c r="FO202">
        <v>1.8602000000000001</v>
      </c>
      <c r="FP202">
        <v>1.8609599999999999</v>
      </c>
      <c r="FQ202">
        <v>1.86009</v>
      </c>
      <c r="FR202">
        <v>1.8617600000000001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-5.5</v>
      </c>
      <c r="GH202">
        <v>0.15240000000000001</v>
      </c>
      <c r="GI202">
        <v>-3.43048097447471</v>
      </c>
      <c r="GJ202">
        <v>-2.7043828418459848E-3</v>
      </c>
      <c r="GK202">
        <v>1.1637646390227569E-6</v>
      </c>
      <c r="GL202">
        <v>-2.7935288173591201E-10</v>
      </c>
      <c r="GM202">
        <v>0.15243500000000409</v>
      </c>
      <c r="GN202">
        <v>0</v>
      </c>
      <c r="GO202">
        <v>0</v>
      </c>
      <c r="GP202">
        <v>0</v>
      </c>
      <c r="GQ202">
        <v>5</v>
      </c>
      <c r="GR202">
        <v>2087</v>
      </c>
      <c r="GS202">
        <v>4</v>
      </c>
      <c r="GT202">
        <v>31</v>
      </c>
      <c r="GU202">
        <v>21.5</v>
      </c>
      <c r="GV202">
        <v>21.5</v>
      </c>
      <c r="GW202">
        <v>3.28979</v>
      </c>
      <c r="GX202">
        <v>2.5146500000000001</v>
      </c>
      <c r="GY202">
        <v>2.04834</v>
      </c>
      <c r="GZ202">
        <v>2.6184099999999999</v>
      </c>
      <c r="HA202">
        <v>2.1972700000000001</v>
      </c>
      <c r="HB202">
        <v>2.3339799999999999</v>
      </c>
      <c r="HC202">
        <v>37.602200000000003</v>
      </c>
      <c r="HD202">
        <v>14.998900000000001</v>
      </c>
      <c r="HE202">
        <v>18</v>
      </c>
      <c r="HF202">
        <v>707.07799999999997</v>
      </c>
      <c r="HG202">
        <v>768.01400000000001</v>
      </c>
      <c r="HH202">
        <v>30.9999</v>
      </c>
      <c r="HI202">
        <v>30.8901</v>
      </c>
      <c r="HJ202">
        <v>30.0001</v>
      </c>
      <c r="HK202">
        <v>30.760100000000001</v>
      </c>
      <c r="HL202">
        <v>30.7455</v>
      </c>
      <c r="HM202">
        <v>65.786500000000004</v>
      </c>
      <c r="HN202">
        <v>10.2719</v>
      </c>
      <c r="HO202">
        <v>100</v>
      </c>
      <c r="HP202">
        <v>31</v>
      </c>
      <c r="HQ202">
        <v>1250.1099999999999</v>
      </c>
      <c r="HR202">
        <v>32.561500000000002</v>
      </c>
      <c r="HS202">
        <v>99.543199999999999</v>
      </c>
      <c r="HT202">
        <v>98.541600000000003</v>
      </c>
    </row>
    <row r="203" spans="1:228" x14ac:dyDescent="0.2">
      <c r="A203">
        <v>188</v>
      </c>
      <c r="B203">
        <v>1670955792.5</v>
      </c>
      <c r="C203">
        <v>746.40000009536743</v>
      </c>
      <c r="D203" t="s">
        <v>735</v>
      </c>
      <c r="E203" t="s">
        <v>736</v>
      </c>
      <c r="F203">
        <v>4</v>
      </c>
      <c r="G203">
        <v>1670955790.1875</v>
      </c>
      <c r="H203">
        <f t="shared" si="68"/>
        <v>1.952459546545119E-3</v>
      </c>
      <c r="I203">
        <f t="shared" si="69"/>
        <v>1.9524595465451189</v>
      </c>
      <c r="J203">
        <f t="shared" si="70"/>
        <v>27.683275922269363</v>
      </c>
      <c r="K203">
        <f t="shared" si="71"/>
        <v>1218.0162499999999</v>
      </c>
      <c r="L203">
        <f t="shared" si="72"/>
        <v>851.33041069072146</v>
      </c>
      <c r="M203">
        <f t="shared" si="73"/>
        <v>86.168860387898633</v>
      </c>
      <c r="N203">
        <f t="shared" si="74"/>
        <v>123.28359339505704</v>
      </c>
      <c r="O203">
        <f t="shared" si="75"/>
        <v>0.13182263786364815</v>
      </c>
      <c r="P203">
        <f t="shared" si="76"/>
        <v>3.6652328643813559</v>
      </c>
      <c r="Q203">
        <f t="shared" si="77"/>
        <v>0.12924427864815607</v>
      </c>
      <c r="R203">
        <f t="shared" si="78"/>
        <v>8.1005129076186275E-2</v>
      </c>
      <c r="S203">
        <f t="shared" si="79"/>
        <v>226.11429823436669</v>
      </c>
      <c r="T203">
        <f t="shared" si="80"/>
        <v>32.908015302374281</v>
      </c>
      <c r="U203">
        <f t="shared" si="81"/>
        <v>32.300812499999999</v>
      </c>
      <c r="V203">
        <f t="shared" si="82"/>
        <v>4.8569895947790078</v>
      </c>
      <c r="W203">
        <f t="shared" si="83"/>
        <v>70.037925684093395</v>
      </c>
      <c r="X203">
        <f t="shared" si="84"/>
        <v>3.390229548180498</v>
      </c>
      <c r="Y203">
        <f t="shared" si="85"/>
        <v>4.8405624739261333</v>
      </c>
      <c r="Z203">
        <f t="shared" si="86"/>
        <v>1.4667600465985098</v>
      </c>
      <c r="AA203">
        <f t="shared" si="87"/>
        <v>-86.103466002639749</v>
      </c>
      <c r="AB203">
        <f t="shared" si="88"/>
        <v>-11.851062050217333</v>
      </c>
      <c r="AC203">
        <f t="shared" si="89"/>
        <v>-0.73522931205938336</v>
      </c>
      <c r="AD203">
        <f t="shared" si="90"/>
        <v>127.42454086945023</v>
      </c>
      <c r="AE203">
        <f t="shared" si="91"/>
        <v>51.462042398635894</v>
      </c>
      <c r="AF203">
        <f t="shared" si="92"/>
        <v>1.9644854675080088</v>
      </c>
      <c r="AG203">
        <f t="shared" si="93"/>
        <v>27.683275922269363</v>
      </c>
      <c r="AH203">
        <v>1281.8993228077709</v>
      </c>
      <c r="AI203">
        <v>1263.3592121212121</v>
      </c>
      <c r="AJ203">
        <v>1.7276902717681639</v>
      </c>
      <c r="AK203">
        <v>62.83573271486673</v>
      </c>
      <c r="AL203">
        <f t="shared" si="94"/>
        <v>1.9524595465451189</v>
      </c>
      <c r="AM203">
        <v>32.723904173966098</v>
      </c>
      <c r="AN203">
        <v>33.494566060606047</v>
      </c>
      <c r="AO203">
        <v>2.2167635609069199E-3</v>
      </c>
      <c r="AP203">
        <v>97.350239608309039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47182.35686458135</v>
      </c>
      <c r="AV203">
        <f t="shared" si="98"/>
        <v>1199.9974999999999</v>
      </c>
      <c r="AW203">
        <f t="shared" si="99"/>
        <v>1025.9226135929362</v>
      </c>
      <c r="AX203">
        <f t="shared" si="100"/>
        <v>0.85493729244680605</v>
      </c>
      <c r="AY203">
        <f t="shared" si="101"/>
        <v>0.18842897442233564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1670955790.1875</v>
      </c>
      <c r="BF203">
        <v>1218.0162499999999</v>
      </c>
      <c r="BG203">
        <v>1240.3875</v>
      </c>
      <c r="BH203">
        <v>33.4947625</v>
      </c>
      <c r="BI203">
        <v>32.706049999999998</v>
      </c>
      <c r="BJ203">
        <v>1223.5237500000001</v>
      </c>
      <c r="BK203">
        <v>33.342312499999998</v>
      </c>
      <c r="BL203">
        <v>649.977125</v>
      </c>
      <c r="BM203">
        <v>101.116625</v>
      </c>
      <c r="BN203">
        <v>0.1000815875</v>
      </c>
      <c r="BO203">
        <v>32.240837499999998</v>
      </c>
      <c r="BP203">
        <v>32.300812499999999</v>
      </c>
      <c r="BQ203">
        <v>999.9</v>
      </c>
      <c r="BR203">
        <v>0</v>
      </c>
      <c r="BS203">
        <v>0</v>
      </c>
      <c r="BT203">
        <v>8951.40625</v>
      </c>
      <c r="BU203">
        <v>0</v>
      </c>
      <c r="BV203">
        <v>224.50825</v>
      </c>
      <c r="BW203">
        <v>-22.371537499999999</v>
      </c>
      <c r="BX203">
        <v>1260.2262499999999</v>
      </c>
      <c r="BY203">
        <v>1282.3262500000001</v>
      </c>
      <c r="BZ203">
        <v>0.78872612499999994</v>
      </c>
      <c r="CA203">
        <v>1240.3875</v>
      </c>
      <c r="CB203">
        <v>32.706049999999998</v>
      </c>
      <c r="CC203">
        <v>3.3868787500000002</v>
      </c>
      <c r="CD203">
        <v>3.3071250000000001</v>
      </c>
      <c r="CE203">
        <v>26.063112499999999</v>
      </c>
      <c r="CF203">
        <v>25.660812499999999</v>
      </c>
      <c r="CG203">
        <v>1199.9974999999999</v>
      </c>
      <c r="CH203">
        <v>0.50000500000000003</v>
      </c>
      <c r="CI203">
        <v>0.49999500000000002</v>
      </c>
      <c r="CJ203">
        <v>0</v>
      </c>
      <c r="CK203">
        <v>641.044625</v>
      </c>
      <c r="CL203">
        <v>4.9990899999999998</v>
      </c>
      <c r="CM203">
        <v>7024.5912500000004</v>
      </c>
      <c r="CN203">
        <v>9557.8512499999997</v>
      </c>
      <c r="CO203">
        <v>40.936999999999998</v>
      </c>
      <c r="CP203">
        <v>42.702749999999988</v>
      </c>
      <c r="CQ203">
        <v>41.75</v>
      </c>
      <c r="CR203">
        <v>41.811999999999998</v>
      </c>
      <c r="CS203">
        <v>42.375</v>
      </c>
      <c r="CT203">
        <v>597.50749999999994</v>
      </c>
      <c r="CU203">
        <v>597.49</v>
      </c>
      <c r="CV203">
        <v>0</v>
      </c>
      <c r="CW203">
        <v>1670955824.8</v>
      </c>
      <c r="CX203">
        <v>0</v>
      </c>
      <c r="CY203">
        <v>1670954496.5999999</v>
      </c>
      <c r="CZ203" t="s">
        <v>356</v>
      </c>
      <c r="DA203">
        <v>1670954495.5999999</v>
      </c>
      <c r="DB203">
        <v>1670954496.5999999</v>
      </c>
      <c r="DC203">
        <v>16</v>
      </c>
      <c r="DD203">
        <v>-7.6999999999999999E-2</v>
      </c>
      <c r="DE203">
        <v>-1.0999999999999999E-2</v>
      </c>
      <c r="DF203">
        <v>-4.38</v>
      </c>
      <c r="DG203">
        <v>0.152</v>
      </c>
      <c r="DH203">
        <v>415</v>
      </c>
      <c r="DI203">
        <v>32</v>
      </c>
      <c r="DJ203">
        <v>0.4</v>
      </c>
      <c r="DK203">
        <v>0.41</v>
      </c>
      <c r="DL203">
        <v>-22.279892499999999</v>
      </c>
      <c r="DM203">
        <v>-0.41176998123825959</v>
      </c>
      <c r="DN203">
        <v>7.5040946780741066E-2</v>
      </c>
      <c r="DO203">
        <v>0</v>
      </c>
      <c r="DP203">
        <v>0.77821074999999995</v>
      </c>
      <c r="DQ203">
        <v>-6.6955722326455844E-2</v>
      </c>
      <c r="DR203">
        <v>2.285406815399614E-2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3.2988</v>
      </c>
      <c r="EB203">
        <v>2.6250100000000001</v>
      </c>
      <c r="EC203">
        <v>0.21307200000000001</v>
      </c>
      <c r="ED203">
        <v>0.213421</v>
      </c>
      <c r="EE203">
        <v>0.13863</v>
      </c>
      <c r="EF203">
        <v>0.13478000000000001</v>
      </c>
      <c r="EG203">
        <v>23899.599999999999</v>
      </c>
      <c r="EH203">
        <v>24313.9</v>
      </c>
      <c r="EI203">
        <v>28251.5</v>
      </c>
      <c r="EJ203">
        <v>29742.799999999999</v>
      </c>
      <c r="EK203">
        <v>33494.400000000001</v>
      </c>
      <c r="EL203">
        <v>35713.1</v>
      </c>
      <c r="EM203">
        <v>39872.800000000003</v>
      </c>
      <c r="EN203">
        <v>42482.7</v>
      </c>
      <c r="EO203">
        <v>2.2592300000000001</v>
      </c>
      <c r="EP203">
        <v>2.2360000000000002</v>
      </c>
      <c r="EQ203">
        <v>0.131328</v>
      </c>
      <c r="ER203">
        <v>0</v>
      </c>
      <c r="ES203">
        <v>30.173200000000001</v>
      </c>
      <c r="ET203">
        <v>999.9</v>
      </c>
      <c r="EU203">
        <v>73.099999999999994</v>
      </c>
      <c r="EV203">
        <v>32.799999999999997</v>
      </c>
      <c r="EW203">
        <v>36.115299999999998</v>
      </c>
      <c r="EX203">
        <v>57.5518</v>
      </c>
      <c r="EY203">
        <v>-2.9407000000000001</v>
      </c>
      <c r="EZ203">
        <v>2</v>
      </c>
      <c r="FA203">
        <v>0.269756</v>
      </c>
      <c r="FB203">
        <v>-0.50334999999999996</v>
      </c>
      <c r="FC203">
        <v>20.270900000000001</v>
      </c>
      <c r="FD203">
        <v>5.2211800000000004</v>
      </c>
      <c r="FE203">
        <v>12.004</v>
      </c>
      <c r="FF203">
        <v>4.9866000000000001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1.8641700000000001</v>
      </c>
      <c r="FO203">
        <v>1.8602000000000001</v>
      </c>
      <c r="FP203">
        <v>1.8609599999999999</v>
      </c>
      <c r="FQ203">
        <v>1.8601000000000001</v>
      </c>
      <c r="FR203">
        <v>1.8617699999999999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-5.51</v>
      </c>
      <c r="GH203">
        <v>0.1525</v>
      </c>
      <c r="GI203">
        <v>-3.43048097447471</v>
      </c>
      <c r="GJ203">
        <v>-2.7043828418459848E-3</v>
      </c>
      <c r="GK203">
        <v>1.1637646390227569E-6</v>
      </c>
      <c r="GL203">
        <v>-2.7935288173591201E-10</v>
      </c>
      <c r="GM203">
        <v>0.15243500000000409</v>
      </c>
      <c r="GN203">
        <v>0</v>
      </c>
      <c r="GO203">
        <v>0</v>
      </c>
      <c r="GP203">
        <v>0</v>
      </c>
      <c r="GQ203">
        <v>5</v>
      </c>
      <c r="GR203">
        <v>2087</v>
      </c>
      <c r="GS203">
        <v>4</v>
      </c>
      <c r="GT203">
        <v>31</v>
      </c>
      <c r="GU203">
        <v>21.6</v>
      </c>
      <c r="GV203">
        <v>21.6</v>
      </c>
      <c r="GW203">
        <v>3.30322</v>
      </c>
      <c r="GX203">
        <v>2.5122100000000001</v>
      </c>
      <c r="GY203">
        <v>2.04834</v>
      </c>
      <c r="GZ203">
        <v>2.6184099999999999</v>
      </c>
      <c r="HA203">
        <v>2.1972700000000001</v>
      </c>
      <c r="HB203">
        <v>2.32422</v>
      </c>
      <c r="HC203">
        <v>37.602200000000003</v>
      </c>
      <c r="HD203">
        <v>14.998900000000001</v>
      </c>
      <c r="HE203">
        <v>18</v>
      </c>
      <c r="HF203">
        <v>707.34900000000005</v>
      </c>
      <c r="HG203">
        <v>767.55100000000004</v>
      </c>
      <c r="HH203">
        <v>30.9999</v>
      </c>
      <c r="HI203">
        <v>30.891500000000001</v>
      </c>
      <c r="HJ203">
        <v>30.0002</v>
      </c>
      <c r="HK203">
        <v>30.762</v>
      </c>
      <c r="HL203">
        <v>30.7455</v>
      </c>
      <c r="HM203">
        <v>66.064999999999998</v>
      </c>
      <c r="HN203">
        <v>10.5503</v>
      </c>
      <c r="HO203">
        <v>100</v>
      </c>
      <c r="HP203">
        <v>31</v>
      </c>
      <c r="HQ203">
        <v>1256.8</v>
      </c>
      <c r="HR203">
        <v>32.5456</v>
      </c>
      <c r="HS203">
        <v>99.542500000000004</v>
      </c>
      <c r="HT203">
        <v>98.542400000000001</v>
      </c>
    </row>
    <row r="204" spans="1:228" x14ac:dyDescent="0.2">
      <c r="A204">
        <v>189</v>
      </c>
      <c r="B204">
        <v>1670955796.5</v>
      </c>
      <c r="C204">
        <v>750.40000009536743</v>
      </c>
      <c r="D204" t="s">
        <v>737</v>
      </c>
      <c r="E204" t="s">
        <v>738</v>
      </c>
      <c r="F204">
        <v>4</v>
      </c>
      <c r="G204">
        <v>1670955794.5</v>
      </c>
      <c r="H204">
        <f t="shared" si="68"/>
        <v>2.0238975133502475E-3</v>
      </c>
      <c r="I204">
        <f t="shared" si="69"/>
        <v>2.0238975133502475</v>
      </c>
      <c r="J204">
        <f t="shared" si="70"/>
        <v>27.466475205109994</v>
      </c>
      <c r="K204">
        <f t="shared" si="71"/>
        <v>1225.277142857143</v>
      </c>
      <c r="L204">
        <f t="shared" si="72"/>
        <v>872.44880508354618</v>
      </c>
      <c r="M204">
        <f t="shared" si="73"/>
        <v>88.305733648275194</v>
      </c>
      <c r="N204">
        <f t="shared" si="74"/>
        <v>124.01758864475873</v>
      </c>
      <c r="O204">
        <f t="shared" si="75"/>
        <v>0.13654707441931549</v>
      </c>
      <c r="P204">
        <f t="shared" si="76"/>
        <v>3.6783261134068068</v>
      </c>
      <c r="Q204">
        <f t="shared" si="77"/>
        <v>0.13379230453514712</v>
      </c>
      <c r="R204">
        <f t="shared" si="78"/>
        <v>8.3863066545863951E-2</v>
      </c>
      <c r="S204">
        <f t="shared" si="79"/>
        <v>226.1144692343432</v>
      </c>
      <c r="T204">
        <f t="shared" si="80"/>
        <v>32.890765721842563</v>
      </c>
      <c r="U204">
        <f t="shared" si="81"/>
        <v>32.299871428571429</v>
      </c>
      <c r="V204">
        <f t="shared" si="82"/>
        <v>4.8567314615720294</v>
      </c>
      <c r="W204">
        <f t="shared" si="83"/>
        <v>69.991682674581128</v>
      </c>
      <c r="X204">
        <f t="shared" si="84"/>
        <v>3.3879812133835556</v>
      </c>
      <c r="Y204">
        <f t="shared" si="85"/>
        <v>4.8405483107694574</v>
      </c>
      <c r="Z204">
        <f t="shared" si="86"/>
        <v>1.4687502481884738</v>
      </c>
      <c r="AA204">
        <f t="shared" si="87"/>
        <v>-89.253880338745915</v>
      </c>
      <c r="AB204">
        <f t="shared" si="88"/>
        <v>-11.717046778199842</v>
      </c>
      <c r="AC204">
        <f t="shared" si="89"/>
        <v>-0.72432408707104379</v>
      </c>
      <c r="AD204">
        <f t="shared" si="90"/>
        <v>124.41921803032641</v>
      </c>
      <c r="AE204">
        <f t="shared" si="91"/>
        <v>51.381058003654992</v>
      </c>
      <c r="AF204">
        <f t="shared" si="92"/>
        <v>2.339259079353718</v>
      </c>
      <c r="AG204">
        <f t="shared" si="93"/>
        <v>27.466475205109994</v>
      </c>
      <c r="AH204">
        <v>1288.778778250291</v>
      </c>
      <c r="AI204">
        <v>1270.3136363636361</v>
      </c>
      <c r="AJ204">
        <v>1.732954843921148</v>
      </c>
      <c r="AK204">
        <v>62.83573271486673</v>
      </c>
      <c r="AL204">
        <f t="shared" si="94"/>
        <v>2.0238975133502475</v>
      </c>
      <c r="AM204">
        <v>32.599832587471212</v>
      </c>
      <c r="AN204">
        <v>33.447412121212103</v>
      </c>
      <c r="AO204">
        <v>-5.8634595774166064E-3</v>
      </c>
      <c r="AP204">
        <v>97.350239608309039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47416.938872222439</v>
      </c>
      <c r="AV204">
        <f t="shared" si="98"/>
        <v>1199.998571428571</v>
      </c>
      <c r="AW204">
        <f t="shared" si="99"/>
        <v>1025.9235135929234</v>
      </c>
      <c r="AX204">
        <f t="shared" si="100"/>
        <v>0.85493727910991169</v>
      </c>
      <c r="AY204">
        <f t="shared" si="101"/>
        <v>0.18842894868212973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1670955794.5</v>
      </c>
      <c r="BF204">
        <v>1225.277142857143</v>
      </c>
      <c r="BG204">
        <v>1247.8114285714289</v>
      </c>
      <c r="BH204">
        <v>33.472799999999999</v>
      </c>
      <c r="BI204">
        <v>32.5336</v>
      </c>
      <c r="BJ204">
        <v>1230.795714285714</v>
      </c>
      <c r="BK204">
        <v>33.320357142857141</v>
      </c>
      <c r="BL204">
        <v>649.97714285714289</v>
      </c>
      <c r="BM204">
        <v>101.1161428571429</v>
      </c>
      <c r="BN204">
        <v>9.9806014285714298E-2</v>
      </c>
      <c r="BO204">
        <v>32.240785714285707</v>
      </c>
      <c r="BP204">
        <v>32.299871428571429</v>
      </c>
      <c r="BQ204">
        <v>999.89999999999986</v>
      </c>
      <c r="BR204">
        <v>0</v>
      </c>
      <c r="BS204">
        <v>0</v>
      </c>
      <c r="BT204">
        <v>8996.6071428571431</v>
      </c>
      <c r="BU204">
        <v>0</v>
      </c>
      <c r="BV204">
        <v>224.59985714285719</v>
      </c>
      <c r="BW204">
        <v>-22.53387142857143</v>
      </c>
      <c r="BX204">
        <v>1267.712857142857</v>
      </c>
      <c r="BY204">
        <v>1289.772857142857</v>
      </c>
      <c r="BZ204">
        <v>0.93919985714285714</v>
      </c>
      <c r="CA204">
        <v>1247.8114285714289</v>
      </c>
      <c r="CB204">
        <v>32.5336</v>
      </c>
      <c r="CC204">
        <v>3.384642857142858</v>
      </c>
      <c r="CD204">
        <v>3.2896742857142849</v>
      </c>
      <c r="CE204">
        <v>26.051942857142851</v>
      </c>
      <c r="CF204">
        <v>25.571642857142859</v>
      </c>
      <c r="CG204">
        <v>1199.998571428571</v>
      </c>
      <c r="CH204">
        <v>0.50000499999999992</v>
      </c>
      <c r="CI204">
        <v>0.49999500000000008</v>
      </c>
      <c r="CJ204">
        <v>0</v>
      </c>
      <c r="CK204">
        <v>640.98114285714291</v>
      </c>
      <c r="CL204">
        <v>4.9990899999999998</v>
      </c>
      <c r="CM204">
        <v>7023.95</v>
      </c>
      <c r="CN204">
        <v>9557.8485714285725</v>
      </c>
      <c r="CO204">
        <v>40.936999999999998</v>
      </c>
      <c r="CP204">
        <v>42.686999999999998</v>
      </c>
      <c r="CQ204">
        <v>41.758857142857153</v>
      </c>
      <c r="CR204">
        <v>41.811999999999998</v>
      </c>
      <c r="CS204">
        <v>42.375</v>
      </c>
      <c r="CT204">
        <v>597.50857142857149</v>
      </c>
      <c r="CU204">
        <v>597.4899999999999</v>
      </c>
      <c r="CV204">
        <v>0</v>
      </c>
      <c r="CW204">
        <v>1670955829</v>
      </c>
      <c r="CX204">
        <v>0</v>
      </c>
      <c r="CY204">
        <v>1670954496.5999999</v>
      </c>
      <c r="CZ204" t="s">
        <v>356</v>
      </c>
      <c r="DA204">
        <v>1670954495.5999999</v>
      </c>
      <c r="DB204">
        <v>1670954496.5999999</v>
      </c>
      <c r="DC204">
        <v>16</v>
      </c>
      <c r="DD204">
        <v>-7.6999999999999999E-2</v>
      </c>
      <c r="DE204">
        <v>-1.0999999999999999E-2</v>
      </c>
      <c r="DF204">
        <v>-4.38</v>
      </c>
      <c r="DG204">
        <v>0.152</v>
      </c>
      <c r="DH204">
        <v>415</v>
      </c>
      <c r="DI204">
        <v>32</v>
      </c>
      <c r="DJ204">
        <v>0.4</v>
      </c>
      <c r="DK204">
        <v>0.41</v>
      </c>
      <c r="DL204">
        <v>-22.345189999999999</v>
      </c>
      <c r="DM204">
        <v>-0.73582739212002768</v>
      </c>
      <c r="DN204">
        <v>0.1080838211759744</v>
      </c>
      <c r="DO204">
        <v>0</v>
      </c>
      <c r="DP204">
        <v>0.80608542500000002</v>
      </c>
      <c r="DQ204">
        <v>0.43023396247654722</v>
      </c>
      <c r="DR204">
        <v>6.8046070308610596E-2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373</v>
      </c>
      <c r="EA204">
        <v>3.2988200000000001</v>
      </c>
      <c r="EB204">
        <v>2.6252300000000002</v>
      </c>
      <c r="EC204">
        <v>0.21379400000000001</v>
      </c>
      <c r="ED204">
        <v>0.214144</v>
      </c>
      <c r="EE204">
        <v>0.13847100000000001</v>
      </c>
      <c r="EF204">
        <v>0.13428399999999999</v>
      </c>
      <c r="EG204">
        <v>23878</v>
      </c>
      <c r="EH204">
        <v>24292.1</v>
      </c>
      <c r="EI204">
        <v>28252</v>
      </c>
      <c r="EJ204">
        <v>29743.599999999999</v>
      </c>
      <c r="EK204">
        <v>33501.1</v>
      </c>
      <c r="EL204">
        <v>35734.300000000003</v>
      </c>
      <c r="EM204">
        <v>39873.199999999997</v>
      </c>
      <c r="EN204">
        <v>42483.4</v>
      </c>
      <c r="EO204">
        <v>2.2592500000000002</v>
      </c>
      <c r="EP204">
        <v>2.23583</v>
      </c>
      <c r="EQ204">
        <v>0.13003500000000001</v>
      </c>
      <c r="ER204">
        <v>0</v>
      </c>
      <c r="ES204">
        <v>30.173200000000001</v>
      </c>
      <c r="ET204">
        <v>999.9</v>
      </c>
      <c r="EU204">
        <v>73.099999999999994</v>
      </c>
      <c r="EV204">
        <v>32.799999999999997</v>
      </c>
      <c r="EW204">
        <v>36.1188</v>
      </c>
      <c r="EX204">
        <v>57.341799999999999</v>
      </c>
      <c r="EY204">
        <v>-2.9367000000000001</v>
      </c>
      <c r="EZ204">
        <v>2</v>
      </c>
      <c r="FA204">
        <v>0.269868</v>
      </c>
      <c r="FB204">
        <v>-0.50412000000000001</v>
      </c>
      <c r="FC204">
        <v>20.270900000000001</v>
      </c>
      <c r="FD204">
        <v>5.2210299999999998</v>
      </c>
      <c r="FE204">
        <v>12.004</v>
      </c>
      <c r="FF204">
        <v>4.9871499999999997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1.8641700000000001</v>
      </c>
      <c r="FO204">
        <v>1.8602000000000001</v>
      </c>
      <c r="FP204">
        <v>1.8609599999999999</v>
      </c>
      <c r="FQ204">
        <v>1.86009</v>
      </c>
      <c r="FR204">
        <v>1.8617699999999999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-5.52</v>
      </c>
      <c r="GH204">
        <v>0.15240000000000001</v>
      </c>
      <c r="GI204">
        <v>-3.43048097447471</v>
      </c>
      <c r="GJ204">
        <v>-2.7043828418459848E-3</v>
      </c>
      <c r="GK204">
        <v>1.1637646390227569E-6</v>
      </c>
      <c r="GL204">
        <v>-2.7935288173591201E-10</v>
      </c>
      <c r="GM204">
        <v>0.15243500000000409</v>
      </c>
      <c r="GN204">
        <v>0</v>
      </c>
      <c r="GO204">
        <v>0</v>
      </c>
      <c r="GP204">
        <v>0</v>
      </c>
      <c r="GQ204">
        <v>5</v>
      </c>
      <c r="GR204">
        <v>2087</v>
      </c>
      <c r="GS204">
        <v>4</v>
      </c>
      <c r="GT204">
        <v>31</v>
      </c>
      <c r="GU204">
        <v>21.7</v>
      </c>
      <c r="GV204">
        <v>21.7</v>
      </c>
      <c r="GW204">
        <v>3.3166500000000001</v>
      </c>
      <c r="GX204">
        <v>2.50732</v>
      </c>
      <c r="GY204">
        <v>2.04834</v>
      </c>
      <c r="GZ204">
        <v>2.6171899999999999</v>
      </c>
      <c r="HA204">
        <v>2.1972700000000001</v>
      </c>
      <c r="HB204">
        <v>2.33765</v>
      </c>
      <c r="HC204">
        <v>37.602200000000003</v>
      </c>
      <c r="HD204">
        <v>15.016400000000001</v>
      </c>
      <c r="HE204">
        <v>18</v>
      </c>
      <c r="HF204">
        <v>707.37900000000002</v>
      </c>
      <c r="HG204">
        <v>767.38599999999997</v>
      </c>
      <c r="HH204">
        <v>30.9999</v>
      </c>
      <c r="HI204">
        <v>30.8934</v>
      </c>
      <c r="HJ204">
        <v>30.000299999999999</v>
      </c>
      <c r="HK204">
        <v>30.762799999999999</v>
      </c>
      <c r="HL204">
        <v>30.745999999999999</v>
      </c>
      <c r="HM204">
        <v>66.340599999999995</v>
      </c>
      <c r="HN204">
        <v>10.5503</v>
      </c>
      <c r="HO204">
        <v>100</v>
      </c>
      <c r="HP204">
        <v>31</v>
      </c>
      <c r="HQ204">
        <v>1263.47</v>
      </c>
      <c r="HR204">
        <v>32.567900000000002</v>
      </c>
      <c r="HS204">
        <v>99.543800000000005</v>
      </c>
      <c r="HT204">
        <v>98.544399999999996</v>
      </c>
    </row>
    <row r="205" spans="1:228" x14ac:dyDescent="0.2">
      <c r="A205">
        <v>190</v>
      </c>
      <c r="B205">
        <v>1670955800.5</v>
      </c>
      <c r="C205">
        <v>754.40000009536743</v>
      </c>
      <c r="D205" t="s">
        <v>739</v>
      </c>
      <c r="E205" t="s">
        <v>740</v>
      </c>
      <c r="F205">
        <v>4</v>
      </c>
      <c r="G205">
        <v>1670955798.1875</v>
      </c>
      <c r="H205">
        <f t="shared" si="68"/>
        <v>1.9291484546261112E-3</v>
      </c>
      <c r="I205">
        <f t="shared" si="69"/>
        <v>1.9291484546261111</v>
      </c>
      <c r="J205">
        <f t="shared" si="70"/>
        <v>27.081032252837087</v>
      </c>
      <c r="K205">
        <f t="shared" si="71"/>
        <v>1231.53</v>
      </c>
      <c r="L205">
        <f t="shared" si="72"/>
        <v>866.77406062357204</v>
      </c>
      <c r="M205">
        <f t="shared" si="73"/>
        <v>87.73061579083334</v>
      </c>
      <c r="N205">
        <f t="shared" si="74"/>
        <v>124.64942154263025</v>
      </c>
      <c r="O205">
        <f t="shared" si="75"/>
        <v>0.12980828361483973</v>
      </c>
      <c r="P205">
        <f t="shared" si="76"/>
        <v>3.6800971147858745</v>
      </c>
      <c r="Q205">
        <f t="shared" si="77"/>
        <v>0.12731720817015144</v>
      </c>
      <c r="R205">
        <f t="shared" si="78"/>
        <v>7.9793086633592983E-2</v>
      </c>
      <c r="S205">
        <f t="shared" si="79"/>
        <v>226.11389923442132</v>
      </c>
      <c r="T205">
        <f t="shared" si="80"/>
        <v>32.908831042165765</v>
      </c>
      <c r="U205">
        <f t="shared" si="81"/>
        <v>32.28295</v>
      </c>
      <c r="V205">
        <f t="shared" si="82"/>
        <v>4.8520919993148137</v>
      </c>
      <c r="W205">
        <f t="shared" si="83"/>
        <v>69.849646118206635</v>
      </c>
      <c r="X205">
        <f t="shared" si="84"/>
        <v>3.3808244394371347</v>
      </c>
      <c r="Y205">
        <f t="shared" si="85"/>
        <v>4.8401454084903479</v>
      </c>
      <c r="Z205">
        <f t="shared" si="86"/>
        <v>1.471267559877679</v>
      </c>
      <c r="AA205">
        <f t="shared" si="87"/>
        <v>-85.075446849011499</v>
      </c>
      <c r="AB205">
        <f t="shared" si="88"/>
        <v>-8.6577409027793433</v>
      </c>
      <c r="AC205">
        <f t="shared" si="89"/>
        <v>-0.53489808511254244</v>
      </c>
      <c r="AD205">
        <f t="shared" si="90"/>
        <v>131.84581339751796</v>
      </c>
      <c r="AE205">
        <f t="shared" si="91"/>
        <v>51.170699062674892</v>
      </c>
      <c r="AF205">
        <f t="shared" si="92"/>
        <v>2.3453021849448543</v>
      </c>
      <c r="AG205">
        <f t="shared" si="93"/>
        <v>27.081032252837087</v>
      </c>
      <c r="AH205">
        <v>1295.5978402862991</v>
      </c>
      <c r="AI205">
        <v>1277.254666666666</v>
      </c>
      <c r="AJ205">
        <v>1.7447246523583111</v>
      </c>
      <c r="AK205">
        <v>62.83573271486673</v>
      </c>
      <c r="AL205">
        <f t="shared" si="94"/>
        <v>1.9291484546261111</v>
      </c>
      <c r="AM205">
        <v>32.462065295667017</v>
      </c>
      <c r="AN205">
        <v>33.369116363636373</v>
      </c>
      <c r="AO205">
        <v>-2.2208600928938511E-2</v>
      </c>
      <c r="AP205">
        <v>97.350239608309039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47448.899834675045</v>
      </c>
      <c r="AV205">
        <f t="shared" si="98"/>
        <v>1199.9949999999999</v>
      </c>
      <c r="AW205">
        <f t="shared" si="99"/>
        <v>1025.9205135929642</v>
      </c>
      <c r="AX205">
        <f t="shared" si="100"/>
        <v>0.85493732356631846</v>
      </c>
      <c r="AY205">
        <f t="shared" si="101"/>
        <v>0.18842903448299481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1670955798.1875</v>
      </c>
      <c r="BF205">
        <v>1231.53</v>
      </c>
      <c r="BG205">
        <v>1253.9849999999999</v>
      </c>
      <c r="BH205">
        <v>33.402374999999999</v>
      </c>
      <c r="BI205">
        <v>32.460724999999996</v>
      </c>
      <c r="BJ205">
        <v>1237.0550000000001</v>
      </c>
      <c r="BK205">
        <v>33.249937500000001</v>
      </c>
      <c r="BL205">
        <v>650.00812500000006</v>
      </c>
      <c r="BM205">
        <v>101.11512500000001</v>
      </c>
      <c r="BN205">
        <v>9.9966424999999998E-2</v>
      </c>
      <c r="BO205">
        <v>32.239312499999997</v>
      </c>
      <c r="BP205">
        <v>32.28295</v>
      </c>
      <c r="BQ205">
        <v>999.9</v>
      </c>
      <c r="BR205">
        <v>0</v>
      </c>
      <c r="BS205">
        <v>0</v>
      </c>
      <c r="BT205">
        <v>9002.8125</v>
      </c>
      <c r="BU205">
        <v>0</v>
      </c>
      <c r="BV205">
        <v>224.68324999999999</v>
      </c>
      <c r="BW205">
        <v>-22.453700000000001</v>
      </c>
      <c r="BX205">
        <v>1274.0887499999999</v>
      </c>
      <c r="BY205">
        <v>1296.0562500000001</v>
      </c>
      <c r="BZ205">
        <v>0.94164087500000004</v>
      </c>
      <c r="CA205">
        <v>1253.9849999999999</v>
      </c>
      <c r="CB205">
        <v>32.460724999999996</v>
      </c>
      <c r="CC205">
        <v>3.3774899999999999</v>
      </c>
      <c r="CD205">
        <v>3.2822749999999998</v>
      </c>
      <c r="CE205">
        <v>26.0161625</v>
      </c>
      <c r="CF205">
        <v>25.533737500000001</v>
      </c>
      <c r="CG205">
        <v>1199.9949999999999</v>
      </c>
      <c r="CH205">
        <v>0.50000500000000003</v>
      </c>
      <c r="CI205">
        <v>0.49999500000000002</v>
      </c>
      <c r="CJ205">
        <v>0</v>
      </c>
      <c r="CK205">
        <v>640.92987500000004</v>
      </c>
      <c r="CL205">
        <v>4.9990899999999998</v>
      </c>
      <c r="CM205">
        <v>7023.4137499999997</v>
      </c>
      <c r="CN205">
        <v>9557.8150000000005</v>
      </c>
      <c r="CO205">
        <v>40.936999999999998</v>
      </c>
      <c r="CP205">
        <v>42.702749999999988</v>
      </c>
      <c r="CQ205">
        <v>41.75</v>
      </c>
      <c r="CR205">
        <v>41.811999999999998</v>
      </c>
      <c r="CS205">
        <v>42.375</v>
      </c>
      <c r="CT205">
        <v>597.505</v>
      </c>
      <c r="CU205">
        <v>597.49</v>
      </c>
      <c r="CV205">
        <v>0</v>
      </c>
      <c r="CW205">
        <v>1670955832.5999999</v>
      </c>
      <c r="CX205">
        <v>0</v>
      </c>
      <c r="CY205">
        <v>1670954496.5999999</v>
      </c>
      <c r="CZ205" t="s">
        <v>356</v>
      </c>
      <c r="DA205">
        <v>1670954495.5999999</v>
      </c>
      <c r="DB205">
        <v>1670954496.5999999</v>
      </c>
      <c r="DC205">
        <v>16</v>
      </c>
      <c r="DD205">
        <v>-7.6999999999999999E-2</v>
      </c>
      <c r="DE205">
        <v>-1.0999999999999999E-2</v>
      </c>
      <c r="DF205">
        <v>-4.38</v>
      </c>
      <c r="DG205">
        <v>0.152</v>
      </c>
      <c r="DH205">
        <v>415</v>
      </c>
      <c r="DI205">
        <v>32</v>
      </c>
      <c r="DJ205">
        <v>0.4</v>
      </c>
      <c r="DK205">
        <v>0.41</v>
      </c>
      <c r="DL205">
        <v>-22.3713525</v>
      </c>
      <c r="DM205">
        <v>-0.87732945590997935</v>
      </c>
      <c r="DN205">
        <v>0.1149265265017176</v>
      </c>
      <c r="DO205">
        <v>0</v>
      </c>
      <c r="DP205">
        <v>0.8363003750000001</v>
      </c>
      <c r="DQ205">
        <v>0.73998140712945337</v>
      </c>
      <c r="DR205">
        <v>8.5945100436466873E-2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373</v>
      </c>
      <c r="EA205">
        <v>3.29888</v>
      </c>
      <c r="EB205">
        <v>2.6253700000000002</v>
      </c>
      <c r="EC205">
        <v>0.21451500000000001</v>
      </c>
      <c r="ED205">
        <v>0.214834</v>
      </c>
      <c r="EE205">
        <v>0.13825499999999999</v>
      </c>
      <c r="EF205">
        <v>0.13426099999999999</v>
      </c>
      <c r="EG205">
        <v>23856.3</v>
      </c>
      <c r="EH205">
        <v>24270.7</v>
      </c>
      <c r="EI205">
        <v>28252.2</v>
      </c>
      <c r="EJ205">
        <v>29743.5</v>
      </c>
      <c r="EK205">
        <v>33509.199999999997</v>
      </c>
      <c r="EL205">
        <v>35735.4</v>
      </c>
      <c r="EM205">
        <v>39872.9</v>
      </c>
      <c r="EN205">
        <v>42483.6</v>
      </c>
      <c r="EO205">
        <v>2.2593800000000002</v>
      </c>
      <c r="EP205">
        <v>2.2357999999999998</v>
      </c>
      <c r="EQ205">
        <v>0.13011300000000001</v>
      </c>
      <c r="ER205">
        <v>0</v>
      </c>
      <c r="ES205">
        <v>30.173200000000001</v>
      </c>
      <c r="ET205">
        <v>999.9</v>
      </c>
      <c r="EU205">
        <v>73.099999999999994</v>
      </c>
      <c r="EV205">
        <v>32.799999999999997</v>
      </c>
      <c r="EW205">
        <v>36.1175</v>
      </c>
      <c r="EX205">
        <v>56.951799999999999</v>
      </c>
      <c r="EY205">
        <v>-2.9607399999999999</v>
      </c>
      <c r="EZ205">
        <v>2</v>
      </c>
      <c r="FA205">
        <v>0.27012399999999998</v>
      </c>
      <c r="FB205">
        <v>-0.50373400000000002</v>
      </c>
      <c r="FC205">
        <v>20.270900000000001</v>
      </c>
      <c r="FD205">
        <v>5.2211800000000004</v>
      </c>
      <c r="FE205">
        <v>12.004</v>
      </c>
      <c r="FF205">
        <v>4.9869500000000002</v>
      </c>
      <c r="FG205">
        <v>3.2843800000000001</v>
      </c>
      <c r="FH205">
        <v>9999</v>
      </c>
      <c r="FI205">
        <v>9999</v>
      </c>
      <c r="FJ205">
        <v>9999</v>
      </c>
      <c r="FK205">
        <v>999.9</v>
      </c>
      <c r="FL205">
        <v>1.86582</v>
      </c>
      <c r="FM205">
        <v>1.8621799999999999</v>
      </c>
      <c r="FN205">
        <v>1.8641700000000001</v>
      </c>
      <c r="FO205">
        <v>1.8602099999999999</v>
      </c>
      <c r="FP205">
        <v>1.8609599999999999</v>
      </c>
      <c r="FQ205">
        <v>1.86012</v>
      </c>
      <c r="FR205">
        <v>1.8617600000000001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-5.53</v>
      </c>
      <c r="GH205">
        <v>0.15240000000000001</v>
      </c>
      <c r="GI205">
        <v>-3.43048097447471</v>
      </c>
      <c r="GJ205">
        <v>-2.7043828418459848E-3</v>
      </c>
      <c r="GK205">
        <v>1.1637646390227569E-6</v>
      </c>
      <c r="GL205">
        <v>-2.7935288173591201E-10</v>
      </c>
      <c r="GM205">
        <v>0.15243500000000409</v>
      </c>
      <c r="GN205">
        <v>0</v>
      </c>
      <c r="GO205">
        <v>0</v>
      </c>
      <c r="GP205">
        <v>0</v>
      </c>
      <c r="GQ205">
        <v>5</v>
      </c>
      <c r="GR205">
        <v>2087</v>
      </c>
      <c r="GS205">
        <v>4</v>
      </c>
      <c r="GT205">
        <v>31</v>
      </c>
      <c r="GU205">
        <v>21.7</v>
      </c>
      <c r="GV205">
        <v>21.7</v>
      </c>
      <c r="GW205">
        <v>3.3313000000000001</v>
      </c>
      <c r="GX205">
        <v>2.50854</v>
      </c>
      <c r="GY205">
        <v>2.04834</v>
      </c>
      <c r="GZ205">
        <v>2.6171899999999999</v>
      </c>
      <c r="HA205">
        <v>2.1972700000000001</v>
      </c>
      <c r="HB205">
        <v>2.34741</v>
      </c>
      <c r="HC205">
        <v>37.602200000000003</v>
      </c>
      <c r="HD205">
        <v>15.0076</v>
      </c>
      <c r="HE205">
        <v>18</v>
      </c>
      <c r="HF205">
        <v>707.50599999999997</v>
      </c>
      <c r="HG205">
        <v>767.39700000000005</v>
      </c>
      <c r="HH205">
        <v>31</v>
      </c>
      <c r="HI205">
        <v>30.8948</v>
      </c>
      <c r="HJ205">
        <v>30.000399999999999</v>
      </c>
      <c r="HK205">
        <v>30.764800000000001</v>
      </c>
      <c r="HL205">
        <v>30.748699999999999</v>
      </c>
      <c r="HM205">
        <v>66.620999999999995</v>
      </c>
      <c r="HN205">
        <v>10.2707</v>
      </c>
      <c r="HO205">
        <v>100</v>
      </c>
      <c r="HP205">
        <v>31</v>
      </c>
      <c r="HQ205">
        <v>1270.1500000000001</v>
      </c>
      <c r="HR205">
        <v>32.604999999999997</v>
      </c>
      <c r="HS205">
        <v>99.543800000000005</v>
      </c>
      <c r="HT205">
        <v>98.544600000000003</v>
      </c>
    </row>
    <row r="206" spans="1:228" x14ac:dyDescent="0.2">
      <c r="A206">
        <v>191</v>
      </c>
      <c r="B206">
        <v>1670955804.5</v>
      </c>
      <c r="C206">
        <v>758.40000009536743</v>
      </c>
      <c r="D206" t="s">
        <v>741</v>
      </c>
      <c r="E206" t="s">
        <v>742</v>
      </c>
      <c r="F206">
        <v>4</v>
      </c>
      <c r="G206">
        <v>1670955802.5</v>
      </c>
      <c r="H206">
        <f t="shared" si="68"/>
        <v>2.0105631063318673E-3</v>
      </c>
      <c r="I206">
        <f t="shared" si="69"/>
        <v>2.0105631063318672</v>
      </c>
      <c r="J206">
        <f t="shared" si="70"/>
        <v>27.75672239600954</v>
      </c>
      <c r="K206">
        <f t="shared" si="71"/>
        <v>1238.777142857143</v>
      </c>
      <c r="L206">
        <f t="shared" si="72"/>
        <v>877.64689560864554</v>
      </c>
      <c r="M206">
        <f t="shared" si="73"/>
        <v>88.831399928069629</v>
      </c>
      <c r="N206">
        <f t="shared" si="74"/>
        <v>125.38334989788838</v>
      </c>
      <c r="O206">
        <f t="shared" si="75"/>
        <v>0.1347061710327436</v>
      </c>
      <c r="P206">
        <f t="shared" si="76"/>
        <v>3.679522947095434</v>
      </c>
      <c r="Q206">
        <f t="shared" si="77"/>
        <v>0.13202524658403783</v>
      </c>
      <c r="R206">
        <f t="shared" si="78"/>
        <v>8.275220552210473E-2</v>
      </c>
      <c r="S206">
        <f t="shared" si="79"/>
        <v>226.11682980633719</v>
      </c>
      <c r="T206">
        <f t="shared" si="80"/>
        <v>32.89268426036692</v>
      </c>
      <c r="U206">
        <f t="shared" si="81"/>
        <v>32.2883</v>
      </c>
      <c r="V206">
        <f t="shared" si="82"/>
        <v>4.8535584277180863</v>
      </c>
      <c r="W206">
        <f t="shared" si="83"/>
        <v>69.722906932038882</v>
      </c>
      <c r="X206">
        <f t="shared" si="84"/>
        <v>3.3748402379382134</v>
      </c>
      <c r="Y206">
        <f t="shared" si="85"/>
        <v>4.8403607744407111</v>
      </c>
      <c r="Z206">
        <f t="shared" si="86"/>
        <v>1.4787181897798729</v>
      </c>
      <c r="AA206">
        <f t="shared" si="87"/>
        <v>-88.665832989235341</v>
      </c>
      <c r="AB206">
        <f t="shared" si="88"/>
        <v>-9.5614552621678648</v>
      </c>
      <c r="AC206">
        <f t="shared" si="89"/>
        <v>-0.59084194307675053</v>
      </c>
      <c r="AD206">
        <f t="shared" si="90"/>
        <v>127.29869961185724</v>
      </c>
      <c r="AE206">
        <f t="shared" si="91"/>
        <v>50.905243759223687</v>
      </c>
      <c r="AF206">
        <f t="shared" si="92"/>
        <v>2.2087809461092407</v>
      </c>
      <c r="AG206">
        <f t="shared" si="93"/>
        <v>27.75672239600954</v>
      </c>
      <c r="AH206">
        <v>1302.3689364688639</v>
      </c>
      <c r="AI206">
        <v>1284.004909090909</v>
      </c>
      <c r="AJ206">
        <v>1.6748302521467091</v>
      </c>
      <c r="AK206">
        <v>62.83573271486673</v>
      </c>
      <c r="AL206">
        <f t="shared" si="94"/>
        <v>2.0105631063318672</v>
      </c>
      <c r="AM206">
        <v>32.456683271203083</v>
      </c>
      <c r="AN206">
        <v>33.331292121212122</v>
      </c>
      <c r="AO206">
        <v>-1.1284093669201811E-2</v>
      </c>
      <c r="AP206">
        <v>97.350239608309039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47438.48929824066</v>
      </c>
      <c r="AV206">
        <f t="shared" si="98"/>
        <v>1200.007142857143</v>
      </c>
      <c r="AW206">
        <f t="shared" si="99"/>
        <v>1025.9312278789314</v>
      </c>
      <c r="AX206">
        <f t="shared" si="100"/>
        <v>0.85493760098481775</v>
      </c>
      <c r="AY206">
        <f t="shared" si="101"/>
        <v>0.18842956990069823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1670955802.5</v>
      </c>
      <c r="BF206">
        <v>1238.777142857143</v>
      </c>
      <c r="BG206">
        <v>1261.058571428571</v>
      </c>
      <c r="BH206">
        <v>33.343142857142858</v>
      </c>
      <c r="BI206">
        <v>32.456257142857147</v>
      </c>
      <c r="BJ206">
        <v>1244.31</v>
      </c>
      <c r="BK206">
        <v>33.190671428571427</v>
      </c>
      <c r="BL206">
        <v>650.01157142857141</v>
      </c>
      <c r="BM206">
        <v>101.11542857142859</v>
      </c>
      <c r="BN206">
        <v>9.9992314285714298E-2</v>
      </c>
      <c r="BO206">
        <v>32.240099999999998</v>
      </c>
      <c r="BP206">
        <v>32.2883</v>
      </c>
      <c r="BQ206">
        <v>999.89999999999986</v>
      </c>
      <c r="BR206">
        <v>0</v>
      </c>
      <c r="BS206">
        <v>0</v>
      </c>
      <c r="BT206">
        <v>9000.8028571428567</v>
      </c>
      <c r="BU206">
        <v>0</v>
      </c>
      <c r="BV206">
        <v>224.78899999999999</v>
      </c>
      <c r="BW206">
        <v>-22.281228571428571</v>
      </c>
      <c r="BX206">
        <v>1281.504285714286</v>
      </c>
      <c r="BY206">
        <v>1303.3599999999999</v>
      </c>
      <c r="BZ206">
        <v>0.88687571428571432</v>
      </c>
      <c r="CA206">
        <v>1261.058571428571</v>
      </c>
      <c r="CB206">
        <v>32.456257142857147</v>
      </c>
      <c r="CC206">
        <v>3.3715000000000002</v>
      </c>
      <c r="CD206">
        <v>3.281822857142858</v>
      </c>
      <c r="CE206">
        <v>25.9862</v>
      </c>
      <c r="CF206">
        <v>25.531400000000001</v>
      </c>
      <c r="CG206">
        <v>1200.007142857143</v>
      </c>
      <c r="CH206">
        <v>0.49999700000000002</v>
      </c>
      <c r="CI206">
        <v>0.50000300000000009</v>
      </c>
      <c r="CJ206">
        <v>0</v>
      </c>
      <c r="CK206">
        <v>640.73928571428576</v>
      </c>
      <c r="CL206">
        <v>4.9990899999999998</v>
      </c>
      <c r="CM206">
        <v>7022.6814285714281</v>
      </c>
      <c r="CN206">
        <v>9557.9028571428553</v>
      </c>
      <c r="CO206">
        <v>40.936999999999998</v>
      </c>
      <c r="CP206">
        <v>42.686999999999998</v>
      </c>
      <c r="CQ206">
        <v>41.75</v>
      </c>
      <c r="CR206">
        <v>41.811999999999998</v>
      </c>
      <c r="CS206">
        <v>42.375</v>
      </c>
      <c r="CT206">
        <v>597.5</v>
      </c>
      <c r="CU206">
        <v>597.50714285714287</v>
      </c>
      <c r="CV206">
        <v>0</v>
      </c>
      <c r="CW206">
        <v>1670955836.8</v>
      </c>
      <c r="CX206">
        <v>0</v>
      </c>
      <c r="CY206">
        <v>1670954496.5999999</v>
      </c>
      <c r="CZ206" t="s">
        <v>356</v>
      </c>
      <c r="DA206">
        <v>1670954495.5999999</v>
      </c>
      <c r="DB206">
        <v>1670954496.5999999</v>
      </c>
      <c r="DC206">
        <v>16</v>
      </c>
      <c r="DD206">
        <v>-7.6999999999999999E-2</v>
      </c>
      <c r="DE206">
        <v>-1.0999999999999999E-2</v>
      </c>
      <c r="DF206">
        <v>-4.38</v>
      </c>
      <c r="DG206">
        <v>0.152</v>
      </c>
      <c r="DH206">
        <v>415</v>
      </c>
      <c r="DI206">
        <v>32</v>
      </c>
      <c r="DJ206">
        <v>0.4</v>
      </c>
      <c r="DK206">
        <v>0.41</v>
      </c>
      <c r="DL206">
        <v>-22.36955</v>
      </c>
      <c r="DM206">
        <v>-0.2946641651031674</v>
      </c>
      <c r="DN206">
        <v>0.11649142457709059</v>
      </c>
      <c r="DO206">
        <v>0</v>
      </c>
      <c r="DP206">
        <v>0.85735967499999999</v>
      </c>
      <c r="DQ206">
        <v>0.66515282926829211</v>
      </c>
      <c r="DR206">
        <v>8.3326875726378785E-2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373</v>
      </c>
      <c r="EA206">
        <v>3.2988400000000002</v>
      </c>
      <c r="EB206">
        <v>2.6252499999999999</v>
      </c>
      <c r="EC206">
        <v>0.21521199999999999</v>
      </c>
      <c r="ED206">
        <v>0.215531</v>
      </c>
      <c r="EE206">
        <v>0.138152</v>
      </c>
      <c r="EF206">
        <v>0.134271</v>
      </c>
      <c r="EG206">
        <v>23835</v>
      </c>
      <c r="EH206">
        <v>24249.1</v>
      </c>
      <c r="EI206">
        <v>28252.2</v>
      </c>
      <c r="EJ206">
        <v>29743.599999999999</v>
      </c>
      <c r="EK206">
        <v>33513.800000000003</v>
      </c>
      <c r="EL206">
        <v>35735.1</v>
      </c>
      <c r="EM206">
        <v>39873.599999999999</v>
      </c>
      <c r="EN206">
        <v>42483.6</v>
      </c>
      <c r="EO206">
        <v>2.2592699999999999</v>
      </c>
      <c r="EP206">
        <v>2.2357999999999998</v>
      </c>
      <c r="EQ206">
        <v>0.130329</v>
      </c>
      <c r="ER206">
        <v>0</v>
      </c>
      <c r="ES206">
        <v>30.173200000000001</v>
      </c>
      <c r="ET206">
        <v>999.9</v>
      </c>
      <c r="EU206">
        <v>73.099999999999994</v>
      </c>
      <c r="EV206">
        <v>32.799999999999997</v>
      </c>
      <c r="EW206">
        <v>36.114699999999999</v>
      </c>
      <c r="EX206">
        <v>57.671799999999998</v>
      </c>
      <c r="EY206">
        <v>-3.0288499999999998</v>
      </c>
      <c r="EZ206">
        <v>2</v>
      </c>
      <c r="FA206">
        <v>0.27032</v>
      </c>
      <c r="FB206">
        <v>-0.50422900000000004</v>
      </c>
      <c r="FC206">
        <v>20.270900000000001</v>
      </c>
      <c r="FD206">
        <v>5.22133</v>
      </c>
      <c r="FE206">
        <v>12.004</v>
      </c>
      <c r="FF206">
        <v>4.9873000000000003</v>
      </c>
      <c r="FG206">
        <v>3.2843300000000002</v>
      </c>
      <c r="FH206">
        <v>9999</v>
      </c>
      <c r="FI206">
        <v>9999</v>
      </c>
      <c r="FJ206">
        <v>9999</v>
      </c>
      <c r="FK206">
        <v>999.9</v>
      </c>
      <c r="FL206">
        <v>1.86581</v>
      </c>
      <c r="FM206">
        <v>1.8621799999999999</v>
      </c>
      <c r="FN206">
        <v>1.8641700000000001</v>
      </c>
      <c r="FO206">
        <v>1.8602000000000001</v>
      </c>
      <c r="FP206">
        <v>1.8609599999999999</v>
      </c>
      <c r="FQ206">
        <v>1.86008</v>
      </c>
      <c r="FR206">
        <v>1.8617699999999999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-5.53</v>
      </c>
      <c r="GH206">
        <v>0.15240000000000001</v>
      </c>
      <c r="GI206">
        <v>-3.43048097447471</v>
      </c>
      <c r="GJ206">
        <v>-2.7043828418459848E-3</v>
      </c>
      <c r="GK206">
        <v>1.1637646390227569E-6</v>
      </c>
      <c r="GL206">
        <v>-2.7935288173591201E-10</v>
      </c>
      <c r="GM206">
        <v>0.15243500000000409</v>
      </c>
      <c r="GN206">
        <v>0</v>
      </c>
      <c r="GO206">
        <v>0</v>
      </c>
      <c r="GP206">
        <v>0</v>
      </c>
      <c r="GQ206">
        <v>5</v>
      </c>
      <c r="GR206">
        <v>2087</v>
      </c>
      <c r="GS206">
        <v>4</v>
      </c>
      <c r="GT206">
        <v>31</v>
      </c>
      <c r="GU206">
        <v>21.8</v>
      </c>
      <c r="GV206">
        <v>21.8</v>
      </c>
      <c r="GW206">
        <v>3.3447300000000002</v>
      </c>
      <c r="GX206">
        <v>2.50122</v>
      </c>
      <c r="GY206">
        <v>2.04834</v>
      </c>
      <c r="GZ206">
        <v>2.6184099999999999</v>
      </c>
      <c r="HA206">
        <v>2.1972700000000001</v>
      </c>
      <c r="HB206">
        <v>2.3547400000000001</v>
      </c>
      <c r="HC206">
        <v>37.602200000000003</v>
      </c>
      <c r="HD206">
        <v>15.0076</v>
      </c>
      <c r="HE206">
        <v>18</v>
      </c>
      <c r="HF206">
        <v>707.43200000000002</v>
      </c>
      <c r="HG206">
        <v>767.428</v>
      </c>
      <c r="HH206">
        <v>30.9999</v>
      </c>
      <c r="HI206">
        <v>30.896899999999999</v>
      </c>
      <c r="HJ206">
        <v>30.0002</v>
      </c>
      <c r="HK206">
        <v>30.765499999999999</v>
      </c>
      <c r="HL206">
        <v>30.750900000000001</v>
      </c>
      <c r="HM206">
        <v>66.898399999999995</v>
      </c>
      <c r="HN206">
        <v>9.9702400000000004</v>
      </c>
      <c r="HO206">
        <v>100</v>
      </c>
      <c r="HP206">
        <v>31</v>
      </c>
      <c r="HQ206">
        <v>1276.83</v>
      </c>
      <c r="HR206">
        <v>32.654200000000003</v>
      </c>
      <c r="HS206">
        <v>99.544700000000006</v>
      </c>
      <c r="HT206">
        <v>98.544700000000006</v>
      </c>
    </row>
    <row r="207" spans="1:228" x14ac:dyDescent="0.2">
      <c r="A207">
        <v>192</v>
      </c>
      <c r="B207">
        <v>1670955808.5</v>
      </c>
      <c r="C207">
        <v>762.40000009536743</v>
      </c>
      <c r="D207" t="s">
        <v>743</v>
      </c>
      <c r="E207" t="s">
        <v>744</v>
      </c>
      <c r="F207">
        <v>4</v>
      </c>
      <c r="G207">
        <v>1670955806.1875</v>
      </c>
      <c r="H207">
        <f t="shared" si="68"/>
        <v>1.9887955297113709E-3</v>
      </c>
      <c r="I207">
        <f t="shared" si="69"/>
        <v>1.9887955297113711</v>
      </c>
      <c r="J207">
        <f t="shared" si="70"/>
        <v>26.958126554480739</v>
      </c>
      <c r="K207">
        <f t="shared" si="71"/>
        <v>1244.8800000000001</v>
      </c>
      <c r="L207">
        <f t="shared" si="72"/>
        <v>888.92074340572674</v>
      </c>
      <c r="M207">
        <f t="shared" si="73"/>
        <v>89.97202149608556</v>
      </c>
      <c r="N207">
        <f t="shared" si="74"/>
        <v>126.00040099292102</v>
      </c>
      <c r="O207">
        <f t="shared" si="75"/>
        <v>0.13295289217279868</v>
      </c>
      <c r="P207">
        <f t="shared" si="76"/>
        <v>3.683212078287136</v>
      </c>
      <c r="Q207">
        <f t="shared" si="77"/>
        <v>0.13034313301765443</v>
      </c>
      <c r="R207">
        <f t="shared" si="78"/>
        <v>8.1694667874634044E-2</v>
      </c>
      <c r="S207">
        <f t="shared" si="79"/>
        <v>226.11498673453158</v>
      </c>
      <c r="T207">
        <f t="shared" si="80"/>
        <v>32.898799873007412</v>
      </c>
      <c r="U207">
        <f t="shared" si="81"/>
        <v>32.289199999999987</v>
      </c>
      <c r="V207">
        <f t="shared" si="82"/>
        <v>4.8538051545102334</v>
      </c>
      <c r="W207">
        <f t="shared" si="83"/>
        <v>69.659949173909581</v>
      </c>
      <c r="X207">
        <f t="shared" si="84"/>
        <v>3.3722096186069912</v>
      </c>
      <c r="Y207">
        <f t="shared" si="85"/>
        <v>4.840959056958396</v>
      </c>
      <c r="Z207">
        <f t="shared" si="86"/>
        <v>1.4815955359032422</v>
      </c>
      <c r="AA207">
        <f t="shared" si="87"/>
        <v>-87.705882860271458</v>
      </c>
      <c r="AB207">
        <f t="shared" si="88"/>
        <v>-9.3153836731967719</v>
      </c>
      <c r="AC207">
        <f t="shared" si="89"/>
        <v>-0.5750683228909631</v>
      </c>
      <c r="AD207">
        <f t="shared" si="90"/>
        <v>128.51865187817239</v>
      </c>
      <c r="AE207">
        <f t="shared" si="91"/>
        <v>51.247154839790007</v>
      </c>
      <c r="AF207">
        <f t="shared" si="92"/>
        <v>2.0819367387351151</v>
      </c>
      <c r="AG207">
        <f t="shared" si="93"/>
        <v>26.958126554480739</v>
      </c>
      <c r="AH207">
        <v>1309.3200881956161</v>
      </c>
      <c r="AI207">
        <v>1290.9763636363641</v>
      </c>
      <c r="AJ207">
        <v>1.758494460795587</v>
      </c>
      <c r="AK207">
        <v>62.83573271486673</v>
      </c>
      <c r="AL207">
        <f t="shared" si="94"/>
        <v>1.9887955297113711</v>
      </c>
      <c r="AM207">
        <v>32.469426234936783</v>
      </c>
      <c r="AN207">
        <v>33.311283030303052</v>
      </c>
      <c r="AO207">
        <v>-7.2537629515389548E-3</v>
      </c>
      <c r="AP207">
        <v>97.350239608309039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47504.266277529838</v>
      </c>
      <c r="AV207">
        <f t="shared" si="98"/>
        <v>1200</v>
      </c>
      <c r="AW207">
        <f t="shared" si="99"/>
        <v>1025.9248635930214</v>
      </c>
      <c r="AX207">
        <f t="shared" si="100"/>
        <v>0.85493738632751781</v>
      </c>
      <c r="AY207">
        <f t="shared" si="101"/>
        <v>0.18842915561210966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1670955806.1875</v>
      </c>
      <c r="BF207">
        <v>1244.8800000000001</v>
      </c>
      <c r="BG207">
        <v>1267.2437500000001</v>
      </c>
      <c r="BH207">
        <v>33.317324999999997</v>
      </c>
      <c r="BI207">
        <v>32.481337500000002</v>
      </c>
      <c r="BJ207">
        <v>1250.42</v>
      </c>
      <c r="BK207">
        <v>33.164900000000003</v>
      </c>
      <c r="BL207">
        <v>650.00312499999995</v>
      </c>
      <c r="BM207">
        <v>101.114875</v>
      </c>
      <c r="BN207">
        <v>0.10002201249999999</v>
      </c>
      <c r="BO207">
        <v>32.242287500000003</v>
      </c>
      <c r="BP207">
        <v>32.289199999999987</v>
      </c>
      <c r="BQ207">
        <v>999.9</v>
      </c>
      <c r="BR207">
        <v>0</v>
      </c>
      <c r="BS207">
        <v>0</v>
      </c>
      <c r="BT207">
        <v>9013.59375</v>
      </c>
      <c r="BU207">
        <v>0</v>
      </c>
      <c r="BV207">
        <v>224.88024999999999</v>
      </c>
      <c r="BW207">
        <v>-22.363724999999999</v>
      </c>
      <c r="BX207">
        <v>1287.7874999999999</v>
      </c>
      <c r="BY207">
        <v>1309.7874999999999</v>
      </c>
      <c r="BZ207">
        <v>0.83600537500000005</v>
      </c>
      <c r="CA207">
        <v>1267.2437500000001</v>
      </c>
      <c r="CB207">
        <v>32.481337500000002</v>
      </c>
      <c r="CC207">
        <v>3.3688737500000001</v>
      </c>
      <c r="CD207">
        <v>3.2843399999999998</v>
      </c>
      <c r="CE207">
        <v>25.973012499999999</v>
      </c>
      <c r="CF207">
        <v>25.544337500000001</v>
      </c>
      <c r="CG207">
        <v>1200</v>
      </c>
      <c r="CH207">
        <v>0.50000325000000001</v>
      </c>
      <c r="CI207">
        <v>0.49999674999999999</v>
      </c>
      <c r="CJ207">
        <v>0</v>
      </c>
      <c r="CK207">
        <v>640.787375</v>
      </c>
      <c r="CL207">
        <v>4.9990899999999998</v>
      </c>
      <c r="CM207">
        <v>7021.651249999999</v>
      </c>
      <c r="CN207">
        <v>9557.8637500000004</v>
      </c>
      <c r="CO207">
        <v>40.952749999999988</v>
      </c>
      <c r="CP207">
        <v>42.718499999999999</v>
      </c>
      <c r="CQ207">
        <v>41.75</v>
      </c>
      <c r="CR207">
        <v>41.811999999999998</v>
      </c>
      <c r="CS207">
        <v>42.375</v>
      </c>
      <c r="CT207">
        <v>597.505</v>
      </c>
      <c r="CU207">
        <v>597.495</v>
      </c>
      <c r="CV207">
        <v>0</v>
      </c>
      <c r="CW207">
        <v>1670955841</v>
      </c>
      <c r="CX207">
        <v>0</v>
      </c>
      <c r="CY207">
        <v>1670954496.5999999</v>
      </c>
      <c r="CZ207" t="s">
        <v>356</v>
      </c>
      <c r="DA207">
        <v>1670954495.5999999</v>
      </c>
      <c r="DB207">
        <v>1670954496.5999999</v>
      </c>
      <c r="DC207">
        <v>16</v>
      </c>
      <c r="DD207">
        <v>-7.6999999999999999E-2</v>
      </c>
      <c r="DE207">
        <v>-1.0999999999999999E-2</v>
      </c>
      <c r="DF207">
        <v>-4.38</v>
      </c>
      <c r="DG207">
        <v>0.152</v>
      </c>
      <c r="DH207">
        <v>415</v>
      </c>
      <c r="DI207">
        <v>32</v>
      </c>
      <c r="DJ207">
        <v>0.4</v>
      </c>
      <c r="DK207">
        <v>0.41</v>
      </c>
      <c r="DL207">
        <v>-22.3989525</v>
      </c>
      <c r="DM207">
        <v>0.37205290806760238</v>
      </c>
      <c r="DN207">
        <v>8.9251610594711234E-2</v>
      </c>
      <c r="DO207">
        <v>0</v>
      </c>
      <c r="DP207">
        <v>0.87663909999999989</v>
      </c>
      <c r="DQ207">
        <v>7.9357733583486634E-2</v>
      </c>
      <c r="DR207">
        <v>6.2451392230598028E-2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3.29888</v>
      </c>
      <c r="EB207">
        <v>2.6254599999999999</v>
      </c>
      <c r="EC207">
        <v>0.21593000000000001</v>
      </c>
      <c r="ED207">
        <v>0.216229</v>
      </c>
      <c r="EE207">
        <v>0.13811300000000001</v>
      </c>
      <c r="EF207">
        <v>0.13440199999999999</v>
      </c>
      <c r="EG207">
        <v>23813.7</v>
      </c>
      <c r="EH207">
        <v>24227.200000000001</v>
      </c>
      <c r="EI207">
        <v>28252.799999999999</v>
      </c>
      <c r="EJ207">
        <v>29743.200000000001</v>
      </c>
      <c r="EK207">
        <v>33516</v>
      </c>
      <c r="EL207">
        <v>35729.199999999997</v>
      </c>
      <c r="EM207">
        <v>39874.400000000001</v>
      </c>
      <c r="EN207">
        <v>42483</v>
      </c>
      <c r="EO207">
        <v>2.2593299999999998</v>
      </c>
      <c r="EP207">
        <v>2.23583</v>
      </c>
      <c r="EQ207">
        <v>0.130218</v>
      </c>
      <c r="ER207">
        <v>0</v>
      </c>
      <c r="ES207">
        <v>30.173200000000001</v>
      </c>
      <c r="ET207">
        <v>999.9</v>
      </c>
      <c r="EU207">
        <v>73.099999999999994</v>
      </c>
      <c r="EV207">
        <v>32.799999999999997</v>
      </c>
      <c r="EW207">
        <v>36.111499999999999</v>
      </c>
      <c r="EX207">
        <v>57.431800000000003</v>
      </c>
      <c r="EY207">
        <v>-3.0568900000000001</v>
      </c>
      <c r="EZ207">
        <v>2</v>
      </c>
      <c r="FA207">
        <v>0.270366</v>
      </c>
      <c r="FB207">
        <v>-0.50416700000000003</v>
      </c>
      <c r="FC207">
        <v>20.270800000000001</v>
      </c>
      <c r="FD207">
        <v>5.2210299999999998</v>
      </c>
      <c r="FE207">
        <v>12.004</v>
      </c>
      <c r="FF207">
        <v>4.9873000000000003</v>
      </c>
      <c r="FG207">
        <v>3.2843300000000002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1.86219</v>
      </c>
      <c r="FN207">
        <v>1.8641700000000001</v>
      </c>
      <c r="FO207">
        <v>1.8602000000000001</v>
      </c>
      <c r="FP207">
        <v>1.8609599999999999</v>
      </c>
      <c r="FQ207">
        <v>1.8601000000000001</v>
      </c>
      <c r="FR207">
        <v>1.86174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-5.54</v>
      </c>
      <c r="GH207">
        <v>0.1525</v>
      </c>
      <c r="GI207">
        <v>-3.43048097447471</v>
      </c>
      <c r="GJ207">
        <v>-2.7043828418459848E-3</v>
      </c>
      <c r="GK207">
        <v>1.1637646390227569E-6</v>
      </c>
      <c r="GL207">
        <v>-2.7935288173591201E-10</v>
      </c>
      <c r="GM207">
        <v>0.15243500000000409</v>
      </c>
      <c r="GN207">
        <v>0</v>
      </c>
      <c r="GO207">
        <v>0</v>
      </c>
      <c r="GP207">
        <v>0</v>
      </c>
      <c r="GQ207">
        <v>5</v>
      </c>
      <c r="GR207">
        <v>2087</v>
      </c>
      <c r="GS207">
        <v>4</v>
      </c>
      <c r="GT207">
        <v>31</v>
      </c>
      <c r="GU207">
        <v>21.9</v>
      </c>
      <c r="GV207">
        <v>21.9</v>
      </c>
      <c r="GW207">
        <v>3.3593799999999998</v>
      </c>
      <c r="GX207">
        <v>2.50122</v>
      </c>
      <c r="GY207">
        <v>2.04834</v>
      </c>
      <c r="GZ207">
        <v>2.6184099999999999</v>
      </c>
      <c r="HA207">
        <v>2.1972700000000001</v>
      </c>
      <c r="HB207">
        <v>2.33887</v>
      </c>
      <c r="HC207">
        <v>37.602200000000003</v>
      </c>
      <c r="HD207">
        <v>14.9901</v>
      </c>
      <c r="HE207">
        <v>18</v>
      </c>
      <c r="HF207">
        <v>707.50300000000004</v>
      </c>
      <c r="HG207">
        <v>767.48400000000004</v>
      </c>
      <c r="HH207">
        <v>31</v>
      </c>
      <c r="HI207">
        <v>30.898800000000001</v>
      </c>
      <c r="HJ207">
        <v>30.0002</v>
      </c>
      <c r="HK207">
        <v>30.7681</v>
      </c>
      <c r="HL207">
        <v>30.753299999999999</v>
      </c>
      <c r="HM207">
        <v>67.180099999999996</v>
      </c>
      <c r="HN207">
        <v>9.6736799999999992</v>
      </c>
      <c r="HO207">
        <v>100</v>
      </c>
      <c r="HP207">
        <v>31</v>
      </c>
      <c r="HQ207">
        <v>1283.52</v>
      </c>
      <c r="HR207">
        <v>32.679000000000002</v>
      </c>
      <c r="HS207">
        <v>99.546700000000001</v>
      </c>
      <c r="HT207">
        <v>98.543400000000005</v>
      </c>
    </row>
    <row r="208" spans="1:228" x14ac:dyDescent="0.2">
      <c r="A208">
        <v>193</v>
      </c>
      <c r="B208">
        <v>1670955812.5</v>
      </c>
      <c r="C208">
        <v>766.40000009536743</v>
      </c>
      <c r="D208" t="s">
        <v>745</v>
      </c>
      <c r="E208" t="s">
        <v>746</v>
      </c>
      <c r="F208">
        <v>4</v>
      </c>
      <c r="G208">
        <v>1670955810.5</v>
      </c>
      <c r="H208">
        <f t="shared" ref="H208:H271" si="102">(I208)/1000</f>
        <v>1.9888238623908551E-3</v>
      </c>
      <c r="I208">
        <f t="shared" ref="I208:I271" si="103">IF(BD208, AL208, AF208)</f>
        <v>1.9888238623908552</v>
      </c>
      <c r="J208">
        <f t="shared" ref="J208:J271" si="104">IF(BD208, AG208, AE208)</f>
        <v>27.969754114761528</v>
      </c>
      <c r="K208">
        <f t="shared" ref="K208:K271" si="105">BF208 - IF(AS208&gt;1, J208*AZ208*100/(AU208*BT208), 0)</f>
        <v>1252.0957142857139</v>
      </c>
      <c r="L208">
        <f t="shared" ref="L208:L271" si="106">((R208-H208/2)*K208-J208)/(R208+H208/2)</f>
        <v>883.78851102942485</v>
      </c>
      <c r="M208">
        <f t="shared" ref="M208:M271" si="107">L208*(BM208+BN208)/1000</f>
        <v>89.452167113245935</v>
      </c>
      <c r="N208">
        <f t="shared" ref="N208:N271" si="108">(BF208 - IF(AS208&gt;1, J208*AZ208*100/(AU208*BT208), 0))*(BM208+BN208)/1000</f>
        <v>126.73017772725458</v>
      </c>
      <c r="O208">
        <f t="shared" ref="O208:O271" si="109">2/((1/Q208-1/P208)+SIGN(Q208)*SQRT((1/Q208-1/P208)*(1/Q208-1/P208) + 4*BA208/((BA208+1)*(BA208+1))*(2*1/Q208*1/P208-1/P208*1/P208)))</f>
        <v>0.13297707195001701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3.680221571656817</v>
      </c>
      <c r="Q208">
        <f t="shared" ref="Q208:Q271" si="111">H208*(1000-(1000*0.61365*EXP(17.502*U208/(240.97+U208))/(BM208+BN208)+BH208)/2)/(1000*0.61365*EXP(17.502*U208/(240.97+U208))/(BM208+BN208)-BH208)</f>
        <v>0.13036429699208441</v>
      </c>
      <c r="R208">
        <f t="shared" ref="R208:R271" si="112">1/((BA208+1)/(O208/1.6)+1/(P208/1.37)) + BA208/((BA208+1)/(O208/1.6) + BA208/(P208/1.37))</f>
        <v>8.1708157228535361E-2</v>
      </c>
      <c r="S208">
        <f t="shared" ref="S208:S271" si="113">(AV208*AY208)</f>
        <v>226.11666437764026</v>
      </c>
      <c r="T208">
        <f t="shared" ref="T208:T271" si="114">(BO208+(S208+2*0.95*0.0000000567*(((BO208+$B$6)+273)^4-(BO208+273)^4)-44100*H208)/(1.84*29.3*P208+8*0.95*0.0000000567*(BO208+273)^3))</f>
        <v>32.898045889189497</v>
      </c>
      <c r="U208">
        <f t="shared" ref="U208:U271" si="115">($C$6*BP208+$D$6*BQ208+$E$6*T208)</f>
        <v>32.288157142857138</v>
      </c>
      <c r="V208">
        <f t="shared" ref="V208:V271" si="116">0.61365*EXP(17.502*U208/(240.97+U208))</f>
        <v>4.8535192657391191</v>
      </c>
      <c r="W208">
        <f t="shared" ref="W208:W271" si="117">(X208/Y208*100)</f>
        <v>69.663617595304672</v>
      </c>
      <c r="X208">
        <f t="shared" ref="X208:X271" si="118">BH208*(BM208+BN208)/1000</f>
        <v>3.3721473357462264</v>
      </c>
      <c r="Y208">
        <f t="shared" ref="Y208:Y271" si="119">0.61365*EXP(17.502*BO208/(240.97+BO208))</f>
        <v>4.8406147314025061</v>
      </c>
      <c r="Z208">
        <f t="shared" ref="Z208:Z271" si="120">(V208-BH208*(BM208+BN208)/1000)</f>
        <v>1.4813719299928927</v>
      </c>
      <c r="AA208">
        <f t="shared" ref="AA208:AA271" si="121">(-H208*44100)</f>
        <v>-87.707132331436711</v>
      </c>
      <c r="AB208">
        <f t="shared" ref="AB208:AB271" si="122">2*29.3*P208*0.92*(BO208-U208)</f>
        <v>-9.3506905659912025</v>
      </c>
      <c r="AC208">
        <f t="shared" ref="AC208:AC271" si="123">2*0.95*0.0000000567*(((BO208+$B$6)+273)^4-(U208+273)^4)</f>
        <v>-0.57771046092374867</v>
      </c>
      <c r="AD208">
        <f t="shared" ref="AD208:AD271" si="124">S208+AC208+AA208+AB208</f>
        <v>128.48113101928857</v>
      </c>
      <c r="AE208">
        <f t="shared" ref="AE208:AE271" si="125">BL208*AS208*(BG208-BF208*(1000-AS208*BI208)/(1000-AS208*BH208))/(100*AZ208)</f>
        <v>51.248953532661368</v>
      </c>
      <c r="AF208">
        <f t="shared" ref="AF208:AF271" si="126">1000*BL208*AS208*(BH208-BI208)/(100*AZ208*(1000-AS208*BH208))</f>
        <v>1.8784100258802681</v>
      </c>
      <c r="AG208">
        <f t="shared" ref="AG208:AG271" si="127">(AH208 - AI208 - BM208*1000/(8.314*(BO208+273.15)) * AK208/BL208 * AJ208) * BL208/(100*AZ208) * (1000 - BI208)/1000</f>
        <v>27.969754114761528</v>
      </c>
      <c r="AH208">
        <v>1316.258813757559</v>
      </c>
      <c r="AI208">
        <v>1297.765333333333</v>
      </c>
      <c r="AJ208">
        <v>1.684445297441225</v>
      </c>
      <c r="AK208">
        <v>62.83573271486673</v>
      </c>
      <c r="AL208">
        <f t="shared" ref="AL208:AL271" si="128">(AN208 - AM208 + BM208*1000/(8.314*(BO208+273.15)) * AP208/BL208 * AO208) * BL208/(100*AZ208) * 1000/(1000 - AN208)</f>
        <v>1.9888238623908552</v>
      </c>
      <c r="AM208">
        <v>32.526429987139821</v>
      </c>
      <c r="AN208">
        <v>33.323767272727267</v>
      </c>
      <c r="AO208">
        <v>2.070025675460139E-4</v>
      </c>
      <c r="AP208">
        <v>97.350239608309039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47450.858643694184</v>
      </c>
      <c r="AV208">
        <f t="shared" ref="AV208:AV271" si="132">$B$10*BU208+$C$10*BV208+$F$10*CG208*(1-CJ208)</f>
        <v>1200.007142857143</v>
      </c>
      <c r="AW208">
        <f t="shared" ref="AW208:AW271" si="133">AV208*AX208</f>
        <v>1025.9311421645805</v>
      </c>
      <c r="AX208">
        <f t="shared" ref="AX208:AX271" si="134">($B$10*$D$8+$C$10*$D$8+$F$10*((CT208+CL208)/MAX(CT208+CL208+CU208, 0.1)*$I$8+CU208/MAX(CT208+CL208+CU208, 0.1)*$J$8))/($B$10+$C$10+$F$10)</f>
        <v>0.85493752955661728</v>
      </c>
      <c r="AY208">
        <f t="shared" ref="AY208:AY271" si="135">($B$10*$K$8+$C$10*$K$8+$F$10*((CT208+CL208)/MAX(CT208+CL208+CU208, 0.1)*$P$8+CU208/MAX(CT208+CL208+CU208, 0.1)*$Q$8))/($B$10+$C$10+$F$10)</f>
        <v>0.18842943204427137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1670955810.5</v>
      </c>
      <c r="BF208">
        <v>1252.0957142857139</v>
      </c>
      <c r="BG208">
        <v>1274.3599999999999</v>
      </c>
      <c r="BH208">
        <v>33.316857142857152</v>
      </c>
      <c r="BI208">
        <v>32.56261428571429</v>
      </c>
      <c r="BJ208">
        <v>1257.6442857142861</v>
      </c>
      <c r="BK208">
        <v>33.164428571428573</v>
      </c>
      <c r="BL208">
        <v>650.02057142857143</v>
      </c>
      <c r="BM208">
        <v>101.1144285714286</v>
      </c>
      <c r="BN208">
        <v>0.10002035714285711</v>
      </c>
      <c r="BO208">
        <v>32.241028571428572</v>
      </c>
      <c r="BP208">
        <v>32.288157142857138</v>
      </c>
      <c r="BQ208">
        <v>999.89999999999986</v>
      </c>
      <c r="BR208">
        <v>0</v>
      </c>
      <c r="BS208">
        <v>0</v>
      </c>
      <c r="BT208">
        <v>9003.3042857142846</v>
      </c>
      <c r="BU208">
        <v>0</v>
      </c>
      <c r="BV208">
        <v>224.9942857142857</v>
      </c>
      <c r="BW208">
        <v>-22.262285714285721</v>
      </c>
      <c r="BX208">
        <v>1295.248571428571</v>
      </c>
      <c r="BY208">
        <v>1317.251428571429</v>
      </c>
      <c r="BZ208">
        <v>0.75426785714285705</v>
      </c>
      <c r="CA208">
        <v>1274.3599999999999</v>
      </c>
      <c r="CB208">
        <v>32.56261428571429</v>
      </c>
      <c r="CC208">
        <v>3.3688199999999999</v>
      </c>
      <c r="CD208">
        <v>3.2925528571428568</v>
      </c>
      <c r="CE208">
        <v>25.972714285714289</v>
      </c>
      <c r="CF208">
        <v>25.586400000000001</v>
      </c>
      <c r="CG208">
        <v>1200.007142857143</v>
      </c>
      <c r="CH208">
        <v>0.49999900000000003</v>
      </c>
      <c r="CI208">
        <v>0.50000100000000003</v>
      </c>
      <c r="CJ208">
        <v>0</v>
      </c>
      <c r="CK208">
        <v>640.56814285714279</v>
      </c>
      <c r="CL208">
        <v>4.9990899999999998</v>
      </c>
      <c r="CM208">
        <v>7020.5414285714287</v>
      </c>
      <c r="CN208">
        <v>9557.9</v>
      </c>
      <c r="CO208">
        <v>40.936999999999998</v>
      </c>
      <c r="CP208">
        <v>42.723000000000013</v>
      </c>
      <c r="CQ208">
        <v>41.776571428571422</v>
      </c>
      <c r="CR208">
        <v>41.811999999999998</v>
      </c>
      <c r="CS208">
        <v>42.375</v>
      </c>
      <c r="CT208">
        <v>597.50285714285724</v>
      </c>
      <c r="CU208">
        <v>597.50428571428563</v>
      </c>
      <c r="CV208">
        <v>0</v>
      </c>
      <c r="CW208">
        <v>1670955844.5999999</v>
      </c>
      <c r="CX208">
        <v>0</v>
      </c>
      <c r="CY208">
        <v>1670954496.5999999</v>
      </c>
      <c r="CZ208" t="s">
        <v>356</v>
      </c>
      <c r="DA208">
        <v>1670954495.5999999</v>
      </c>
      <c r="DB208">
        <v>1670954496.5999999</v>
      </c>
      <c r="DC208">
        <v>16</v>
      </c>
      <c r="DD208">
        <v>-7.6999999999999999E-2</v>
      </c>
      <c r="DE208">
        <v>-1.0999999999999999E-2</v>
      </c>
      <c r="DF208">
        <v>-4.38</v>
      </c>
      <c r="DG208">
        <v>0.152</v>
      </c>
      <c r="DH208">
        <v>415</v>
      </c>
      <c r="DI208">
        <v>32</v>
      </c>
      <c r="DJ208">
        <v>0.4</v>
      </c>
      <c r="DK208">
        <v>0.41</v>
      </c>
      <c r="DL208">
        <v>-22.375697500000001</v>
      </c>
      <c r="DM208">
        <v>0.85575872420269838</v>
      </c>
      <c r="DN208">
        <v>0.1049043742832013</v>
      </c>
      <c r="DO208">
        <v>0</v>
      </c>
      <c r="DP208">
        <v>0.87074252500000004</v>
      </c>
      <c r="DQ208">
        <v>-0.6503248818011288</v>
      </c>
      <c r="DR208">
        <v>7.171641404413201E-2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373</v>
      </c>
      <c r="EA208">
        <v>3.2988400000000002</v>
      </c>
      <c r="EB208">
        <v>2.62534</v>
      </c>
      <c r="EC208">
        <v>0.21662100000000001</v>
      </c>
      <c r="ED208">
        <v>0.216923</v>
      </c>
      <c r="EE208">
        <v>0.138155</v>
      </c>
      <c r="EF208">
        <v>0.13470199999999999</v>
      </c>
      <c r="EG208">
        <v>23792.400000000001</v>
      </c>
      <c r="EH208">
        <v>24205.5</v>
      </c>
      <c r="EI208">
        <v>28252.6</v>
      </c>
      <c r="EJ208">
        <v>29743</v>
      </c>
      <c r="EK208">
        <v>33514.1</v>
      </c>
      <c r="EL208">
        <v>35716.6</v>
      </c>
      <c r="EM208">
        <v>39874</v>
      </c>
      <c r="EN208">
        <v>42482.8</v>
      </c>
      <c r="EO208">
        <v>2.2591700000000001</v>
      </c>
      <c r="EP208">
        <v>2.2360500000000001</v>
      </c>
      <c r="EQ208">
        <v>0.130191</v>
      </c>
      <c r="ER208">
        <v>0</v>
      </c>
      <c r="ES208">
        <v>30.173200000000001</v>
      </c>
      <c r="ET208">
        <v>999.9</v>
      </c>
      <c r="EU208">
        <v>73.099999999999994</v>
      </c>
      <c r="EV208">
        <v>32.799999999999997</v>
      </c>
      <c r="EW208">
        <v>36.117100000000001</v>
      </c>
      <c r="EX208">
        <v>57.281799999999997</v>
      </c>
      <c r="EY208">
        <v>-3.1009600000000002</v>
      </c>
      <c r="EZ208">
        <v>2</v>
      </c>
      <c r="FA208">
        <v>0.27037299999999997</v>
      </c>
      <c r="FB208">
        <v>-0.50424800000000003</v>
      </c>
      <c r="FC208">
        <v>20.270900000000001</v>
      </c>
      <c r="FD208">
        <v>5.2207299999999996</v>
      </c>
      <c r="FE208">
        <v>12.004</v>
      </c>
      <c r="FF208">
        <v>4.9873000000000003</v>
      </c>
      <c r="FG208">
        <v>3.2842500000000001</v>
      </c>
      <c r="FH208">
        <v>9999</v>
      </c>
      <c r="FI208">
        <v>9999</v>
      </c>
      <c r="FJ208">
        <v>9999</v>
      </c>
      <c r="FK208">
        <v>999.9</v>
      </c>
      <c r="FL208">
        <v>1.86581</v>
      </c>
      <c r="FM208">
        <v>1.8621799999999999</v>
      </c>
      <c r="FN208">
        <v>1.8641700000000001</v>
      </c>
      <c r="FO208">
        <v>1.8602000000000001</v>
      </c>
      <c r="FP208">
        <v>1.8609599999999999</v>
      </c>
      <c r="FQ208">
        <v>1.8601099999999999</v>
      </c>
      <c r="FR208">
        <v>1.86174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-5.55</v>
      </c>
      <c r="GH208">
        <v>0.1525</v>
      </c>
      <c r="GI208">
        <v>-3.43048097447471</v>
      </c>
      <c r="GJ208">
        <v>-2.7043828418459848E-3</v>
      </c>
      <c r="GK208">
        <v>1.1637646390227569E-6</v>
      </c>
      <c r="GL208">
        <v>-2.7935288173591201E-10</v>
      </c>
      <c r="GM208">
        <v>0.15243500000000409</v>
      </c>
      <c r="GN208">
        <v>0</v>
      </c>
      <c r="GO208">
        <v>0</v>
      </c>
      <c r="GP208">
        <v>0</v>
      </c>
      <c r="GQ208">
        <v>5</v>
      </c>
      <c r="GR208">
        <v>2087</v>
      </c>
      <c r="GS208">
        <v>4</v>
      </c>
      <c r="GT208">
        <v>31</v>
      </c>
      <c r="GU208">
        <v>21.9</v>
      </c>
      <c r="GV208">
        <v>21.9</v>
      </c>
      <c r="GW208">
        <v>3.3740199999999998</v>
      </c>
      <c r="GX208">
        <v>2.5061</v>
      </c>
      <c r="GY208">
        <v>2.04834</v>
      </c>
      <c r="GZ208">
        <v>2.6171899999999999</v>
      </c>
      <c r="HA208">
        <v>2.1972700000000001</v>
      </c>
      <c r="HB208">
        <v>2.36206</v>
      </c>
      <c r="HC208">
        <v>37.602200000000003</v>
      </c>
      <c r="HD208">
        <v>14.981400000000001</v>
      </c>
      <c r="HE208">
        <v>18</v>
      </c>
      <c r="HF208">
        <v>707.39400000000001</v>
      </c>
      <c r="HG208">
        <v>767.73</v>
      </c>
      <c r="HH208">
        <v>31</v>
      </c>
      <c r="HI208">
        <v>30.900099999999998</v>
      </c>
      <c r="HJ208">
        <v>30.0002</v>
      </c>
      <c r="HK208">
        <v>30.769400000000001</v>
      </c>
      <c r="HL208">
        <v>30.755299999999998</v>
      </c>
      <c r="HM208">
        <v>67.464699999999993</v>
      </c>
      <c r="HN208">
        <v>9.6736799999999992</v>
      </c>
      <c r="HO208">
        <v>100</v>
      </c>
      <c r="HP208">
        <v>31</v>
      </c>
      <c r="HQ208">
        <v>1290.2</v>
      </c>
      <c r="HR208">
        <v>32.678800000000003</v>
      </c>
      <c r="HS208">
        <v>99.5458</v>
      </c>
      <c r="HT208">
        <v>98.542900000000003</v>
      </c>
    </row>
    <row r="209" spans="1:228" x14ac:dyDescent="0.2">
      <c r="A209">
        <v>194</v>
      </c>
      <c r="B209">
        <v>1670955816.5</v>
      </c>
      <c r="C209">
        <v>770.40000009536743</v>
      </c>
      <c r="D209" t="s">
        <v>747</v>
      </c>
      <c r="E209" t="s">
        <v>748</v>
      </c>
      <c r="F209">
        <v>4</v>
      </c>
      <c r="G209">
        <v>1670955814.1875</v>
      </c>
      <c r="H209">
        <f t="shared" si="102"/>
        <v>2.0101723790946604E-3</v>
      </c>
      <c r="I209">
        <f t="shared" si="103"/>
        <v>2.0101723790946604</v>
      </c>
      <c r="J209">
        <f t="shared" si="104"/>
        <v>27.554907932401022</v>
      </c>
      <c r="K209">
        <f t="shared" si="105"/>
        <v>1258.1412499999999</v>
      </c>
      <c r="L209">
        <f t="shared" si="106"/>
        <v>898.89074186296375</v>
      </c>
      <c r="M209">
        <f t="shared" si="107"/>
        <v>90.980923590132804</v>
      </c>
      <c r="N209">
        <f t="shared" si="108"/>
        <v>127.3423427352361</v>
      </c>
      <c r="O209">
        <f t="shared" si="109"/>
        <v>0.13468208185117003</v>
      </c>
      <c r="P209">
        <f t="shared" si="110"/>
        <v>3.6749207902223273</v>
      </c>
      <c r="Q209">
        <f t="shared" si="111"/>
        <v>0.13199882177162706</v>
      </c>
      <c r="R209">
        <f t="shared" si="112"/>
        <v>8.2735891319870969E-2</v>
      </c>
      <c r="S209">
        <f t="shared" si="113"/>
        <v>226.11438823461359</v>
      </c>
      <c r="T209">
        <f t="shared" si="114"/>
        <v>32.895798342710393</v>
      </c>
      <c r="U209">
        <f t="shared" si="115"/>
        <v>32.289237499999999</v>
      </c>
      <c r="V209">
        <f t="shared" si="116"/>
        <v>4.8538154350301488</v>
      </c>
      <c r="W209">
        <f t="shared" si="117"/>
        <v>69.719397125915407</v>
      </c>
      <c r="X209">
        <f t="shared" si="118"/>
        <v>3.3751041553157748</v>
      </c>
      <c r="Y209">
        <f t="shared" si="119"/>
        <v>4.8409829895979044</v>
      </c>
      <c r="Z209">
        <f t="shared" si="120"/>
        <v>1.478711279714374</v>
      </c>
      <c r="AA209">
        <f t="shared" si="121"/>
        <v>-88.648601918074519</v>
      </c>
      <c r="AB209">
        <f t="shared" si="122"/>
        <v>-9.2845076728692835</v>
      </c>
      <c r="AC209">
        <f t="shared" si="123"/>
        <v>-0.57445575984689268</v>
      </c>
      <c r="AD209">
        <f t="shared" si="124"/>
        <v>127.60682288382289</v>
      </c>
      <c r="AE209">
        <f t="shared" si="125"/>
        <v>51.588887055882161</v>
      </c>
      <c r="AF209">
        <f t="shared" si="126"/>
        <v>1.7971890850063894</v>
      </c>
      <c r="AG209">
        <f t="shared" si="127"/>
        <v>27.554907932401022</v>
      </c>
      <c r="AH209">
        <v>1323.222553047636</v>
      </c>
      <c r="AI209">
        <v>1304.695151515152</v>
      </c>
      <c r="AJ209">
        <v>1.7393891639272869</v>
      </c>
      <c r="AK209">
        <v>62.83573271486673</v>
      </c>
      <c r="AL209">
        <f t="shared" si="128"/>
        <v>2.0101723790946604</v>
      </c>
      <c r="AM209">
        <v>32.621028169124102</v>
      </c>
      <c r="AN209">
        <v>33.364639393939377</v>
      </c>
      <c r="AO209">
        <v>1.064513020793771E-2</v>
      </c>
      <c r="AP209">
        <v>97.350239608309039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47355.658842223536</v>
      </c>
      <c r="AV209">
        <f t="shared" si="132"/>
        <v>1199.9962499999999</v>
      </c>
      <c r="AW209">
        <f t="shared" si="133"/>
        <v>1025.9217135930642</v>
      </c>
      <c r="AX209">
        <f t="shared" si="134"/>
        <v>0.85493743300703162</v>
      </c>
      <c r="AY209">
        <f t="shared" si="135"/>
        <v>0.18842924570357084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1670955814.1875</v>
      </c>
      <c r="BF209">
        <v>1258.1412499999999</v>
      </c>
      <c r="BG209">
        <v>1280.50875</v>
      </c>
      <c r="BH209">
        <v>33.345999999999997</v>
      </c>
      <c r="BI209">
        <v>32.624400000000001</v>
      </c>
      <c r="BJ209">
        <v>1263.69625</v>
      </c>
      <c r="BK209">
        <v>33.1935875</v>
      </c>
      <c r="BL209">
        <v>650.02800000000002</v>
      </c>
      <c r="BM209">
        <v>101.11450000000001</v>
      </c>
      <c r="BN209">
        <v>0.1001630875</v>
      </c>
      <c r="BO209">
        <v>32.242375000000003</v>
      </c>
      <c r="BP209">
        <v>32.289237499999999</v>
      </c>
      <c r="BQ209">
        <v>999.9</v>
      </c>
      <c r="BR209">
        <v>0</v>
      </c>
      <c r="BS209">
        <v>0</v>
      </c>
      <c r="BT209">
        <v>8985</v>
      </c>
      <c r="BU209">
        <v>0</v>
      </c>
      <c r="BV209">
        <v>225.07787500000001</v>
      </c>
      <c r="BW209">
        <v>-22.366325</v>
      </c>
      <c r="BX209">
        <v>1301.54125</v>
      </c>
      <c r="BY209">
        <v>1323.6912500000001</v>
      </c>
      <c r="BZ209">
        <v>0.72161625000000007</v>
      </c>
      <c r="CA209">
        <v>1280.50875</v>
      </c>
      <c r="CB209">
        <v>32.624400000000001</v>
      </c>
      <c r="CC209">
        <v>3.3717637499999999</v>
      </c>
      <c r="CD209">
        <v>3.2988</v>
      </c>
      <c r="CE209">
        <v>25.987500000000001</v>
      </c>
      <c r="CF209">
        <v>25.618337499999999</v>
      </c>
      <c r="CG209">
        <v>1199.9962499999999</v>
      </c>
      <c r="CH209">
        <v>0.50000149999999999</v>
      </c>
      <c r="CI209">
        <v>0.49999850000000001</v>
      </c>
      <c r="CJ209">
        <v>0</v>
      </c>
      <c r="CK209">
        <v>640.50287500000013</v>
      </c>
      <c r="CL209">
        <v>4.9990899999999998</v>
      </c>
      <c r="CM209">
        <v>7019.0225</v>
      </c>
      <c r="CN209">
        <v>9557.8412500000013</v>
      </c>
      <c r="CO209">
        <v>40.936999999999998</v>
      </c>
      <c r="CP209">
        <v>42.726374999999997</v>
      </c>
      <c r="CQ209">
        <v>41.75</v>
      </c>
      <c r="CR209">
        <v>41.811999999999998</v>
      </c>
      <c r="CS209">
        <v>42.375</v>
      </c>
      <c r="CT209">
        <v>597.50125000000003</v>
      </c>
      <c r="CU209">
        <v>597.495</v>
      </c>
      <c r="CV209">
        <v>0</v>
      </c>
      <c r="CW209">
        <v>1670955848.8</v>
      </c>
      <c r="CX209">
        <v>0</v>
      </c>
      <c r="CY209">
        <v>1670954496.5999999</v>
      </c>
      <c r="CZ209" t="s">
        <v>356</v>
      </c>
      <c r="DA209">
        <v>1670954495.5999999</v>
      </c>
      <c r="DB209">
        <v>1670954496.5999999</v>
      </c>
      <c r="DC209">
        <v>16</v>
      </c>
      <c r="DD209">
        <v>-7.6999999999999999E-2</v>
      </c>
      <c r="DE209">
        <v>-1.0999999999999999E-2</v>
      </c>
      <c r="DF209">
        <v>-4.38</v>
      </c>
      <c r="DG209">
        <v>0.152</v>
      </c>
      <c r="DH209">
        <v>415</v>
      </c>
      <c r="DI209">
        <v>32</v>
      </c>
      <c r="DJ209">
        <v>0.4</v>
      </c>
      <c r="DK209">
        <v>0.41</v>
      </c>
      <c r="DL209">
        <v>-22.347094999999999</v>
      </c>
      <c r="DM209">
        <v>0.25645328330210199</v>
      </c>
      <c r="DN209">
        <v>7.5709107609322715E-2</v>
      </c>
      <c r="DO209">
        <v>0</v>
      </c>
      <c r="DP209">
        <v>0.82925682499999986</v>
      </c>
      <c r="DQ209">
        <v>-0.84829147091932766</v>
      </c>
      <c r="DR209">
        <v>8.2829083985604818E-2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373</v>
      </c>
      <c r="EA209">
        <v>3.29894</v>
      </c>
      <c r="EB209">
        <v>2.6251799999999998</v>
      </c>
      <c r="EC209">
        <v>0.21732099999999999</v>
      </c>
      <c r="ED209">
        <v>0.21762300000000001</v>
      </c>
      <c r="EE209">
        <v>0.138266</v>
      </c>
      <c r="EF209">
        <v>0.134742</v>
      </c>
      <c r="EG209">
        <v>23770.400000000001</v>
      </c>
      <c r="EH209">
        <v>24183.599999999999</v>
      </c>
      <c r="EI209">
        <v>28251.7</v>
      </c>
      <c r="EJ209">
        <v>29742.7</v>
      </c>
      <c r="EK209">
        <v>33509.1</v>
      </c>
      <c r="EL209">
        <v>35714.9</v>
      </c>
      <c r="EM209">
        <v>39873.1</v>
      </c>
      <c r="EN209">
        <v>42482.6</v>
      </c>
      <c r="EO209">
        <v>2.2592300000000001</v>
      </c>
      <c r="EP209">
        <v>2.23603</v>
      </c>
      <c r="EQ209">
        <v>0.13048199999999999</v>
      </c>
      <c r="ER209">
        <v>0</v>
      </c>
      <c r="ES209">
        <v>30.174299999999999</v>
      </c>
      <c r="ET209">
        <v>999.9</v>
      </c>
      <c r="EU209">
        <v>73.099999999999994</v>
      </c>
      <c r="EV209">
        <v>32.799999999999997</v>
      </c>
      <c r="EW209">
        <v>36.119599999999998</v>
      </c>
      <c r="EX209">
        <v>57.431800000000003</v>
      </c>
      <c r="EY209">
        <v>-3.1690700000000001</v>
      </c>
      <c r="EZ209">
        <v>2</v>
      </c>
      <c r="FA209">
        <v>0.27053899999999997</v>
      </c>
      <c r="FB209">
        <v>-0.50441400000000003</v>
      </c>
      <c r="FC209">
        <v>20.270900000000001</v>
      </c>
      <c r="FD209">
        <v>5.2210299999999998</v>
      </c>
      <c r="FE209">
        <v>12.004</v>
      </c>
      <c r="FF209">
        <v>4.9866999999999999</v>
      </c>
      <c r="FG209">
        <v>3.2842199999999999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1.8641700000000001</v>
      </c>
      <c r="FO209">
        <v>1.8602000000000001</v>
      </c>
      <c r="FP209">
        <v>1.8609599999999999</v>
      </c>
      <c r="FQ209">
        <v>1.86012</v>
      </c>
      <c r="FR209">
        <v>1.86175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-5.56</v>
      </c>
      <c r="GH209">
        <v>0.15240000000000001</v>
      </c>
      <c r="GI209">
        <v>-3.43048097447471</v>
      </c>
      <c r="GJ209">
        <v>-2.7043828418459848E-3</v>
      </c>
      <c r="GK209">
        <v>1.1637646390227569E-6</v>
      </c>
      <c r="GL209">
        <v>-2.7935288173591201E-10</v>
      </c>
      <c r="GM209">
        <v>0.15243500000000409</v>
      </c>
      <c r="GN209">
        <v>0</v>
      </c>
      <c r="GO209">
        <v>0</v>
      </c>
      <c r="GP209">
        <v>0</v>
      </c>
      <c r="GQ209">
        <v>5</v>
      </c>
      <c r="GR209">
        <v>2087</v>
      </c>
      <c r="GS209">
        <v>4</v>
      </c>
      <c r="GT209">
        <v>31</v>
      </c>
      <c r="GU209">
        <v>22</v>
      </c>
      <c r="GV209">
        <v>22</v>
      </c>
      <c r="GW209">
        <v>3.3874499999999999</v>
      </c>
      <c r="GX209">
        <v>2.50732</v>
      </c>
      <c r="GY209">
        <v>2.04834</v>
      </c>
      <c r="GZ209">
        <v>2.6171899999999999</v>
      </c>
      <c r="HA209">
        <v>2.1972700000000001</v>
      </c>
      <c r="HB209">
        <v>2.33521</v>
      </c>
      <c r="HC209">
        <v>37.602200000000003</v>
      </c>
      <c r="HD209">
        <v>14.9726</v>
      </c>
      <c r="HE209">
        <v>18</v>
      </c>
      <c r="HF209">
        <v>707.45899999999995</v>
      </c>
      <c r="HG209">
        <v>767.72299999999996</v>
      </c>
      <c r="HH209">
        <v>31</v>
      </c>
      <c r="HI209">
        <v>30.9023</v>
      </c>
      <c r="HJ209">
        <v>30.000299999999999</v>
      </c>
      <c r="HK209">
        <v>30.7714</v>
      </c>
      <c r="HL209">
        <v>30.756699999999999</v>
      </c>
      <c r="HM209">
        <v>67.745999999999995</v>
      </c>
      <c r="HN209">
        <v>9.6736799999999992</v>
      </c>
      <c r="HO209">
        <v>100</v>
      </c>
      <c r="HP209">
        <v>31</v>
      </c>
      <c r="HQ209">
        <v>1296.8800000000001</v>
      </c>
      <c r="HR209">
        <v>32.671199999999999</v>
      </c>
      <c r="HS209">
        <v>99.543199999999999</v>
      </c>
      <c r="HT209">
        <v>98.542199999999994</v>
      </c>
    </row>
    <row r="210" spans="1:228" x14ac:dyDescent="0.2">
      <c r="A210">
        <v>195</v>
      </c>
      <c r="B210">
        <v>1670955820.5</v>
      </c>
      <c r="C210">
        <v>774.40000009536743</v>
      </c>
      <c r="D210" t="s">
        <v>749</v>
      </c>
      <c r="E210" t="s">
        <v>750</v>
      </c>
      <c r="F210">
        <v>4</v>
      </c>
      <c r="G210">
        <v>1670955818.5</v>
      </c>
      <c r="H210">
        <f t="shared" si="102"/>
        <v>1.928908540682172E-3</v>
      </c>
      <c r="I210">
        <f t="shared" si="103"/>
        <v>1.928908540682172</v>
      </c>
      <c r="J210">
        <f t="shared" si="104"/>
        <v>27.859831478157155</v>
      </c>
      <c r="K210">
        <f t="shared" si="105"/>
        <v>1265.3471428571429</v>
      </c>
      <c r="L210">
        <f t="shared" si="106"/>
        <v>888.10522762359972</v>
      </c>
      <c r="M210">
        <f t="shared" si="107"/>
        <v>89.888365886494171</v>
      </c>
      <c r="N210">
        <f t="shared" si="108"/>
        <v>128.07039460281007</v>
      </c>
      <c r="O210">
        <f t="shared" si="109"/>
        <v>0.12908967369291627</v>
      </c>
      <c r="P210">
        <f t="shared" si="110"/>
        <v>3.6752367202094107</v>
      </c>
      <c r="Q210">
        <f t="shared" si="111"/>
        <v>0.12662262938340221</v>
      </c>
      <c r="R210">
        <f t="shared" si="112"/>
        <v>7.9356870495979198E-2</v>
      </c>
      <c r="S210">
        <f t="shared" si="113"/>
        <v>226.11496552043386</v>
      </c>
      <c r="T210">
        <f t="shared" si="114"/>
        <v>32.913349206226044</v>
      </c>
      <c r="U210">
        <f t="shared" si="115"/>
        <v>32.301871428571417</v>
      </c>
      <c r="V210">
        <f t="shared" si="116"/>
        <v>4.8572800701425285</v>
      </c>
      <c r="W210">
        <f t="shared" si="117"/>
        <v>69.780433377711617</v>
      </c>
      <c r="X210">
        <f t="shared" si="118"/>
        <v>3.3781672931652924</v>
      </c>
      <c r="Y210">
        <f t="shared" si="119"/>
        <v>4.8411383100471026</v>
      </c>
      <c r="Z210">
        <f t="shared" si="120"/>
        <v>1.4791127769772361</v>
      </c>
      <c r="AA210">
        <f t="shared" si="121"/>
        <v>-85.064866644083779</v>
      </c>
      <c r="AB210">
        <f t="shared" si="122"/>
        <v>-11.676069549957774</v>
      </c>
      <c r="AC210">
        <f t="shared" si="123"/>
        <v>-0.7224124496040063</v>
      </c>
      <c r="AD210">
        <f t="shared" si="124"/>
        <v>128.6516168767883</v>
      </c>
      <c r="AE210">
        <f t="shared" si="125"/>
        <v>51.832644447197652</v>
      </c>
      <c r="AF210">
        <f t="shared" si="126"/>
        <v>1.853562019443624</v>
      </c>
      <c r="AG210">
        <f t="shared" si="127"/>
        <v>27.859831478157155</v>
      </c>
      <c r="AH210">
        <v>1330.273884613415</v>
      </c>
      <c r="AI210">
        <v>1311.6353333333329</v>
      </c>
      <c r="AJ210">
        <v>1.7341291039163509</v>
      </c>
      <c r="AK210">
        <v>62.83573271486673</v>
      </c>
      <c r="AL210">
        <f t="shared" si="128"/>
        <v>1.928908540682172</v>
      </c>
      <c r="AM210">
        <v>32.631803213196292</v>
      </c>
      <c r="AN210">
        <v>33.382467272727247</v>
      </c>
      <c r="AO210">
        <v>3.9925171377794911E-3</v>
      </c>
      <c r="AP210">
        <v>97.350239608309039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47361.226207384323</v>
      </c>
      <c r="AV210">
        <f t="shared" si="132"/>
        <v>1199.998571428571</v>
      </c>
      <c r="AW210">
        <f t="shared" si="133"/>
        <v>1025.9237707359757</v>
      </c>
      <c r="AX210">
        <f t="shared" si="134"/>
        <v>0.85493749339604364</v>
      </c>
      <c r="AY210">
        <f t="shared" si="135"/>
        <v>0.1884293622543643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1670955818.5</v>
      </c>
      <c r="BF210">
        <v>1265.3471428571429</v>
      </c>
      <c r="BG210">
        <v>1287.8514285714291</v>
      </c>
      <c r="BH210">
        <v>33.376600000000003</v>
      </c>
      <c r="BI210">
        <v>32.632371428571417</v>
      </c>
      <c r="BJ210">
        <v>1270.9100000000001</v>
      </c>
      <c r="BK210">
        <v>33.224185714285717</v>
      </c>
      <c r="BL210">
        <v>650.01271428571431</v>
      </c>
      <c r="BM210">
        <v>101.11371428571429</v>
      </c>
      <c r="BN210">
        <v>9.992920000000001E-2</v>
      </c>
      <c r="BO210">
        <v>32.242942857142857</v>
      </c>
      <c r="BP210">
        <v>32.301871428571417</v>
      </c>
      <c r="BQ210">
        <v>999.89999999999986</v>
      </c>
      <c r="BR210">
        <v>0</v>
      </c>
      <c r="BS210">
        <v>0</v>
      </c>
      <c r="BT210">
        <v>8986.16</v>
      </c>
      <c r="BU210">
        <v>0</v>
      </c>
      <c r="BV210">
        <v>225.1745714285714</v>
      </c>
      <c r="BW210">
        <v>-22.501542857142859</v>
      </c>
      <c r="BX210">
        <v>1309.038571428571</v>
      </c>
      <c r="BY210">
        <v>1331.29</v>
      </c>
      <c r="BZ210">
        <v>0.74425728571428562</v>
      </c>
      <c r="CA210">
        <v>1287.8514285714291</v>
      </c>
      <c r="CB210">
        <v>32.632371428571417</v>
      </c>
      <c r="CC210">
        <v>3.3748285714285711</v>
      </c>
      <c r="CD210">
        <v>3.2995757142857149</v>
      </c>
      <c r="CE210">
        <v>26.002842857142859</v>
      </c>
      <c r="CF210">
        <v>25.62227142857143</v>
      </c>
      <c r="CG210">
        <v>1199.998571428571</v>
      </c>
      <c r="CH210">
        <v>0.50000099999999992</v>
      </c>
      <c r="CI210">
        <v>0.49999900000000003</v>
      </c>
      <c r="CJ210">
        <v>0</v>
      </c>
      <c r="CK210">
        <v>640.39285714285711</v>
      </c>
      <c r="CL210">
        <v>4.9990899999999998</v>
      </c>
      <c r="CM210">
        <v>7017.1928571428571</v>
      </c>
      <c r="CN210">
        <v>9557.8457142857133</v>
      </c>
      <c r="CO210">
        <v>40.954999999999998</v>
      </c>
      <c r="CP210">
        <v>42.714000000000013</v>
      </c>
      <c r="CQ210">
        <v>41.785428571428568</v>
      </c>
      <c r="CR210">
        <v>41.811999999999998</v>
      </c>
      <c r="CS210">
        <v>42.375</v>
      </c>
      <c r="CT210">
        <v>597.5</v>
      </c>
      <c r="CU210">
        <v>597.49857142857138</v>
      </c>
      <c r="CV210">
        <v>0</v>
      </c>
      <c r="CW210">
        <v>1670955853</v>
      </c>
      <c r="CX210">
        <v>0</v>
      </c>
      <c r="CY210">
        <v>1670954496.5999999</v>
      </c>
      <c r="CZ210" t="s">
        <v>356</v>
      </c>
      <c r="DA210">
        <v>1670954495.5999999</v>
      </c>
      <c r="DB210">
        <v>1670954496.5999999</v>
      </c>
      <c r="DC210">
        <v>16</v>
      </c>
      <c r="DD210">
        <v>-7.6999999999999999E-2</v>
      </c>
      <c r="DE210">
        <v>-1.0999999999999999E-2</v>
      </c>
      <c r="DF210">
        <v>-4.38</v>
      </c>
      <c r="DG210">
        <v>0.152</v>
      </c>
      <c r="DH210">
        <v>415</v>
      </c>
      <c r="DI210">
        <v>32</v>
      </c>
      <c r="DJ210">
        <v>0.4</v>
      </c>
      <c r="DK210">
        <v>0.41</v>
      </c>
      <c r="DL210">
        <v>-22.355742500000002</v>
      </c>
      <c r="DM210">
        <v>-0.63762889305817794</v>
      </c>
      <c r="DN210">
        <v>8.6768922684046554E-2</v>
      </c>
      <c r="DO210">
        <v>0</v>
      </c>
      <c r="DP210">
        <v>0.78973399999999994</v>
      </c>
      <c r="DQ210">
        <v>-0.60279284803002098</v>
      </c>
      <c r="DR210">
        <v>6.4798032071583772E-2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373</v>
      </c>
      <c r="EA210">
        <v>3.2987099999999998</v>
      </c>
      <c r="EB210">
        <v>2.6250399999999998</v>
      </c>
      <c r="EC210">
        <v>0.21803400000000001</v>
      </c>
      <c r="ED210">
        <v>0.218336</v>
      </c>
      <c r="EE210">
        <v>0.138317</v>
      </c>
      <c r="EF210">
        <v>0.13475100000000001</v>
      </c>
      <c r="EG210">
        <v>23748.6</v>
      </c>
      <c r="EH210">
        <v>24161.1</v>
      </c>
      <c r="EI210">
        <v>28251.599999999999</v>
      </c>
      <c r="EJ210">
        <v>29742.2</v>
      </c>
      <c r="EK210">
        <v>33506.400000000001</v>
      </c>
      <c r="EL210">
        <v>35713.800000000003</v>
      </c>
      <c r="EM210">
        <v>39872.199999999997</v>
      </c>
      <c r="EN210">
        <v>42481.599999999999</v>
      </c>
      <c r="EO210">
        <v>2.2589800000000002</v>
      </c>
      <c r="EP210">
        <v>2.2361499999999999</v>
      </c>
      <c r="EQ210">
        <v>0.13107099999999999</v>
      </c>
      <c r="ER210">
        <v>0</v>
      </c>
      <c r="ES210">
        <v>30.175799999999999</v>
      </c>
      <c r="ET210">
        <v>999.9</v>
      </c>
      <c r="EU210">
        <v>73.099999999999994</v>
      </c>
      <c r="EV210">
        <v>32.799999999999997</v>
      </c>
      <c r="EW210">
        <v>36.117199999999997</v>
      </c>
      <c r="EX210">
        <v>57.221800000000002</v>
      </c>
      <c r="EY210">
        <v>-3.0528900000000001</v>
      </c>
      <c r="EZ210">
        <v>2</v>
      </c>
      <c r="FA210">
        <v>0.27056400000000003</v>
      </c>
      <c r="FB210">
        <v>-0.50437600000000005</v>
      </c>
      <c r="FC210">
        <v>20.271000000000001</v>
      </c>
      <c r="FD210">
        <v>5.2210299999999998</v>
      </c>
      <c r="FE210">
        <v>12.004</v>
      </c>
      <c r="FF210">
        <v>4.9871999999999996</v>
      </c>
      <c r="FG210">
        <v>3.2843300000000002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1.86219</v>
      </c>
      <c r="FN210">
        <v>1.8641700000000001</v>
      </c>
      <c r="FO210">
        <v>1.8602099999999999</v>
      </c>
      <c r="FP210">
        <v>1.8609599999999999</v>
      </c>
      <c r="FQ210">
        <v>1.8601099999999999</v>
      </c>
      <c r="FR210">
        <v>1.86178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-5.57</v>
      </c>
      <c r="GH210">
        <v>0.15240000000000001</v>
      </c>
      <c r="GI210">
        <v>-3.43048097447471</v>
      </c>
      <c r="GJ210">
        <v>-2.7043828418459848E-3</v>
      </c>
      <c r="GK210">
        <v>1.1637646390227569E-6</v>
      </c>
      <c r="GL210">
        <v>-2.7935288173591201E-10</v>
      </c>
      <c r="GM210">
        <v>0.15243500000000409</v>
      </c>
      <c r="GN210">
        <v>0</v>
      </c>
      <c r="GO210">
        <v>0</v>
      </c>
      <c r="GP210">
        <v>0</v>
      </c>
      <c r="GQ210">
        <v>5</v>
      </c>
      <c r="GR210">
        <v>2087</v>
      </c>
      <c r="GS210">
        <v>4</v>
      </c>
      <c r="GT210">
        <v>31</v>
      </c>
      <c r="GU210">
        <v>22.1</v>
      </c>
      <c r="GV210">
        <v>22.1</v>
      </c>
      <c r="GW210">
        <v>3.4008799999999999</v>
      </c>
      <c r="GX210">
        <v>2.50244</v>
      </c>
      <c r="GY210">
        <v>2.04834</v>
      </c>
      <c r="GZ210">
        <v>2.6171899999999999</v>
      </c>
      <c r="HA210">
        <v>2.1972700000000001</v>
      </c>
      <c r="HB210">
        <v>2.3339799999999999</v>
      </c>
      <c r="HC210">
        <v>37.602200000000003</v>
      </c>
      <c r="HD210">
        <v>14.981400000000001</v>
      </c>
      <c r="HE210">
        <v>18</v>
      </c>
      <c r="HF210">
        <v>707.27599999999995</v>
      </c>
      <c r="HG210">
        <v>767.875</v>
      </c>
      <c r="HH210">
        <v>31.0001</v>
      </c>
      <c r="HI210">
        <v>30.903500000000001</v>
      </c>
      <c r="HJ210">
        <v>30.000299999999999</v>
      </c>
      <c r="HK210">
        <v>30.773499999999999</v>
      </c>
      <c r="HL210">
        <v>30.758900000000001</v>
      </c>
      <c r="HM210">
        <v>68.022800000000004</v>
      </c>
      <c r="HN210">
        <v>9.6736799999999992</v>
      </c>
      <c r="HO210">
        <v>100</v>
      </c>
      <c r="HP210">
        <v>31</v>
      </c>
      <c r="HQ210">
        <v>1303.56</v>
      </c>
      <c r="HR210">
        <v>32.662199999999999</v>
      </c>
      <c r="HS210">
        <v>99.541700000000006</v>
      </c>
      <c r="HT210">
        <v>98.540199999999999</v>
      </c>
    </row>
    <row r="211" spans="1:228" x14ac:dyDescent="0.2">
      <c r="A211">
        <v>196</v>
      </c>
      <c r="B211">
        <v>1670955824.5</v>
      </c>
      <c r="C211">
        <v>778.40000009536743</v>
      </c>
      <c r="D211" t="s">
        <v>751</v>
      </c>
      <c r="E211" t="s">
        <v>752</v>
      </c>
      <c r="F211">
        <v>4</v>
      </c>
      <c r="G211">
        <v>1670955822.1875</v>
      </c>
      <c r="H211">
        <f t="shared" si="102"/>
        <v>1.9192439378231138E-3</v>
      </c>
      <c r="I211">
        <f t="shared" si="103"/>
        <v>1.9192439378231139</v>
      </c>
      <c r="J211">
        <f t="shared" si="104"/>
        <v>27.673396703574006</v>
      </c>
      <c r="K211">
        <f t="shared" si="105"/>
        <v>1271.5262499999999</v>
      </c>
      <c r="L211">
        <f t="shared" si="106"/>
        <v>895.45994037185778</v>
      </c>
      <c r="M211">
        <f t="shared" si="107"/>
        <v>90.633372253986678</v>
      </c>
      <c r="N211">
        <f t="shared" si="108"/>
        <v>128.69666944465305</v>
      </c>
      <c r="O211">
        <f t="shared" si="109"/>
        <v>0.12868859751134895</v>
      </c>
      <c r="P211">
        <f t="shared" si="110"/>
        <v>3.6801262478851418</v>
      </c>
      <c r="Q211">
        <f t="shared" si="111"/>
        <v>0.12623989333069016</v>
      </c>
      <c r="R211">
        <f t="shared" si="112"/>
        <v>7.9116058781236565E-2</v>
      </c>
      <c r="S211">
        <f t="shared" si="113"/>
        <v>226.11520385969624</v>
      </c>
      <c r="T211">
        <f t="shared" si="114"/>
        <v>32.915378975791924</v>
      </c>
      <c r="U211">
        <f t="shared" si="115"/>
        <v>32.296412500000002</v>
      </c>
      <c r="V211">
        <f t="shared" si="116"/>
        <v>4.8557827899378792</v>
      </c>
      <c r="W211">
        <f t="shared" si="117"/>
        <v>69.806867042048452</v>
      </c>
      <c r="X211">
        <f t="shared" si="118"/>
        <v>3.3796082616988841</v>
      </c>
      <c r="Y211">
        <f t="shared" si="119"/>
        <v>4.8413693450289976</v>
      </c>
      <c r="Z211">
        <f t="shared" si="120"/>
        <v>1.4761745282389951</v>
      </c>
      <c r="AA211">
        <f t="shared" si="121"/>
        <v>-84.638657657999318</v>
      </c>
      <c r="AB211">
        <f t="shared" si="122"/>
        <v>-10.440956100273453</v>
      </c>
      <c r="AC211">
        <f t="shared" si="123"/>
        <v>-0.6451215805295486</v>
      </c>
      <c r="AD211">
        <f t="shared" si="124"/>
        <v>130.39046852089393</v>
      </c>
      <c r="AE211">
        <f t="shared" si="125"/>
        <v>51.639242102815423</v>
      </c>
      <c r="AF211">
        <f t="shared" si="126"/>
        <v>1.8860912191038879</v>
      </c>
      <c r="AG211">
        <f t="shared" si="127"/>
        <v>27.673396703574006</v>
      </c>
      <c r="AH211">
        <v>1337.150300908994</v>
      </c>
      <c r="AI211">
        <v>1318.591272727273</v>
      </c>
      <c r="AJ211">
        <v>1.7336409064671801</v>
      </c>
      <c r="AK211">
        <v>62.83573271486673</v>
      </c>
      <c r="AL211">
        <f t="shared" si="128"/>
        <v>1.9192439378231139</v>
      </c>
      <c r="AM211">
        <v>32.632887168737099</v>
      </c>
      <c r="AN211">
        <v>33.395526666666669</v>
      </c>
      <c r="AO211">
        <v>1.3485770329361799E-3</v>
      </c>
      <c r="AP211">
        <v>97.350239608309039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47448.721868613524</v>
      </c>
      <c r="AV211">
        <f t="shared" si="132"/>
        <v>1200</v>
      </c>
      <c r="AW211">
        <f t="shared" si="133"/>
        <v>1025.9249760931068</v>
      </c>
      <c r="AX211">
        <f t="shared" si="134"/>
        <v>0.85493748007758896</v>
      </c>
      <c r="AY211">
        <f t="shared" si="135"/>
        <v>0.18842933654974686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1670955822.1875</v>
      </c>
      <c r="BF211">
        <v>1271.5262499999999</v>
      </c>
      <c r="BG211">
        <v>1293.9749999999999</v>
      </c>
      <c r="BH211">
        <v>33.390612500000003</v>
      </c>
      <c r="BI211">
        <v>32.6332375</v>
      </c>
      <c r="BJ211">
        <v>1277.0962500000001</v>
      </c>
      <c r="BK211">
        <v>33.238187500000002</v>
      </c>
      <c r="BL211">
        <v>649.92987500000004</v>
      </c>
      <c r="BM211">
        <v>101.11450000000001</v>
      </c>
      <c r="BN211">
        <v>9.9823687499999994E-2</v>
      </c>
      <c r="BO211">
        <v>32.243787500000003</v>
      </c>
      <c r="BP211">
        <v>32.296412500000002</v>
      </c>
      <c r="BQ211">
        <v>999.9</v>
      </c>
      <c r="BR211">
        <v>0</v>
      </c>
      <c r="BS211">
        <v>0</v>
      </c>
      <c r="BT211">
        <v>9002.96875</v>
      </c>
      <c r="BU211">
        <v>0</v>
      </c>
      <c r="BV211">
        <v>225.25912500000001</v>
      </c>
      <c r="BW211">
        <v>-22.448012500000001</v>
      </c>
      <c r="BX211">
        <v>1315.4512500000001</v>
      </c>
      <c r="BY211">
        <v>1337.625</v>
      </c>
      <c r="BZ211">
        <v>0.75738475000000005</v>
      </c>
      <c r="CA211">
        <v>1293.9749999999999</v>
      </c>
      <c r="CB211">
        <v>32.6332375</v>
      </c>
      <c r="CC211">
        <v>3.3762687499999999</v>
      </c>
      <c r="CD211">
        <v>3.2996875000000001</v>
      </c>
      <c r="CE211">
        <v>26.0100625</v>
      </c>
      <c r="CF211">
        <v>25.6228625</v>
      </c>
      <c r="CG211">
        <v>1200</v>
      </c>
      <c r="CH211">
        <v>0.50000149999999999</v>
      </c>
      <c r="CI211">
        <v>0.49999850000000001</v>
      </c>
      <c r="CJ211">
        <v>0</v>
      </c>
      <c r="CK211">
        <v>640.1243750000001</v>
      </c>
      <c r="CL211">
        <v>4.9990899999999998</v>
      </c>
      <c r="CM211">
        <v>7015.97</v>
      </c>
      <c r="CN211">
        <v>9557.8575000000019</v>
      </c>
      <c r="CO211">
        <v>40.976374999999997</v>
      </c>
      <c r="CP211">
        <v>42.742125000000001</v>
      </c>
      <c r="CQ211">
        <v>41.765500000000003</v>
      </c>
      <c r="CR211">
        <v>41.811999999999998</v>
      </c>
      <c r="CS211">
        <v>42.405999999999999</v>
      </c>
      <c r="CT211">
        <v>597.50125000000003</v>
      </c>
      <c r="CU211">
        <v>597.49874999999997</v>
      </c>
      <c r="CV211">
        <v>0</v>
      </c>
      <c r="CW211">
        <v>1670955856.5999999</v>
      </c>
      <c r="CX211">
        <v>0</v>
      </c>
      <c r="CY211">
        <v>1670954496.5999999</v>
      </c>
      <c r="CZ211" t="s">
        <v>356</v>
      </c>
      <c r="DA211">
        <v>1670954495.5999999</v>
      </c>
      <c r="DB211">
        <v>1670954496.5999999</v>
      </c>
      <c r="DC211">
        <v>16</v>
      </c>
      <c r="DD211">
        <v>-7.6999999999999999E-2</v>
      </c>
      <c r="DE211">
        <v>-1.0999999999999999E-2</v>
      </c>
      <c r="DF211">
        <v>-4.38</v>
      </c>
      <c r="DG211">
        <v>0.152</v>
      </c>
      <c r="DH211">
        <v>415</v>
      </c>
      <c r="DI211">
        <v>32</v>
      </c>
      <c r="DJ211">
        <v>0.4</v>
      </c>
      <c r="DK211">
        <v>0.41</v>
      </c>
      <c r="DL211">
        <v>-22.387597499999998</v>
      </c>
      <c r="DM211">
        <v>-0.56633133208256869</v>
      </c>
      <c r="DN211">
        <v>8.4351575229808629E-2</v>
      </c>
      <c r="DO211">
        <v>0</v>
      </c>
      <c r="DP211">
        <v>0.76343307500000002</v>
      </c>
      <c r="DQ211">
        <v>-0.26059403752345528</v>
      </c>
      <c r="DR211">
        <v>4.1516024278215449E-2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373</v>
      </c>
      <c r="EA211">
        <v>3.2987600000000001</v>
      </c>
      <c r="EB211">
        <v>2.6254200000000001</v>
      </c>
      <c r="EC211">
        <v>0.21872900000000001</v>
      </c>
      <c r="ED211">
        <v>0.21902099999999999</v>
      </c>
      <c r="EE211">
        <v>0.138347</v>
      </c>
      <c r="EF211">
        <v>0.13475200000000001</v>
      </c>
      <c r="EG211">
        <v>23727.599999999999</v>
      </c>
      <c r="EH211">
        <v>24139.7</v>
      </c>
      <c r="EI211">
        <v>28251.8</v>
      </c>
      <c r="EJ211">
        <v>29742.1</v>
      </c>
      <c r="EK211">
        <v>33505.9</v>
      </c>
      <c r="EL211">
        <v>35713.800000000003</v>
      </c>
      <c r="EM211">
        <v>39872.9</v>
      </c>
      <c r="EN211">
        <v>42481.7</v>
      </c>
      <c r="EO211">
        <v>2.2590499999999998</v>
      </c>
      <c r="EP211">
        <v>2.23603</v>
      </c>
      <c r="EQ211">
        <v>0.13047800000000001</v>
      </c>
      <c r="ER211">
        <v>0</v>
      </c>
      <c r="ES211">
        <v>30.175799999999999</v>
      </c>
      <c r="ET211">
        <v>999.9</v>
      </c>
      <c r="EU211">
        <v>73.099999999999994</v>
      </c>
      <c r="EV211">
        <v>32.799999999999997</v>
      </c>
      <c r="EW211">
        <v>36.120199999999997</v>
      </c>
      <c r="EX211">
        <v>57.791800000000002</v>
      </c>
      <c r="EY211">
        <v>-3.0208400000000002</v>
      </c>
      <c r="EZ211">
        <v>2</v>
      </c>
      <c r="FA211">
        <v>0.27085100000000001</v>
      </c>
      <c r="FB211">
        <v>-0.50512000000000001</v>
      </c>
      <c r="FC211">
        <v>20.271000000000001</v>
      </c>
      <c r="FD211">
        <v>5.2202799999999998</v>
      </c>
      <c r="FE211">
        <v>12.004</v>
      </c>
      <c r="FF211">
        <v>4.9859999999999998</v>
      </c>
      <c r="FG211">
        <v>3.2842500000000001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1.86219</v>
      </c>
      <c r="FN211">
        <v>1.8641700000000001</v>
      </c>
      <c r="FO211">
        <v>1.8602000000000001</v>
      </c>
      <c r="FP211">
        <v>1.8609599999999999</v>
      </c>
      <c r="FQ211">
        <v>1.8601099999999999</v>
      </c>
      <c r="FR211">
        <v>1.8617699999999999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-5.57</v>
      </c>
      <c r="GH211">
        <v>0.1525</v>
      </c>
      <c r="GI211">
        <v>-3.43048097447471</v>
      </c>
      <c r="GJ211">
        <v>-2.7043828418459848E-3</v>
      </c>
      <c r="GK211">
        <v>1.1637646390227569E-6</v>
      </c>
      <c r="GL211">
        <v>-2.7935288173591201E-10</v>
      </c>
      <c r="GM211">
        <v>0.15243500000000409</v>
      </c>
      <c r="GN211">
        <v>0</v>
      </c>
      <c r="GO211">
        <v>0</v>
      </c>
      <c r="GP211">
        <v>0</v>
      </c>
      <c r="GQ211">
        <v>5</v>
      </c>
      <c r="GR211">
        <v>2087</v>
      </c>
      <c r="GS211">
        <v>4</v>
      </c>
      <c r="GT211">
        <v>31</v>
      </c>
      <c r="GU211">
        <v>22.1</v>
      </c>
      <c r="GV211">
        <v>22.1</v>
      </c>
      <c r="GW211">
        <v>3.41553</v>
      </c>
      <c r="GX211">
        <v>2.50488</v>
      </c>
      <c r="GY211">
        <v>2.04834</v>
      </c>
      <c r="GZ211">
        <v>2.6171899999999999</v>
      </c>
      <c r="HA211">
        <v>2.1972700000000001</v>
      </c>
      <c r="HB211">
        <v>2.323</v>
      </c>
      <c r="HC211">
        <v>37.602200000000003</v>
      </c>
      <c r="HD211">
        <v>14.963800000000001</v>
      </c>
      <c r="HE211">
        <v>18</v>
      </c>
      <c r="HF211">
        <v>707.36</v>
      </c>
      <c r="HG211">
        <v>767.76700000000005</v>
      </c>
      <c r="HH211">
        <v>30.9999</v>
      </c>
      <c r="HI211">
        <v>30.904900000000001</v>
      </c>
      <c r="HJ211">
        <v>30.000299999999999</v>
      </c>
      <c r="HK211">
        <v>30.775400000000001</v>
      </c>
      <c r="HL211">
        <v>30.76</v>
      </c>
      <c r="HM211">
        <v>68.299400000000006</v>
      </c>
      <c r="HN211">
        <v>9.6736799999999992</v>
      </c>
      <c r="HO211">
        <v>100</v>
      </c>
      <c r="HP211">
        <v>31</v>
      </c>
      <c r="HQ211">
        <v>1310.24</v>
      </c>
      <c r="HR211">
        <v>32.659799999999997</v>
      </c>
      <c r="HS211">
        <v>99.543099999999995</v>
      </c>
      <c r="HT211">
        <v>98.540099999999995</v>
      </c>
    </row>
    <row r="212" spans="1:228" x14ac:dyDescent="0.2">
      <c r="A212">
        <v>197</v>
      </c>
      <c r="B212">
        <v>1670955828.5</v>
      </c>
      <c r="C212">
        <v>782.40000009536743</v>
      </c>
      <c r="D212" t="s">
        <v>753</v>
      </c>
      <c r="E212" t="s">
        <v>754</v>
      </c>
      <c r="F212">
        <v>4</v>
      </c>
      <c r="G212">
        <v>1670955826.5</v>
      </c>
      <c r="H212">
        <f t="shared" si="102"/>
        <v>1.9268650520410566E-3</v>
      </c>
      <c r="I212">
        <f t="shared" si="103"/>
        <v>1.9268650520410566</v>
      </c>
      <c r="J212">
        <f t="shared" si="104"/>
        <v>27.666709603946945</v>
      </c>
      <c r="K212">
        <f t="shared" si="105"/>
        <v>1278.712857142857</v>
      </c>
      <c r="L212">
        <f t="shared" si="106"/>
        <v>904.09666974015522</v>
      </c>
      <c r="M212">
        <f t="shared" si="107"/>
        <v>91.505969326150435</v>
      </c>
      <c r="N212">
        <f t="shared" si="108"/>
        <v>129.42184547178795</v>
      </c>
      <c r="O212">
        <f t="shared" si="109"/>
        <v>0.12927033957547793</v>
      </c>
      <c r="P212">
        <f t="shared" si="110"/>
        <v>3.6783077664876105</v>
      </c>
      <c r="Q212">
        <f t="shared" si="111"/>
        <v>0.12679847920169895</v>
      </c>
      <c r="R212">
        <f t="shared" si="112"/>
        <v>7.9467199499983002E-2</v>
      </c>
      <c r="S212">
        <f t="shared" si="113"/>
        <v>226.11666437764026</v>
      </c>
      <c r="T212">
        <f t="shared" si="114"/>
        <v>32.913072473148141</v>
      </c>
      <c r="U212">
        <f t="shared" si="115"/>
        <v>32.297928571428557</v>
      </c>
      <c r="V212">
        <f t="shared" si="116"/>
        <v>4.8561985791766666</v>
      </c>
      <c r="W212">
        <f t="shared" si="117"/>
        <v>69.834083510569926</v>
      </c>
      <c r="X212">
        <f t="shared" si="118"/>
        <v>3.3807290966097017</v>
      </c>
      <c r="Y212">
        <f t="shared" si="119"/>
        <v>4.841087512944882</v>
      </c>
      <c r="Z212">
        <f t="shared" si="120"/>
        <v>1.475469482566965</v>
      </c>
      <c r="AA212">
        <f t="shared" si="121"/>
        <v>-84.974748795010598</v>
      </c>
      <c r="AB212">
        <f t="shared" si="122"/>
        <v>-10.940766187440733</v>
      </c>
      <c r="AC212">
        <f t="shared" si="123"/>
        <v>-0.67633946170986259</v>
      </c>
      <c r="AD212">
        <f t="shared" si="124"/>
        <v>129.52480993347908</v>
      </c>
      <c r="AE212">
        <f t="shared" si="125"/>
        <v>51.839203209732624</v>
      </c>
      <c r="AF212">
        <f t="shared" si="126"/>
        <v>1.9107790154957087</v>
      </c>
      <c r="AG212">
        <f t="shared" si="127"/>
        <v>27.666709603946945</v>
      </c>
      <c r="AH212">
        <v>1344.179065143642</v>
      </c>
      <c r="AI212">
        <v>1325.551272727273</v>
      </c>
      <c r="AJ212">
        <v>1.753311580409447</v>
      </c>
      <c r="AK212">
        <v>62.83573271486673</v>
      </c>
      <c r="AL212">
        <f t="shared" si="128"/>
        <v>1.9268650520410566</v>
      </c>
      <c r="AM212">
        <v>32.634764983952103</v>
      </c>
      <c r="AN212">
        <v>33.404825454545453</v>
      </c>
      <c r="AO212">
        <v>5.8852597905937557E-4</v>
      </c>
      <c r="AP212">
        <v>97.350239608309039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47416.277574729538</v>
      </c>
      <c r="AV212">
        <f t="shared" si="132"/>
        <v>1200.007142857143</v>
      </c>
      <c r="AW212">
        <f t="shared" si="133"/>
        <v>1025.9311421645805</v>
      </c>
      <c r="AX212">
        <f t="shared" si="134"/>
        <v>0.85493752955661728</v>
      </c>
      <c r="AY212">
        <f t="shared" si="135"/>
        <v>0.18842943204427137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1670955826.5</v>
      </c>
      <c r="BF212">
        <v>1278.712857142857</v>
      </c>
      <c r="BG212">
        <v>1301.258571428571</v>
      </c>
      <c r="BH212">
        <v>33.402257142857138</v>
      </c>
      <c r="BI212">
        <v>32.635142857142853</v>
      </c>
      <c r="BJ212">
        <v>1284.291428571428</v>
      </c>
      <c r="BK212">
        <v>33.249814285714287</v>
      </c>
      <c r="BL212">
        <v>650.06971428571433</v>
      </c>
      <c r="BM212">
        <v>101.11242857142859</v>
      </c>
      <c r="BN212">
        <v>0.10016559999999999</v>
      </c>
      <c r="BO212">
        <v>32.242757142857151</v>
      </c>
      <c r="BP212">
        <v>32.297928571428557</v>
      </c>
      <c r="BQ212">
        <v>999.89999999999986</v>
      </c>
      <c r="BR212">
        <v>0</v>
      </c>
      <c r="BS212">
        <v>0</v>
      </c>
      <c r="BT212">
        <v>8996.8742857142861</v>
      </c>
      <c r="BU212">
        <v>0</v>
      </c>
      <c r="BV212">
        <v>225.3712857142857</v>
      </c>
      <c r="BW212">
        <v>-22.54447142857143</v>
      </c>
      <c r="BX212">
        <v>1322.9014285714291</v>
      </c>
      <c r="BY212">
        <v>1345.1557142857141</v>
      </c>
      <c r="BZ212">
        <v>0.76709900000000009</v>
      </c>
      <c r="CA212">
        <v>1301.258571428571</v>
      </c>
      <c r="CB212">
        <v>32.635142857142853</v>
      </c>
      <c r="CC212">
        <v>3.377382857142857</v>
      </c>
      <c r="CD212">
        <v>3.2998185714285708</v>
      </c>
      <c r="CE212">
        <v>26.015628571428572</v>
      </c>
      <c r="CF212">
        <v>25.623528571428569</v>
      </c>
      <c r="CG212">
        <v>1200.007142857143</v>
      </c>
      <c r="CH212">
        <v>0.49999900000000003</v>
      </c>
      <c r="CI212">
        <v>0.50000100000000003</v>
      </c>
      <c r="CJ212">
        <v>0</v>
      </c>
      <c r="CK212">
        <v>640.08857142857141</v>
      </c>
      <c r="CL212">
        <v>4.9990899999999998</v>
      </c>
      <c r="CM212">
        <v>7014.5442857142853</v>
      </c>
      <c r="CN212">
        <v>9557.9028571428589</v>
      </c>
      <c r="CO212">
        <v>40.946000000000012</v>
      </c>
      <c r="CP212">
        <v>42.75</v>
      </c>
      <c r="CQ212">
        <v>41.803142857142859</v>
      </c>
      <c r="CR212">
        <v>41.811999999999998</v>
      </c>
      <c r="CS212">
        <v>42.392714285714291</v>
      </c>
      <c r="CT212">
        <v>597.50285714285724</v>
      </c>
      <c r="CU212">
        <v>597.50428571428563</v>
      </c>
      <c r="CV212">
        <v>0</v>
      </c>
      <c r="CW212">
        <v>1670955860.8</v>
      </c>
      <c r="CX212">
        <v>0</v>
      </c>
      <c r="CY212">
        <v>1670954496.5999999</v>
      </c>
      <c r="CZ212" t="s">
        <v>356</v>
      </c>
      <c r="DA212">
        <v>1670954495.5999999</v>
      </c>
      <c r="DB212">
        <v>1670954496.5999999</v>
      </c>
      <c r="DC212">
        <v>16</v>
      </c>
      <c r="DD212">
        <v>-7.6999999999999999E-2</v>
      </c>
      <c r="DE212">
        <v>-1.0999999999999999E-2</v>
      </c>
      <c r="DF212">
        <v>-4.38</v>
      </c>
      <c r="DG212">
        <v>0.152</v>
      </c>
      <c r="DH212">
        <v>415</v>
      </c>
      <c r="DI212">
        <v>32</v>
      </c>
      <c r="DJ212">
        <v>0.4</v>
      </c>
      <c r="DK212">
        <v>0.41</v>
      </c>
      <c r="DL212">
        <v>-22.421994999999999</v>
      </c>
      <c r="DM212">
        <v>-0.91533883677294958</v>
      </c>
      <c r="DN212">
        <v>0.1044710820035863</v>
      </c>
      <c r="DO212">
        <v>0</v>
      </c>
      <c r="DP212">
        <v>0.74974675000000002</v>
      </c>
      <c r="DQ212">
        <v>6.565515196997998E-2</v>
      </c>
      <c r="DR212">
        <v>2.1179740646133989E-2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3.29895</v>
      </c>
      <c r="EB212">
        <v>2.6252900000000001</v>
      </c>
      <c r="EC212">
        <v>0.21943199999999999</v>
      </c>
      <c r="ED212">
        <v>0.21970799999999999</v>
      </c>
      <c r="EE212">
        <v>0.138372</v>
      </c>
      <c r="EF212">
        <v>0.13475400000000001</v>
      </c>
      <c r="EG212">
        <v>23706</v>
      </c>
      <c r="EH212">
        <v>24118.5</v>
      </c>
      <c r="EI212">
        <v>28251.599999999999</v>
      </c>
      <c r="EJ212">
        <v>29742.2</v>
      </c>
      <c r="EK212">
        <v>33504.800000000003</v>
      </c>
      <c r="EL212">
        <v>35714</v>
      </c>
      <c r="EM212">
        <v>39872.800000000003</v>
      </c>
      <c r="EN212">
        <v>42481.9</v>
      </c>
      <c r="EO212">
        <v>2.25915</v>
      </c>
      <c r="EP212">
        <v>2.23583</v>
      </c>
      <c r="EQ212">
        <v>0.13050400000000001</v>
      </c>
      <c r="ER212">
        <v>0</v>
      </c>
      <c r="ES212">
        <v>30.175799999999999</v>
      </c>
      <c r="ET212">
        <v>999.9</v>
      </c>
      <c r="EU212">
        <v>73.099999999999994</v>
      </c>
      <c r="EV212">
        <v>32.799999999999997</v>
      </c>
      <c r="EW212">
        <v>36.117199999999997</v>
      </c>
      <c r="EX212">
        <v>57.161799999999999</v>
      </c>
      <c r="EY212">
        <v>-3.125</v>
      </c>
      <c r="EZ212">
        <v>2</v>
      </c>
      <c r="FA212">
        <v>0.270899</v>
      </c>
      <c r="FB212">
        <v>-0.50503799999999999</v>
      </c>
      <c r="FC212">
        <v>20.271100000000001</v>
      </c>
      <c r="FD212">
        <v>5.2210299999999998</v>
      </c>
      <c r="FE212">
        <v>12.004</v>
      </c>
      <c r="FF212">
        <v>4.9870999999999999</v>
      </c>
      <c r="FG212">
        <v>3.2842500000000001</v>
      </c>
      <c r="FH212">
        <v>9999</v>
      </c>
      <c r="FI212">
        <v>9999</v>
      </c>
      <c r="FJ212">
        <v>9999</v>
      </c>
      <c r="FK212">
        <v>999.9</v>
      </c>
      <c r="FL212">
        <v>1.8657900000000001</v>
      </c>
      <c r="FM212">
        <v>1.86219</v>
      </c>
      <c r="FN212">
        <v>1.8641700000000001</v>
      </c>
      <c r="FO212">
        <v>1.8602099999999999</v>
      </c>
      <c r="FP212">
        <v>1.8609599999999999</v>
      </c>
      <c r="FQ212">
        <v>1.8601000000000001</v>
      </c>
      <c r="FR212">
        <v>1.8617600000000001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-5.57</v>
      </c>
      <c r="GH212">
        <v>0.1525</v>
      </c>
      <c r="GI212">
        <v>-3.43048097447471</v>
      </c>
      <c r="GJ212">
        <v>-2.7043828418459848E-3</v>
      </c>
      <c r="GK212">
        <v>1.1637646390227569E-6</v>
      </c>
      <c r="GL212">
        <v>-2.7935288173591201E-10</v>
      </c>
      <c r="GM212">
        <v>0.15243500000000409</v>
      </c>
      <c r="GN212">
        <v>0</v>
      </c>
      <c r="GO212">
        <v>0</v>
      </c>
      <c r="GP212">
        <v>0</v>
      </c>
      <c r="GQ212">
        <v>5</v>
      </c>
      <c r="GR212">
        <v>2087</v>
      </c>
      <c r="GS212">
        <v>4</v>
      </c>
      <c r="GT212">
        <v>31</v>
      </c>
      <c r="GU212">
        <v>22.2</v>
      </c>
      <c r="GV212">
        <v>22.2</v>
      </c>
      <c r="GW212">
        <v>3.43018</v>
      </c>
      <c r="GX212">
        <v>2.50854</v>
      </c>
      <c r="GY212">
        <v>2.04834</v>
      </c>
      <c r="GZ212">
        <v>2.6171899999999999</v>
      </c>
      <c r="HA212">
        <v>2.1972700000000001</v>
      </c>
      <c r="HB212">
        <v>2.33521</v>
      </c>
      <c r="HC212">
        <v>37.602200000000003</v>
      </c>
      <c r="HD212">
        <v>14.963800000000001</v>
      </c>
      <c r="HE212">
        <v>18</v>
      </c>
      <c r="HF212">
        <v>707.45299999999997</v>
      </c>
      <c r="HG212">
        <v>767.59400000000005</v>
      </c>
      <c r="HH212">
        <v>31</v>
      </c>
      <c r="HI212">
        <v>30.907599999999999</v>
      </c>
      <c r="HJ212">
        <v>30.0001</v>
      </c>
      <c r="HK212">
        <v>30.776199999999999</v>
      </c>
      <c r="HL212">
        <v>30.761500000000002</v>
      </c>
      <c r="HM212">
        <v>68.579800000000006</v>
      </c>
      <c r="HN212">
        <v>9.6736799999999992</v>
      </c>
      <c r="HO212">
        <v>100</v>
      </c>
      <c r="HP212">
        <v>31</v>
      </c>
      <c r="HQ212">
        <v>1316.92</v>
      </c>
      <c r="HR212">
        <v>32.659799999999997</v>
      </c>
      <c r="HS212">
        <v>99.542599999999993</v>
      </c>
      <c r="HT212">
        <v>98.540499999999994</v>
      </c>
    </row>
    <row r="213" spans="1:228" x14ac:dyDescent="0.2">
      <c r="A213">
        <v>198</v>
      </c>
      <c r="B213">
        <v>1670955832.5</v>
      </c>
      <c r="C213">
        <v>786.40000009536743</v>
      </c>
      <c r="D213" t="s">
        <v>755</v>
      </c>
      <c r="E213" t="s">
        <v>756</v>
      </c>
      <c r="F213">
        <v>4</v>
      </c>
      <c r="G213">
        <v>1670955830.1875</v>
      </c>
      <c r="H213">
        <f t="shared" si="102"/>
        <v>1.9295143125098761E-3</v>
      </c>
      <c r="I213">
        <f t="shared" si="103"/>
        <v>1.9295143125098762</v>
      </c>
      <c r="J213">
        <f t="shared" si="104"/>
        <v>28.139484519921162</v>
      </c>
      <c r="K213">
        <f t="shared" si="105"/>
        <v>1284.865</v>
      </c>
      <c r="L213">
        <f t="shared" si="106"/>
        <v>904.92107803932311</v>
      </c>
      <c r="M213">
        <f t="shared" si="107"/>
        <v>91.589792986893471</v>
      </c>
      <c r="N213">
        <f t="shared" si="108"/>
        <v>130.0450638425632</v>
      </c>
      <c r="O213">
        <f t="shared" si="109"/>
        <v>0.12951970997463041</v>
      </c>
      <c r="P213">
        <f t="shared" si="110"/>
        <v>3.6911511343070753</v>
      </c>
      <c r="Q213">
        <f t="shared" si="111"/>
        <v>0.1270468583623954</v>
      </c>
      <c r="R213">
        <f t="shared" si="112"/>
        <v>7.962252995985028E-2</v>
      </c>
      <c r="S213">
        <f t="shared" si="113"/>
        <v>226.11533098461399</v>
      </c>
      <c r="T213">
        <f t="shared" si="114"/>
        <v>32.907597453803383</v>
      </c>
      <c r="U213">
        <f t="shared" si="115"/>
        <v>32.296687499999997</v>
      </c>
      <c r="V213">
        <f t="shared" si="116"/>
        <v>4.8558582075933812</v>
      </c>
      <c r="W213">
        <f t="shared" si="117"/>
        <v>69.855442992661096</v>
      </c>
      <c r="X213">
        <f t="shared" si="118"/>
        <v>3.3812435211491305</v>
      </c>
      <c r="Y213">
        <f t="shared" si="119"/>
        <v>4.8403436816002419</v>
      </c>
      <c r="Z213">
        <f t="shared" si="120"/>
        <v>1.4746146864442506</v>
      </c>
      <c r="AA213">
        <f t="shared" si="121"/>
        <v>-85.091581181685541</v>
      </c>
      <c r="AB213">
        <f t="shared" si="122"/>
        <v>-11.273199308323559</v>
      </c>
      <c r="AC213">
        <f t="shared" si="123"/>
        <v>-0.69445156402597352</v>
      </c>
      <c r="AD213">
        <f t="shared" si="124"/>
        <v>129.05609893057891</v>
      </c>
      <c r="AE213">
        <f t="shared" si="125"/>
        <v>51.639735399239392</v>
      </c>
      <c r="AF213">
        <f t="shared" si="126"/>
        <v>1.9209012186332672</v>
      </c>
      <c r="AG213">
        <f t="shared" si="127"/>
        <v>28.139484519921162</v>
      </c>
      <c r="AH213">
        <v>1350.971991554127</v>
      </c>
      <c r="AI213">
        <v>1332.349696969698</v>
      </c>
      <c r="AJ213">
        <v>1.6987183890118711</v>
      </c>
      <c r="AK213">
        <v>62.83573271486673</v>
      </c>
      <c r="AL213">
        <f t="shared" si="128"/>
        <v>1.9295143125098762</v>
      </c>
      <c r="AM213">
        <v>32.635851239105548</v>
      </c>
      <c r="AN213">
        <v>33.409789090909094</v>
      </c>
      <c r="AO213">
        <v>1.2670656752537251E-4</v>
      </c>
      <c r="AP213">
        <v>97.350239608309039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47646.934944984474</v>
      </c>
      <c r="AV213">
        <f t="shared" si="132"/>
        <v>1200.00125</v>
      </c>
      <c r="AW213">
        <f t="shared" si="133"/>
        <v>1025.9259885930642</v>
      </c>
      <c r="AX213">
        <f t="shared" si="134"/>
        <v>0.85493743326772709</v>
      </c>
      <c r="AY213">
        <f t="shared" si="135"/>
        <v>0.18842924620671353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1670955830.1875</v>
      </c>
      <c r="BF213">
        <v>1284.865</v>
      </c>
      <c r="BG213">
        <v>1307.3399999999999</v>
      </c>
      <c r="BH213">
        <v>33.407200000000003</v>
      </c>
      <c r="BI213">
        <v>32.635962499999998</v>
      </c>
      <c r="BJ213">
        <v>1290.44875</v>
      </c>
      <c r="BK213">
        <v>33.254737499999997</v>
      </c>
      <c r="BL213">
        <v>650.01625000000001</v>
      </c>
      <c r="BM213">
        <v>101.113375</v>
      </c>
      <c r="BN213">
        <v>9.9642587499999991E-2</v>
      </c>
      <c r="BO213">
        <v>32.2400375</v>
      </c>
      <c r="BP213">
        <v>32.296687499999997</v>
      </c>
      <c r="BQ213">
        <v>999.9</v>
      </c>
      <c r="BR213">
        <v>0</v>
      </c>
      <c r="BS213">
        <v>0</v>
      </c>
      <c r="BT213">
        <v>9041.1712499999994</v>
      </c>
      <c r="BU213">
        <v>0</v>
      </c>
      <c r="BV213">
        <v>225.469875</v>
      </c>
      <c r="BW213">
        <v>-22.474174999999999</v>
      </c>
      <c r="BX213">
        <v>1329.2737500000001</v>
      </c>
      <c r="BY213">
        <v>1351.4437499999999</v>
      </c>
      <c r="BZ213">
        <v>0.7712231249999999</v>
      </c>
      <c r="CA213">
        <v>1307.3399999999999</v>
      </c>
      <c r="CB213">
        <v>32.635962499999998</v>
      </c>
      <c r="CC213">
        <v>3.37791</v>
      </c>
      <c r="CD213">
        <v>3.2999287499999999</v>
      </c>
      <c r="CE213">
        <v>26.0182875</v>
      </c>
      <c r="CF213">
        <v>25.624087500000002</v>
      </c>
      <c r="CG213">
        <v>1200.00125</v>
      </c>
      <c r="CH213">
        <v>0.50000149999999999</v>
      </c>
      <c r="CI213">
        <v>0.49999850000000001</v>
      </c>
      <c r="CJ213">
        <v>0</v>
      </c>
      <c r="CK213">
        <v>639.87824999999998</v>
      </c>
      <c r="CL213">
        <v>4.9990899999999998</v>
      </c>
      <c r="CM213">
        <v>7013.2987499999999</v>
      </c>
      <c r="CN213">
        <v>9557.8662500000009</v>
      </c>
      <c r="CO213">
        <v>40.968499999999999</v>
      </c>
      <c r="CP213">
        <v>42.75</v>
      </c>
      <c r="CQ213">
        <v>41.804250000000003</v>
      </c>
      <c r="CR213">
        <v>41.811999999999998</v>
      </c>
      <c r="CS213">
        <v>42.398249999999997</v>
      </c>
      <c r="CT213">
        <v>597.50374999999997</v>
      </c>
      <c r="CU213">
        <v>597.49749999999995</v>
      </c>
      <c r="CV213">
        <v>0</v>
      </c>
      <c r="CW213">
        <v>1670955865</v>
      </c>
      <c r="CX213">
        <v>0</v>
      </c>
      <c r="CY213">
        <v>1670954496.5999999</v>
      </c>
      <c r="CZ213" t="s">
        <v>356</v>
      </c>
      <c r="DA213">
        <v>1670954495.5999999</v>
      </c>
      <c r="DB213">
        <v>1670954496.5999999</v>
      </c>
      <c r="DC213">
        <v>16</v>
      </c>
      <c r="DD213">
        <v>-7.6999999999999999E-2</v>
      </c>
      <c r="DE213">
        <v>-1.0999999999999999E-2</v>
      </c>
      <c r="DF213">
        <v>-4.38</v>
      </c>
      <c r="DG213">
        <v>0.152</v>
      </c>
      <c r="DH213">
        <v>415</v>
      </c>
      <c r="DI213">
        <v>32</v>
      </c>
      <c r="DJ213">
        <v>0.4</v>
      </c>
      <c r="DK213">
        <v>0.41</v>
      </c>
      <c r="DL213">
        <v>-22.463062499999999</v>
      </c>
      <c r="DM213">
        <v>-0.36071707317062068</v>
      </c>
      <c r="DN213">
        <v>6.9140157244180614E-2</v>
      </c>
      <c r="DO213">
        <v>0</v>
      </c>
      <c r="DP213">
        <v>0.75192107499999994</v>
      </c>
      <c r="DQ213">
        <v>0.186340896810504</v>
      </c>
      <c r="DR213">
        <v>1.873025263495863E-2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373</v>
      </c>
      <c r="EA213">
        <v>3.2987099999999998</v>
      </c>
      <c r="EB213">
        <v>2.6252599999999999</v>
      </c>
      <c r="EC213">
        <v>0.22012000000000001</v>
      </c>
      <c r="ED213">
        <v>0.22039800000000001</v>
      </c>
      <c r="EE213">
        <v>0.13838300000000001</v>
      </c>
      <c r="EF213">
        <v>0.13475500000000001</v>
      </c>
      <c r="EG213">
        <v>23684.9</v>
      </c>
      <c r="EH213">
        <v>24097.200000000001</v>
      </c>
      <c r="EI213">
        <v>28251.3</v>
      </c>
      <c r="EJ213">
        <v>29742.3</v>
      </c>
      <c r="EK213">
        <v>33504.400000000001</v>
      </c>
      <c r="EL213">
        <v>35714.1</v>
      </c>
      <c r="EM213">
        <v>39872.699999999997</v>
      </c>
      <c r="EN213">
        <v>42482</v>
      </c>
      <c r="EO213">
        <v>2.2589800000000002</v>
      </c>
      <c r="EP213">
        <v>2.23603</v>
      </c>
      <c r="EQ213">
        <v>0.13089200000000001</v>
      </c>
      <c r="ER213">
        <v>0</v>
      </c>
      <c r="ES213">
        <v>30.173400000000001</v>
      </c>
      <c r="ET213">
        <v>999.9</v>
      </c>
      <c r="EU213">
        <v>73.099999999999994</v>
      </c>
      <c r="EV213">
        <v>32.799999999999997</v>
      </c>
      <c r="EW213">
        <v>36.116900000000001</v>
      </c>
      <c r="EX213">
        <v>57.5518</v>
      </c>
      <c r="EY213">
        <v>-3.0528900000000001</v>
      </c>
      <c r="EZ213">
        <v>2</v>
      </c>
      <c r="FA213">
        <v>0.27102100000000001</v>
      </c>
      <c r="FB213">
        <v>-0.50514199999999998</v>
      </c>
      <c r="FC213">
        <v>20.2712</v>
      </c>
      <c r="FD213">
        <v>5.22058</v>
      </c>
      <c r="FE213">
        <v>12.004</v>
      </c>
      <c r="FF213">
        <v>4.9867499999999998</v>
      </c>
      <c r="FG213">
        <v>3.2841800000000001</v>
      </c>
      <c r="FH213">
        <v>9999</v>
      </c>
      <c r="FI213">
        <v>9999</v>
      </c>
      <c r="FJ213">
        <v>9999</v>
      </c>
      <c r="FK213">
        <v>999.9</v>
      </c>
      <c r="FL213">
        <v>1.86581</v>
      </c>
      <c r="FM213">
        <v>1.8621799999999999</v>
      </c>
      <c r="FN213">
        <v>1.8641700000000001</v>
      </c>
      <c r="FO213">
        <v>1.8602099999999999</v>
      </c>
      <c r="FP213">
        <v>1.8609599999999999</v>
      </c>
      <c r="FQ213">
        <v>1.8601300000000001</v>
      </c>
      <c r="FR213">
        <v>1.86181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-5.58</v>
      </c>
      <c r="GH213">
        <v>0.1525</v>
      </c>
      <c r="GI213">
        <v>-3.43048097447471</v>
      </c>
      <c r="GJ213">
        <v>-2.7043828418459848E-3</v>
      </c>
      <c r="GK213">
        <v>1.1637646390227569E-6</v>
      </c>
      <c r="GL213">
        <v>-2.7935288173591201E-10</v>
      </c>
      <c r="GM213">
        <v>0.15243500000000409</v>
      </c>
      <c r="GN213">
        <v>0</v>
      </c>
      <c r="GO213">
        <v>0</v>
      </c>
      <c r="GP213">
        <v>0</v>
      </c>
      <c r="GQ213">
        <v>5</v>
      </c>
      <c r="GR213">
        <v>2087</v>
      </c>
      <c r="GS213">
        <v>4</v>
      </c>
      <c r="GT213">
        <v>31</v>
      </c>
      <c r="GU213">
        <v>22.3</v>
      </c>
      <c r="GV213">
        <v>22.3</v>
      </c>
      <c r="GW213">
        <v>3.4436</v>
      </c>
      <c r="GX213">
        <v>2.50732</v>
      </c>
      <c r="GY213">
        <v>2.04834</v>
      </c>
      <c r="GZ213">
        <v>2.6171899999999999</v>
      </c>
      <c r="HA213">
        <v>2.1972700000000001</v>
      </c>
      <c r="HB213">
        <v>2.32056</v>
      </c>
      <c r="HC213">
        <v>37.602200000000003</v>
      </c>
      <c r="HD213">
        <v>14.9551</v>
      </c>
      <c r="HE213">
        <v>18</v>
      </c>
      <c r="HF213">
        <v>707.33600000000001</v>
      </c>
      <c r="HG213">
        <v>767.82</v>
      </c>
      <c r="HH213">
        <v>31</v>
      </c>
      <c r="HI213">
        <v>30.907599999999999</v>
      </c>
      <c r="HJ213">
        <v>30.0002</v>
      </c>
      <c r="HK213">
        <v>30.778700000000001</v>
      </c>
      <c r="HL213">
        <v>30.763999999999999</v>
      </c>
      <c r="HM213">
        <v>68.856800000000007</v>
      </c>
      <c r="HN213">
        <v>9.6736799999999992</v>
      </c>
      <c r="HO213">
        <v>100</v>
      </c>
      <c r="HP213">
        <v>31</v>
      </c>
      <c r="HQ213">
        <v>1323.6</v>
      </c>
      <c r="HR213">
        <v>32.659799999999997</v>
      </c>
      <c r="HS213">
        <v>99.542199999999994</v>
      </c>
      <c r="HT213">
        <v>98.540800000000004</v>
      </c>
    </row>
    <row r="214" spans="1:228" x14ac:dyDescent="0.2">
      <c r="A214">
        <v>199</v>
      </c>
      <c r="B214">
        <v>1670955836.5</v>
      </c>
      <c r="C214">
        <v>790.40000009536743</v>
      </c>
      <c r="D214" t="s">
        <v>757</v>
      </c>
      <c r="E214" t="s">
        <v>758</v>
      </c>
      <c r="F214">
        <v>4</v>
      </c>
      <c r="G214">
        <v>1670955834.5</v>
      </c>
      <c r="H214">
        <f t="shared" si="102"/>
        <v>1.9337466194774796E-3</v>
      </c>
      <c r="I214">
        <f t="shared" si="103"/>
        <v>1.9337466194774795</v>
      </c>
      <c r="J214">
        <f t="shared" si="104"/>
        <v>27.69074707099195</v>
      </c>
      <c r="K214">
        <f t="shared" si="105"/>
        <v>1292.0614285714289</v>
      </c>
      <c r="L214">
        <f t="shared" si="106"/>
        <v>918.01462061307393</v>
      </c>
      <c r="M214">
        <f t="shared" si="107"/>
        <v>92.914524887753103</v>
      </c>
      <c r="N214">
        <f t="shared" si="108"/>
        <v>130.77272525499922</v>
      </c>
      <c r="O214">
        <f t="shared" si="109"/>
        <v>0.12973575197205542</v>
      </c>
      <c r="P214">
        <f t="shared" si="110"/>
        <v>3.6626586791350708</v>
      </c>
      <c r="Q214">
        <f t="shared" si="111"/>
        <v>0.12723582961501556</v>
      </c>
      <c r="R214">
        <f t="shared" si="112"/>
        <v>7.9742989328656921E-2</v>
      </c>
      <c r="S214">
        <f t="shared" si="113"/>
        <v>226.1147790498807</v>
      </c>
      <c r="T214">
        <f t="shared" si="114"/>
        <v>32.914898514924396</v>
      </c>
      <c r="U214">
        <f t="shared" si="115"/>
        <v>32.302071428571431</v>
      </c>
      <c r="V214">
        <f t="shared" si="116"/>
        <v>4.8573349339661203</v>
      </c>
      <c r="W214">
        <f t="shared" si="117"/>
        <v>69.851904453389523</v>
      </c>
      <c r="X214">
        <f t="shared" si="118"/>
        <v>3.3817037322614691</v>
      </c>
      <c r="Y214">
        <f t="shared" si="119"/>
        <v>4.84124772076615</v>
      </c>
      <c r="Z214">
        <f t="shared" si="120"/>
        <v>1.4756312017046511</v>
      </c>
      <c r="AA214">
        <f t="shared" si="121"/>
        <v>-85.278225918956849</v>
      </c>
      <c r="AB214">
        <f t="shared" si="122"/>
        <v>-11.596617401583096</v>
      </c>
      <c r="AC214">
        <f t="shared" si="123"/>
        <v>-0.7199627480669939</v>
      </c>
      <c r="AD214">
        <f t="shared" si="124"/>
        <v>128.51997298127375</v>
      </c>
      <c r="AE214">
        <f t="shared" si="125"/>
        <v>51.776322536489523</v>
      </c>
      <c r="AF214">
        <f t="shared" si="126"/>
        <v>1.9287006953173396</v>
      </c>
      <c r="AG214">
        <f t="shared" si="127"/>
        <v>27.69074707099195</v>
      </c>
      <c r="AH214">
        <v>1357.95961956676</v>
      </c>
      <c r="AI214">
        <v>1339.3465454545451</v>
      </c>
      <c r="AJ214">
        <v>1.746462336276402</v>
      </c>
      <c r="AK214">
        <v>62.83573271486673</v>
      </c>
      <c r="AL214">
        <f t="shared" si="128"/>
        <v>1.9337466194774795</v>
      </c>
      <c r="AM214">
        <v>32.6371265393567</v>
      </c>
      <c r="AN214">
        <v>33.413012121212113</v>
      </c>
      <c r="AO214">
        <v>8.3263338765979277E-5</v>
      </c>
      <c r="AP214">
        <v>97.350239608309039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47135.837369480731</v>
      </c>
      <c r="AV214">
        <f t="shared" si="132"/>
        <v>1199.997142857143</v>
      </c>
      <c r="AW214">
        <f t="shared" si="133"/>
        <v>1025.9225922538242</v>
      </c>
      <c r="AX214">
        <f t="shared" si="134"/>
        <v>0.85493752911039889</v>
      </c>
      <c r="AY214">
        <f t="shared" si="135"/>
        <v>0.18842943118307004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1670955834.5</v>
      </c>
      <c r="BF214">
        <v>1292.0614285714289</v>
      </c>
      <c r="BG214">
        <v>1314.6028571428569</v>
      </c>
      <c r="BH214">
        <v>33.411928571428568</v>
      </c>
      <c r="BI214">
        <v>32.637571428571427</v>
      </c>
      <c r="BJ214">
        <v>1297.6514285714291</v>
      </c>
      <c r="BK214">
        <v>33.259500000000003</v>
      </c>
      <c r="BL214">
        <v>650.02300000000002</v>
      </c>
      <c r="BM214">
        <v>101.11199999999999</v>
      </c>
      <c r="BN214">
        <v>0.1004674285714286</v>
      </c>
      <c r="BO214">
        <v>32.243342857142864</v>
      </c>
      <c r="BP214">
        <v>32.302071428571431</v>
      </c>
      <c r="BQ214">
        <v>999.89999999999986</v>
      </c>
      <c r="BR214">
        <v>0</v>
      </c>
      <c r="BS214">
        <v>0</v>
      </c>
      <c r="BT214">
        <v>8942.9471428571433</v>
      </c>
      <c r="BU214">
        <v>0</v>
      </c>
      <c r="BV214">
        <v>225.59571428571431</v>
      </c>
      <c r="BW214">
        <v>-22.541742857142861</v>
      </c>
      <c r="BX214">
        <v>1336.722857142857</v>
      </c>
      <c r="BY214">
        <v>1358.9557142857141</v>
      </c>
      <c r="BZ214">
        <v>0.77433614285714292</v>
      </c>
      <c r="CA214">
        <v>1314.6028571428569</v>
      </c>
      <c r="CB214">
        <v>32.637571428571427</v>
      </c>
      <c r="CC214">
        <v>3.3783528571428572</v>
      </c>
      <c r="CD214">
        <v>3.3000557142857141</v>
      </c>
      <c r="CE214">
        <v>26.020485714285709</v>
      </c>
      <c r="CF214">
        <v>25.624757142857138</v>
      </c>
      <c r="CG214">
        <v>1199.997142857143</v>
      </c>
      <c r="CH214">
        <v>0.49999885714285719</v>
      </c>
      <c r="CI214">
        <v>0.50000114285714292</v>
      </c>
      <c r="CJ214">
        <v>0</v>
      </c>
      <c r="CK214">
        <v>639.80214285714283</v>
      </c>
      <c r="CL214">
        <v>4.9990899999999998</v>
      </c>
      <c r="CM214">
        <v>7011.7657142857133</v>
      </c>
      <c r="CN214">
        <v>9557.8228571428572</v>
      </c>
      <c r="CO214">
        <v>40.982000000000014</v>
      </c>
      <c r="CP214">
        <v>42.75</v>
      </c>
      <c r="CQ214">
        <v>41.811999999999998</v>
      </c>
      <c r="CR214">
        <v>41.811999999999998</v>
      </c>
      <c r="CS214">
        <v>42.410428571428568</v>
      </c>
      <c r="CT214">
        <v>597.49857142857138</v>
      </c>
      <c r="CU214">
        <v>597.5</v>
      </c>
      <c r="CV214">
        <v>0</v>
      </c>
      <c r="CW214">
        <v>1670955868.5999999</v>
      </c>
      <c r="CX214">
        <v>0</v>
      </c>
      <c r="CY214">
        <v>1670954496.5999999</v>
      </c>
      <c r="CZ214" t="s">
        <v>356</v>
      </c>
      <c r="DA214">
        <v>1670954495.5999999</v>
      </c>
      <c r="DB214">
        <v>1670954496.5999999</v>
      </c>
      <c r="DC214">
        <v>16</v>
      </c>
      <c r="DD214">
        <v>-7.6999999999999999E-2</v>
      </c>
      <c r="DE214">
        <v>-1.0999999999999999E-2</v>
      </c>
      <c r="DF214">
        <v>-4.38</v>
      </c>
      <c r="DG214">
        <v>0.152</v>
      </c>
      <c r="DH214">
        <v>415</v>
      </c>
      <c r="DI214">
        <v>32</v>
      </c>
      <c r="DJ214">
        <v>0.4</v>
      </c>
      <c r="DK214">
        <v>0.41</v>
      </c>
      <c r="DL214">
        <v>-22.4965975</v>
      </c>
      <c r="DM214">
        <v>-0.1872956848029329</v>
      </c>
      <c r="DN214">
        <v>5.6294482356177782E-2</v>
      </c>
      <c r="DO214">
        <v>0</v>
      </c>
      <c r="DP214">
        <v>0.76259209999999999</v>
      </c>
      <c r="DQ214">
        <v>0.11352470544089981</v>
      </c>
      <c r="DR214">
        <v>1.1499375156503081E-2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373</v>
      </c>
      <c r="EA214">
        <v>3.2989099999999998</v>
      </c>
      <c r="EB214">
        <v>2.6252399999999998</v>
      </c>
      <c r="EC214">
        <v>0.22081899999999999</v>
      </c>
      <c r="ED214">
        <v>0.22108800000000001</v>
      </c>
      <c r="EE214">
        <v>0.13839199999999999</v>
      </c>
      <c r="EF214">
        <v>0.13475799999999999</v>
      </c>
      <c r="EG214">
        <v>23663.7</v>
      </c>
      <c r="EH214">
        <v>24075.5</v>
      </c>
      <c r="EI214">
        <v>28251.5</v>
      </c>
      <c r="EJ214">
        <v>29741.9</v>
      </c>
      <c r="EK214">
        <v>33504.1</v>
      </c>
      <c r="EL214">
        <v>35713.5</v>
      </c>
      <c r="EM214">
        <v>39872.699999999997</v>
      </c>
      <c r="EN214">
        <v>42481.5</v>
      </c>
      <c r="EO214">
        <v>2.2591000000000001</v>
      </c>
      <c r="EP214">
        <v>2.2360000000000002</v>
      </c>
      <c r="EQ214">
        <v>0.131249</v>
      </c>
      <c r="ER214">
        <v>0</v>
      </c>
      <c r="ES214">
        <v>30.173200000000001</v>
      </c>
      <c r="ET214">
        <v>999.9</v>
      </c>
      <c r="EU214">
        <v>73.099999999999994</v>
      </c>
      <c r="EV214">
        <v>32.799999999999997</v>
      </c>
      <c r="EW214">
        <v>36.114199999999997</v>
      </c>
      <c r="EX214">
        <v>57.011800000000001</v>
      </c>
      <c r="EY214">
        <v>-3.0809299999999999</v>
      </c>
      <c r="EZ214">
        <v>2</v>
      </c>
      <c r="FA214">
        <v>0.27117599999999997</v>
      </c>
      <c r="FB214">
        <v>-0.50610299999999997</v>
      </c>
      <c r="FC214">
        <v>20.271000000000001</v>
      </c>
      <c r="FD214">
        <v>5.2208800000000002</v>
      </c>
      <c r="FE214">
        <v>12.004</v>
      </c>
      <c r="FF214">
        <v>4.9869500000000002</v>
      </c>
      <c r="FG214">
        <v>3.2842799999999999</v>
      </c>
      <c r="FH214">
        <v>9999</v>
      </c>
      <c r="FI214">
        <v>9999</v>
      </c>
      <c r="FJ214">
        <v>9999</v>
      </c>
      <c r="FK214">
        <v>999.9</v>
      </c>
      <c r="FL214">
        <v>1.8657999999999999</v>
      </c>
      <c r="FM214">
        <v>1.8621799999999999</v>
      </c>
      <c r="FN214">
        <v>1.8641700000000001</v>
      </c>
      <c r="FO214">
        <v>1.8602000000000001</v>
      </c>
      <c r="FP214">
        <v>1.8609599999999999</v>
      </c>
      <c r="FQ214">
        <v>1.8601300000000001</v>
      </c>
      <c r="FR214">
        <v>1.8617699999999999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-5.59</v>
      </c>
      <c r="GH214">
        <v>0.15240000000000001</v>
      </c>
      <c r="GI214">
        <v>-3.43048097447471</v>
      </c>
      <c r="GJ214">
        <v>-2.7043828418459848E-3</v>
      </c>
      <c r="GK214">
        <v>1.1637646390227569E-6</v>
      </c>
      <c r="GL214">
        <v>-2.7935288173591201E-10</v>
      </c>
      <c r="GM214">
        <v>0.15243500000000409</v>
      </c>
      <c r="GN214">
        <v>0</v>
      </c>
      <c r="GO214">
        <v>0</v>
      </c>
      <c r="GP214">
        <v>0</v>
      </c>
      <c r="GQ214">
        <v>5</v>
      </c>
      <c r="GR214">
        <v>2087</v>
      </c>
      <c r="GS214">
        <v>4</v>
      </c>
      <c r="GT214">
        <v>31</v>
      </c>
      <c r="GU214">
        <v>22.3</v>
      </c>
      <c r="GV214">
        <v>22.3</v>
      </c>
      <c r="GW214">
        <v>3.45703</v>
      </c>
      <c r="GX214">
        <v>2.5061</v>
      </c>
      <c r="GY214">
        <v>2.04834</v>
      </c>
      <c r="GZ214">
        <v>2.6171899999999999</v>
      </c>
      <c r="HA214">
        <v>2.1972700000000001</v>
      </c>
      <c r="HB214">
        <v>2.3339799999999999</v>
      </c>
      <c r="HC214">
        <v>37.602200000000003</v>
      </c>
      <c r="HD214">
        <v>14.9551</v>
      </c>
      <c r="HE214">
        <v>18</v>
      </c>
      <c r="HF214">
        <v>707.45600000000002</v>
      </c>
      <c r="HG214">
        <v>767.80499999999995</v>
      </c>
      <c r="HH214">
        <v>30.9999</v>
      </c>
      <c r="HI214">
        <v>30.910299999999999</v>
      </c>
      <c r="HJ214">
        <v>30.000299999999999</v>
      </c>
      <c r="HK214">
        <v>30.780100000000001</v>
      </c>
      <c r="HL214">
        <v>30.764600000000002</v>
      </c>
      <c r="HM214">
        <v>69.132800000000003</v>
      </c>
      <c r="HN214">
        <v>9.6736799999999992</v>
      </c>
      <c r="HO214">
        <v>100</v>
      </c>
      <c r="HP214">
        <v>31</v>
      </c>
      <c r="HQ214">
        <v>1330.27</v>
      </c>
      <c r="HR214">
        <v>32.659799999999997</v>
      </c>
      <c r="HS214">
        <v>99.542299999999997</v>
      </c>
      <c r="HT214">
        <v>98.539500000000004</v>
      </c>
    </row>
    <row r="215" spans="1:228" x14ac:dyDescent="0.2">
      <c r="A215">
        <v>200</v>
      </c>
      <c r="B215">
        <v>1670955840.5</v>
      </c>
      <c r="C215">
        <v>794.40000009536743</v>
      </c>
      <c r="D215" t="s">
        <v>759</v>
      </c>
      <c r="E215" t="s">
        <v>760</v>
      </c>
      <c r="F215">
        <v>4</v>
      </c>
      <c r="G215">
        <v>1670955838.1875</v>
      </c>
      <c r="H215">
        <f t="shared" si="102"/>
        <v>1.9434757803344759E-3</v>
      </c>
      <c r="I215">
        <f t="shared" si="103"/>
        <v>1.943475780334476</v>
      </c>
      <c r="J215">
        <f t="shared" si="104"/>
        <v>27.695680725673519</v>
      </c>
      <c r="K215">
        <f t="shared" si="105"/>
        <v>1298.25875</v>
      </c>
      <c r="L215">
        <f t="shared" si="106"/>
        <v>925.51597341404283</v>
      </c>
      <c r="M215">
        <f t="shared" si="107"/>
        <v>93.673911734254432</v>
      </c>
      <c r="N215">
        <f t="shared" si="108"/>
        <v>131.40019086555318</v>
      </c>
      <c r="O215">
        <f t="shared" si="109"/>
        <v>0.1303119841057423</v>
      </c>
      <c r="P215">
        <f t="shared" si="110"/>
        <v>3.6861256083077545</v>
      </c>
      <c r="Q215">
        <f t="shared" si="111"/>
        <v>0.1278057604647945</v>
      </c>
      <c r="R215">
        <f t="shared" si="112"/>
        <v>8.0099759831900985E-2</v>
      </c>
      <c r="S215">
        <f t="shared" si="113"/>
        <v>226.11576523494332</v>
      </c>
      <c r="T215">
        <f t="shared" si="114"/>
        <v>32.908537365253906</v>
      </c>
      <c r="U215">
        <f t="shared" si="115"/>
        <v>32.306250000000013</v>
      </c>
      <c r="V215">
        <f t="shared" si="116"/>
        <v>4.8584813193607994</v>
      </c>
      <c r="W215">
        <f t="shared" si="117"/>
        <v>69.860222505630659</v>
      </c>
      <c r="X215">
        <f t="shared" si="118"/>
        <v>3.3820480800340831</v>
      </c>
      <c r="Y215">
        <f t="shared" si="119"/>
        <v>4.8411641972103565</v>
      </c>
      <c r="Z215">
        <f t="shared" si="120"/>
        <v>1.4764332393267163</v>
      </c>
      <c r="AA215">
        <f t="shared" si="121"/>
        <v>-85.707281912750389</v>
      </c>
      <c r="AB215">
        <f t="shared" si="122"/>
        <v>-12.561992799899562</v>
      </c>
      <c r="AC215">
        <f t="shared" si="123"/>
        <v>-0.77494667955996255</v>
      </c>
      <c r="AD215">
        <f t="shared" si="124"/>
        <v>127.07154384273342</v>
      </c>
      <c r="AE215">
        <f t="shared" si="125"/>
        <v>51.649347540111258</v>
      </c>
      <c r="AF215">
        <f t="shared" si="126"/>
        <v>1.9345451472982738</v>
      </c>
      <c r="AG215">
        <f t="shared" si="127"/>
        <v>27.695680725673519</v>
      </c>
      <c r="AH215">
        <v>1364.8580147374059</v>
      </c>
      <c r="AI215">
        <v>1346.2842424242419</v>
      </c>
      <c r="AJ215">
        <v>1.735531198429884</v>
      </c>
      <c r="AK215">
        <v>62.83573271486673</v>
      </c>
      <c r="AL215">
        <f t="shared" si="128"/>
        <v>1.943475780334476</v>
      </c>
      <c r="AM215">
        <v>32.637769794679372</v>
      </c>
      <c r="AN215">
        <v>33.417553333333323</v>
      </c>
      <c r="AO215">
        <v>8.8073161863954039E-5</v>
      </c>
      <c r="AP215">
        <v>97.350239608309039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47556.362634170255</v>
      </c>
      <c r="AV215">
        <f t="shared" si="132"/>
        <v>1200.00125</v>
      </c>
      <c r="AW215">
        <f t="shared" si="133"/>
        <v>1025.9262135932347</v>
      </c>
      <c r="AX215">
        <f t="shared" si="134"/>
        <v>0.85493762076767399</v>
      </c>
      <c r="AY215">
        <f t="shared" si="135"/>
        <v>0.18842960808161102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1670955838.1875</v>
      </c>
      <c r="BF215">
        <v>1298.25875</v>
      </c>
      <c r="BG215">
        <v>1320.7562499999999</v>
      </c>
      <c r="BH215">
        <v>33.415275000000001</v>
      </c>
      <c r="BI215">
        <v>32.638550000000002</v>
      </c>
      <c r="BJ215">
        <v>1303.85625</v>
      </c>
      <c r="BK215">
        <v>33.262849999999993</v>
      </c>
      <c r="BL215">
        <v>650.00287500000002</v>
      </c>
      <c r="BM215">
        <v>101.113</v>
      </c>
      <c r="BN215">
        <v>9.9636437499999994E-2</v>
      </c>
      <c r="BO215">
        <v>32.2430375</v>
      </c>
      <c r="BP215">
        <v>32.306250000000013</v>
      </c>
      <c r="BQ215">
        <v>999.9</v>
      </c>
      <c r="BR215">
        <v>0</v>
      </c>
      <c r="BS215">
        <v>0</v>
      </c>
      <c r="BT215">
        <v>9023.8287500000006</v>
      </c>
      <c r="BU215">
        <v>0</v>
      </c>
      <c r="BV215">
        <v>225.68212500000001</v>
      </c>
      <c r="BW215">
        <v>-22.497824999999999</v>
      </c>
      <c r="BX215">
        <v>1343.14</v>
      </c>
      <c r="BY215">
        <v>1365.3175000000001</v>
      </c>
      <c r="BZ215">
        <v>0.77674825000000003</v>
      </c>
      <c r="CA215">
        <v>1320.7562499999999</v>
      </c>
      <c r="CB215">
        <v>32.638550000000002</v>
      </c>
      <c r="CC215">
        <v>3.3787162500000001</v>
      </c>
      <c r="CD215">
        <v>3.3001762499999998</v>
      </c>
      <c r="CE215">
        <v>26.022300000000001</v>
      </c>
      <c r="CF215">
        <v>25.625374999999998</v>
      </c>
      <c r="CG215">
        <v>1200.00125</v>
      </c>
      <c r="CH215">
        <v>0.49999624999999998</v>
      </c>
      <c r="CI215">
        <v>0.50000375000000008</v>
      </c>
      <c r="CJ215">
        <v>0</v>
      </c>
      <c r="CK215">
        <v>639.69162500000004</v>
      </c>
      <c r="CL215">
        <v>4.9990899999999998</v>
      </c>
      <c r="CM215">
        <v>7010.15625</v>
      </c>
      <c r="CN215">
        <v>9557.8474999999999</v>
      </c>
      <c r="CO215">
        <v>40.976374999999997</v>
      </c>
      <c r="CP215">
        <v>42.75</v>
      </c>
      <c r="CQ215">
        <v>41.811999999999998</v>
      </c>
      <c r="CR215">
        <v>41.843499999999999</v>
      </c>
      <c r="CS215">
        <v>42.41375</v>
      </c>
      <c r="CT215">
        <v>597.49624999999992</v>
      </c>
      <c r="CU215">
        <v>597.505</v>
      </c>
      <c r="CV215">
        <v>0</v>
      </c>
      <c r="CW215">
        <v>1670955872.8</v>
      </c>
      <c r="CX215">
        <v>0</v>
      </c>
      <c r="CY215">
        <v>1670954496.5999999</v>
      </c>
      <c r="CZ215" t="s">
        <v>356</v>
      </c>
      <c r="DA215">
        <v>1670954495.5999999</v>
      </c>
      <c r="DB215">
        <v>1670954496.5999999</v>
      </c>
      <c r="DC215">
        <v>16</v>
      </c>
      <c r="DD215">
        <v>-7.6999999999999999E-2</v>
      </c>
      <c r="DE215">
        <v>-1.0999999999999999E-2</v>
      </c>
      <c r="DF215">
        <v>-4.38</v>
      </c>
      <c r="DG215">
        <v>0.152</v>
      </c>
      <c r="DH215">
        <v>415</v>
      </c>
      <c r="DI215">
        <v>32</v>
      </c>
      <c r="DJ215">
        <v>0.4</v>
      </c>
      <c r="DK215">
        <v>0.41</v>
      </c>
      <c r="DL215">
        <v>-22.497945000000001</v>
      </c>
      <c r="DM215">
        <v>-0.15125853658533281</v>
      </c>
      <c r="DN215">
        <v>5.2956666010994358E-2</v>
      </c>
      <c r="DO215">
        <v>0</v>
      </c>
      <c r="DP215">
        <v>0.76927469999999998</v>
      </c>
      <c r="DQ215">
        <v>6.9705343339586542E-2</v>
      </c>
      <c r="DR215">
        <v>7.0873318576175053E-3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3.2987700000000002</v>
      </c>
      <c r="EB215">
        <v>2.62513</v>
      </c>
      <c r="EC215">
        <v>0.221521</v>
      </c>
      <c r="ED215">
        <v>0.221772</v>
      </c>
      <c r="EE215">
        <v>0.138402</v>
      </c>
      <c r="EF215">
        <v>0.134767</v>
      </c>
      <c r="EG215">
        <v>23642.6</v>
      </c>
      <c r="EH215">
        <v>24053.9</v>
      </c>
      <c r="EI215">
        <v>28251.8</v>
      </c>
      <c r="EJ215">
        <v>29741.4</v>
      </c>
      <c r="EK215">
        <v>33504</v>
      </c>
      <c r="EL215">
        <v>35712.800000000003</v>
      </c>
      <c r="EM215">
        <v>39873</v>
      </c>
      <c r="EN215">
        <v>42481.1</v>
      </c>
      <c r="EO215">
        <v>2.2588499999999998</v>
      </c>
      <c r="EP215">
        <v>2.2361800000000001</v>
      </c>
      <c r="EQ215">
        <v>0.13137199999999999</v>
      </c>
      <c r="ER215">
        <v>0</v>
      </c>
      <c r="ES215">
        <v>30.173200000000001</v>
      </c>
      <c r="ET215">
        <v>999.9</v>
      </c>
      <c r="EU215">
        <v>73.099999999999994</v>
      </c>
      <c r="EV215">
        <v>32.799999999999997</v>
      </c>
      <c r="EW215">
        <v>36.1175</v>
      </c>
      <c r="EX215">
        <v>57.5518</v>
      </c>
      <c r="EY215">
        <v>-3.0809299999999999</v>
      </c>
      <c r="EZ215">
        <v>2</v>
      </c>
      <c r="FA215">
        <v>0.271316</v>
      </c>
      <c r="FB215">
        <v>-0.506073</v>
      </c>
      <c r="FC215">
        <v>20.271100000000001</v>
      </c>
      <c r="FD215">
        <v>5.2210299999999998</v>
      </c>
      <c r="FE215">
        <v>12.004</v>
      </c>
      <c r="FF215">
        <v>4.98705</v>
      </c>
      <c r="FG215">
        <v>3.2843</v>
      </c>
      <c r="FH215">
        <v>9999</v>
      </c>
      <c r="FI215">
        <v>9999</v>
      </c>
      <c r="FJ215">
        <v>9999</v>
      </c>
      <c r="FK215">
        <v>999.9</v>
      </c>
      <c r="FL215">
        <v>1.8657900000000001</v>
      </c>
      <c r="FM215">
        <v>1.8621799999999999</v>
      </c>
      <c r="FN215">
        <v>1.8641700000000001</v>
      </c>
      <c r="FO215">
        <v>1.8602099999999999</v>
      </c>
      <c r="FP215">
        <v>1.8609599999999999</v>
      </c>
      <c r="FQ215">
        <v>1.86012</v>
      </c>
      <c r="FR215">
        <v>1.8617999999999999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-5.6</v>
      </c>
      <c r="GH215">
        <v>0.1525</v>
      </c>
      <c r="GI215">
        <v>-3.43048097447471</v>
      </c>
      <c r="GJ215">
        <v>-2.7043828418459848E-3</v>
      </c>
      <c r="GK215">
        <v>1.1637646390227569E-6</v>
      </c>
      <c r="GL215">
        <v>-2.7935288173591201E-10</v>
      </c>
      <c r="GM215">
        <v>0.15243500000000409</v>
      </c>
      <c r="GN215">
        <v>0</v>
      </c>
      <c r="GO215">
        <v>0</v>
      </c>
      <c r="GP215">
        <v>0</v>
      </c>
      <c r="GQ215">
        <v>5</v>
      </c>
      <c r="GR215">
        <v>2087</v>
      </c>
      <c r="GS215">
        <v>4</v>
      </c>
      <c r="GT215">
        <v>31</v>
      </c>
      <c r="GU215">
        <v>22.4</v>
      </c>
      <c r="GV215">
        <v>22.4</v>
      </c>
      <c r="GW215">
        <v>3.4716800000000001</v>
      </c>
      <c r="GX215">
        <v>2.50854</v>
      </c>
      <c r="GY215">
        <v>2.04834</v>
      </c>
      <c r="GZ215">
        <v>2.6184099999999999</v>
      </c>
      <c r="HA215">
        <v>2.1972700000000001</v>
      </c>
      <c r="HB215">
        <v>2.32544</v>
      </c>
      <c r="HC215">
        <v>37.602200000000003</v>
      </c>
      <c r="HD215">
        <v>14.946300000000001</v>
      </c>
      <c r="HE215">
        <v>18</v>
      </c>
      <c r="HF215">
        <v>707.26599999999996</v>
      </c>
      <c r="HG215">
        <v>768.00599999999997</v>
      </c>
      <c r="HH215">
        <v>31</v>
      </c>
      <c r="HI215">
        <v>30.9116</v>
      </c>
      <c r="HJ215">
        <v>30.000299999999999</v>
      </c>
      <c r="HK215">
        <v>30.781500000000001</v>
      </c>
      <c r="HL215">
        <v>30.7669</v>
      </c>
      <c r="HM215">
        <v>69.409800000000004</v>
      </c>
      <c r="HN215">
        <v>9.6736799999999992</v>
      </c>
      <c r="HO215">
        <v>100</v>
      </c>
      <c r="HP215">
        <v>31</v>
      </c>
      <c r="HQ215">
        <v>1336.95</v>
      </c>
      <c r="HR215">
        <v>32.659799999999997</v>
      </c>
      <c r="HS215">
        <v>99.543199999999999</v>
      </c>
      <c r="HT215">
        <v>98.538300000000007</v>
      </c>
    </row>
    <row r="216" spans="1:228" x14ac:dyDescent="0.2">
      <c r="A216">
        <v>201</v>
      </c>
      <c r="B216">
        <v>1670955844.5</v>
      </c>
      <c r="C216">
        <v>798.40000009536743</v>
      </c>
      <c r="D216" t="s">
        <v>761</v>
      </c>
      <c r="E216" t="s">
        <v>762</v>
      </c>
      <c r="F216">
        <v>4</v>
      </c>
      <c r="G216">
        <v>1670955842.5</v>
      </c>
      <c r="H216">
        <f t="shared" si="102"/>
        <v>1.9169205836639127E-3</v>
      </c>
      <c r="I216">
        <f t="shared" si="103"/>
        <v>1.9169205836639127</v>
      </c>
      <c r="J216">
        <f t="shared" si="104"/>
        <v>28.309444385859084</v>
      </c>
      <c r="K216">
        <f t="shared" si="105"/>
        <v>1305.47</v>
      </c>
      <c r="L216">
        <f t="shared" si="106"/>
        <v>920.25597944298397</v>
      </c>
      <c r="M216">
        <f t="shared" si="107"/>
        <v>93.142862731362499</v>
      </c>
      <c r="N216">
        <f t="shared" si="108"/>
        <v>132.13194559573677</v>
      </c>
      <c r="O216">
        <f t="shared" si="109"/>
        <v>0.12854235426988958</v>
      </c>
      <c r="P216">
        <f t="shared" si="110"/>
        <v>3.6813773925994631</v>
      </c>
      <c r="Q216">
        <f t="shared" si="111"/>
        <v>0.12609996879306934</v>
      </c>
      <c r="R216">
        <f t="shared" si="112"/>
        <v>7.9028053842988583E-2</v>
      </c>
      <c r="S216">
        <f t="shared" si="113"/>
        <v>226.11442680614792</v>
      </c>
      <c r="T216">
        <f t="shared" si="114"/>
        <v>32.916644371453444</v>
      </c>
      <c r="U216">
        <f t="shared" si="115"/>
        <v>32.30432857142857</v>
      </c>
      <c r="V216">
        <f t="shared" si="116"/>
        <v>4.8579541487987772</v>
      </c>
      <c r="W216">
        <f t="shared" si="117"/>
        <v>69.851683608646624</v>
      </c>
      <c r="X216">
        <f t="shared" si="118"/>
        <v>3.3819687298330652</v>
      </c>
      <c r="Y216">
        <f t="shared" si="119"/>
        <v>4.8416423987444546</v>
      </c>
      <c r="Z216">
        <f t="shared" si="120"/>
        <v>1.475985418965712</v>
      </c>
      <c r="AA216">
        <f t="shared" si="121"/>
        <v>-84.536197739578554</v>
      </c>
      <c r="AB216">
        <f t="shared" si="122"/>
        <v>-11.817495745449982</v>
      </c>
      <c r="AC216">
        <f t="shared" si="123"/>
        <v>-0.72995847508569645</v>
      </c>
      <c r="AD216">
        <f t="shared" si="124"/>
        <v>129.03077484603367</v>
      </c>
      <c r="AE216">
        <f t="shared" si="125"/>
        <v>51.598548898518878</v>
      </c>
      <c r="AF216">
        <f t="shared" si="126"/>
        <v>1.9252293553163671</v>
      </c>
      <c r="AG216">
        <f t="shared" si="127"/>
        <v>28.309444385859084</v>
      </c>
      <c r="AH216">
        <v>1371.76226305618</v>
      </c>
      <c r="AI216">
        <v>1353.111878787879</v>
      </c>
      <c r="AJ216">
        <v>1.6869550458678111</v>
      </c>
      <c r="AK216">
        <v>62.83573271486673</v>
      </c>
      <c r="AL216">
        <f t="shared" si="128"/>
        <v>1.9169205836639127</v>
      </c>
      <c r="AM216">
        <v>32.641269860935743</v>
      </c>
      <c r="AN216">
        <v>33.411578181818193</v>
      </c>
      <c r="AO216">
        <v>-1.1009862868034401E-4</v>
      </c>
      <c r="AP216">
        <v>97.350239608309039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47470.987786543148</v>
      </c>
      <c r="AV216">
        <f t="shared" si="132"/>
        <v>1199.995714285714</v>
      </c>
      <c r="AW216">
        <f t="shared" si="133"/>
        <v>1025.9213278788332</v>
      </c>
      <c r="AX216">
        <f t="shared" si="134"/>
        <v>0.85493749324721791</v>
      </c>
      <c r="AY216">
        <f t="shared" si="135"/>
        <v>0.18842936196713034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1670955842.5</v>
      </c>
      <c r="BF216">
        <v>1305.47</v>
      </c>
      <c r="BG216">
        <v>1327.947142857143</v>
      </c>
      <c r="BH216">
        <v>33.414014285714288</v>
      </c>
      <c r="BI216">
        <v>32.641028571428571</v>
      </c>
      <c r="BJ216">
        <v>1311.075714285714</v>
      </c>
      <c r="BK216">
        <v>33.261571428571429</v>
      </c>
      <c r="BL216">
        <v>650.00285714285712</v>
      </c>
      <c r="BM216">
        <v>101.11414285714289</v>
      </c>
      <c r="BN216">
        <v>9.9937585714285709E-2</v>
      </c>
      <c r="BO216">
        <v>32.244785714285719</v>
      </c>
      <c r="BP216">
        <v>32.30432857142857</v>
      </c>
      <c r="BQ216">
        <v>999.89999999999986</v>
      </c>
      <c r="BR216">
        <v>0</v>
      </c>
      <c r="BS216">
        <v>0</v>
      </c>
      <c r="BT216">
        <v>9007.3214285714294</v>
      </c>
      <c r="BU216">
        <v>0</v>
      </c>
      <c r="BV216">
        <v>225.79428571428571</v>
      </c>
      <c r="BW216">
        <v>-22.476771428571428</v>
      </c>
      <c r="BX216">
        <v>1350.5971428571429</v>
      </c>
      <c r="BY216">
        <v>1372.755714285714</v>
      </c>
      <c r="BZ216">
        <v>0.7729731428571428</v>
      </c>
      <c r="CA216">
        <v>1327.947142857143</v>
      </c>
      <c r="CB216">
        <v>32.641028571428571</v>
      </c>
      <c r="CC216">
        <v>3.3786271428571428</v>
      </c>
      <c r="CD216">
        <v>3.3004685714285711</v>
      </c>
      <c r="CE216">
        <v>26.021885714285709</v>
      </c>
      <c r="CF216">
        <v>25.626842857142861</v>
      </c>
      <c r="CG216">
        <v>1199.995714285714</v>
      </c>
      <c r="CH216">
        <v>0.49999900000000003</v>
      </c>
      <c r="CI216">
        <v>0.50000100000000003</v>
      </c>
      <c r="CJ216">
        <v>0</v>
      </c>
      <c r="CK216">
        <v>639.54928571428593</v>
      </c>
      <c r="CL216">
        <v>4.9990899999999998</v>
      </c>
      <c r="CM216">
        <v>7008.55</v>
      </c>
      <c r="CN216">
        <v>9557.8271428571425</v>
      </c>
      <c r="CO216">
        <v>41</v>
      </c>
      <c r="CP216">
        <v>42.75</v>
      </c>
      <c r="CQ216">
        <v>41.811999999999998</v>
      </c>
      <c r="CR216">
        <v>41.857000000000014</v>
      </c>
      <c r="CS216">
        <v>42.436999999999998</v>
      </c>
      <c r="CT216">
        <v>597.49857142857138</v>
      </c>
      <c r="CU216">
        <v>597.49714285714276</v>
      </c>
      <c r="CV216">
        <v>0</v>
      </c>
      <c r="CW216">
        <v>1670955877</v>
      </c>
      <c r="CX216">
        <v>0</v>
      </c>
      <c r="CY216">
        <v>1670954496.5999999</v>
      </c>
      <c r="CZ216" t="s">
        <v>356</v>
      </c>
      <c r="DA216">
        <v>1670954495.5999999</v>
      </c>
      <c r="DB216">
        <v>1670954496.5999999</v>
      </c>
      <c r="DC216">
        <v>16</v>
      </c>
      <c r="DD216">
        <v>-7.6999999999999999E-2</v>
      </c>
      <c r="DE216">
        <v>-1.0999999999999999E-2</v>
      </c>
      <c r="DF216">
        <v>-4.38</v>
      </c>
      <c r="DG216">
        <v>0.152</v>
      </c>
      <c r="DH216">
        <v>415</v>
      </c>
      <c r="DI216">
        <v>32</v>
      </c>
      <c r="DJ216">
        <v>0.4</v>
      </c>
      <c r="DK216">
        <v>0.41</v>
      </c>
      <c r="DL216">
        <v>-22.4995175</v>
      </c>
      <c r="DM216">
        <v>0.10037110694185419</v>
      </c>
      <c r="DN216">
        <v>4.9586988653779022E-2</v>
      </c>
      <c r="DO216">
        <v>0</v>
      </c>
      <c r="DP216">
        <v>0.7718984499999999</v>
      </c>
      <c r="DQ216">
        <v>3.9293786116320582E-2</v>
      </c>
      <c r="DR216">
        <v>4.5019202511261862E-3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3.2988</v>
      </c>
      <c r="EB216">
        <v>2.6253500000000001</v>
      </c>
      <c r="EC216">
        <v>0.22219900000000001</v>
      </c>
      <c r="ED216">
        <v>0.22245799999999999</v>
      </c>
      <c r="EE216">
        <v>0.13839099999999999</v>
      </c>
      <c r="EF216">
        <v>0.134769</v>
      </c>
      <c r="EG216">
        <v>23621.7</v>
      </c>
      <c r="EH216">
        <v>24032.400000000001</v>
      </c>
      <c r="EI216">
        <v>28251.5</v>
      </c>
      <c r="EJ216">
        <v>29741.1</v>
      </c>
      <c r="EK216">
        <v>33504.199999999997</v>
      </c>
      <c r="EL216">
        <v>35712.6</v>
      </c>
      <c r="EM216">
        <v>39872.699999999997</v>
      </c>
      <c r="EN216">
        <v>42480.800000000003</v>
      </c>
      <c r="EO216">
        <v>2.2589800000000002</v>
      </c>
      <c r="EP216">
        <v>2.2359800000000001</v>
      </c>
      <c r="EQ216">
        <v>0.13104099999999999</v>
      </c>
      <c r="ER216">
        <v>0</v>
      </c>
      <c r="ES216">
        <v>30.171399999999998</v>
      </c>
      <c r="ET216">
        <v>999.9</v>
      </c>
      <c r="EU216">
        <v>73.099999999999994</v>
      </c>
      <c r="EV216">
        <v>32.799999999999997</v>
      </c>
      <c r="EW216">
        <v>36.116399999999999</v>
      </c>
      <c r="EX216">
        <v>57.341799999999999</v>
      </c>
      <c r="EY216">
        <v>-3.0208400000000002</v>
      </c>
      <c r="EZ216">
        <v>2</v>
      </c>
      <c r="FA216">
        <v>0.27152900000000002</v>
      </c>
      <c r="FB216">
        <v>-0.50631800000000005</v>
      </c>
      <c r="FC216">
        <v>20.271100000000001</v>
      </c>
      <c r="FD216">
        <v>5.2216300000000002</v>
      </c>
      <c r="FE216">
        <v>12.004</v>
      </c>
      <c r="FF216">
        <v>4.9875999999999996</v>
      </c>
      <c r="FG216">
        <v>3.28443</v>
      </c>
      <c r="FH216">
        <v>9999</v>
      </c>
      <c r="FI216">
        <v>9999</v>
      </c>
      <c r="FJ216">
        <v>9999</v>
      </c>
      <c r="FK216">
        <v>999.9</v>
      </c>
      <c r="FL216">
        <v>1.86581</v>
      </c>
      <c r="FM216">
        <v>1.8621799999999999</v>
      </c>
      <c r="FN216">
        <v>1.8641700000000001</v>
      </c>
      <c r="FO216">
        <v>1.8602000000000001</v>
      </c>
      <c r="FP216">
        <v>1.8609599999999999</v>
      </c>
      <c r="FQ216">
        <v>1.8601399999999999</v>
      </c>
      <c r="FR216">
        <v>1.86174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-5.61</v>
      </c>
      <c r="GH216">
        <v>0.15240000000000001</v>
      </c>
      <c r="GI216">
        <v>-3.43048097447471</v>
      </c>
      <c r="GJ216">
        <v>-2.7043828418459848E-3</v>
      </c>
      <c r="GK216">
        <v>1.1637646390227569E-6</v>
      </c>
      <c r="GL216">
        <v>-2.7935288173591201E-10</v>
      </c>
      <c r="GM216">
        <v>0.15243500000000409</v>
      </c>
      <c r="GN216">
        <v>0</v>
      </c>
      <c r="GO216">
        <v>0</v>
      </c>
      <c r="GP216">
        <v>0</v>
      </c>
      <c r="GQ216">
        <v>5</v>
      </c>
      <c r="GR216">
        <v>2087</v>
      </c>
      <c r="GS216">
        <v>4</v>
      </c>
      <c r="GT216">
        <v>31</v>
      </c>
      <c r="GU216">
        <v>22.5</v>
      </c>
      <c r="GV216">
        <v>22.5</v>
      </c>
      <c r="GW216">
        <v>3.4851100000000002</v>
      </c>
      <c r="GX216">
        <v>2.5109900000000001</v>
      </c>
      <c r="GY216">
        <v>2.04834</v>
      </c>
      <c r="GZ216">
        <v>2.6184099999999999</v>
      </c>
      <c r="HA216">
        <v>2.1972700000000001</v>
      </c>
      <c r="HB216">
        <v>2.3156699999999999</v>
      </c>
      <c r="HC216">
        <v>37.602200000000003</v>
      </c>
      <c r="HD216">
        <v>14.963800000000001</v>
      </c>
      <c r="HE216">
        <v>18</v>
      </c>
      <c r="HF216">
        <v>707.39099999999996</v>
      </c>
      <c r="HG216">
        <v>767.82500000000005</v>
      </c>
      <c r="HH216">
        <v>31</v>
      </c>
      <c r="HI216">
        <v>30.913</v>
      </c>
      <c r="HJ216">
        <v>30.0001</v>
      </c>
      <c r="HK216">
        <v>30.7834</v>
      </c>
      <c r="HL216">
        <v>30.768000000000001</v>
      </c>
      <c r="HM216">
        <v>69.686000000000007</v>
      </c>
      <c r="HN216">
        <v>9.6736799999999992</v>
      </c>
      <c r="HO216">
        <v>100</v>
      </c>
      <c r="HP216">
        <v>31</v>
      </c>
      <c r="HQ216">
        <v>1343.63</v>
      </c>
      <c r="HR216">
        <v>32.659799999999997</v>
      </c>
      <c r="HS216">
        <v>99.542400000000001</v>
      </c>
      <c r="HT216">
        <v>98.537599999999998</v>
      </c>
    </row>
    <row r="217" spans="1:228" x14ac:dyDescent="0.2">
      <c r="A217">
        <v>202</v>
      </c>
      <c r="B217">
        <v>1670955848.5</v>
      </c>
      <c r="C217">
        <v>802.40000009536743</v>
      </c>
      <c r="D217" t="s">
        <v>763</v>
      </c>
      <c r="E217" t="s">
        <v>764</v>
      </c>
      <c r="F217">
        <v>4</v>
      </c>
      <c r="G217">
        <v>1670955846.1875</v>
      </c>
      <c r="H217">
        <f t="shared" si="102"/>
        <v>1.9302647395067448E-3</v>
      </c>
      <c r="I217">
        <f t="shared" si="103"/>
        <v>1.9302647395067447</v>
      </c>
      <c r="J217">
        <f t="shared" si="104"/>
        <v>27.511108395276548</v>
      </c>
      <c r="K217">
        <f t="shared" si="105"/>
        <v>1311.5887499999999</v>
      </c>
      <c r="L217">
        <f t="shared" si="106"/>
        <v>939.12876041708819</v>
      </c>
      <c r="M217">
        <f t="shared" si="107"/>
        <v>95.051777927256282</v>
      </c>
      <c r="N217">
        <f t="shared" si="108"/>
        <v>132.74946722057518</v>
      </c>
      <c r="O217">
        <f t="shared" si="109"/>
        <v>0.12964712277177581</v>
      </c>
      <c r="P217">
        <f t="shared" si="110"/>
        <v>3.6794023840866243</v>
      </c>
      <c r="Q217">
        <f t="shared" si="111"/>
        <v>0.12716170565925916</v>
      </c>
      <c r="R217">
        <f t="shared" si="112"/>
        <v>7.9695402324933842E-2</v>
      </c>
      <c r="S217">
        <f t="shared" si="113"/>
        <v>226.11494991106719</v>
      </c>
      <c r="T217">
        <f t="shared" si="114"/>
        <v>32.912769809723109</v>
      </c>
      <c r="U217">
        <f t="shared" si="115"/>
        <v>32.296574999999997</v>
      </c>
      <c r="V217">
        <f t="shared" si="116"/>
        <v>4.8558273547928987</v>
      </c>
      <c r="W217">
        <f t="shared" si="117"/>
        <v>69.857561296859558</v>
      </c>
      <c r="X217">
        <f t="shared" si="118"/>
        <v>3.381981347446211</v>
      </c>
      <c r="Y217">
        <f t="shared" si="119"/>
        <v>4.8412530936694003</v>
      </c>
      <c r="Z217">
        <f t="shared" si="120"/>
        <v>1.4738460073466877</v>
      </c>
      <c r="AA217">
        <f t="shared" si="121"/>
        <v>-85.124675012247451</v>
      </c>
      <c r="AB217">
        <f t="shared" si="122"/>
        <v>-10.555441228068094</v>
      </c>
      <c r="AC217">
        <f t="shared" si="123"/>
        <v>-0.6523228091468134</v>
      </c>
      <c r="AD217">
        <f t="shared" si="124"/>
        <v>129.78251086160481</v>
      </c>
      <c r="AE217">
        <f t="shared" si="125"/>
        <v>51.867857243049684</v>
      </c>
      <c r="AF217">
        <f t="shared" si="126"/>
        <v>1.9232709626980229</v>
      </c>
      <c r="AG217">
        <f t="shared" si="127"/>
        <v>27.511108395276548</v>
      </c>
      <c r="AH217">
        <v>1378.7523774680931</v>
      </c>
      <c r="AI217">
        <v>1360.1352121212119</v>
      </c>
      <c r="AJ217">
        <v>1.76745577000974</v>
      </c>
      <c r="AK217">
        <v>62.83573271486673</v>
      </c>
      <c r="AL217">
        <f t="shared" si="128"/>
        <v>1.9302647395067447</v>
      </c>
      <c r="AM217">
        <v>32.641754373303691</v>
      </c>
      <c r="AN217">
        <v>33.416123030303027</v>
      </c>
      <c r="AO217">
        <v>1.0489134963556489E-4</v>
      </c>
      <c r="AP217">
        <v>97.350239608309039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47435.802502400686</v>
      </c>
      <c r="AV217">
        <f t="shared" si="132"/>
        <v>1199.9974999999999</v>
      </c>
      <c r="AW217">
        <f t="shared" si="133"/>
        <v>1025.9229512492575</v>
      </c>
      <c r="AX217">
        <f t="shared" si="134"/>
        <v>0.85493757382766011</v>
      </c>
      <c r="AY217">
        <f t="shared" si="135"/>
        <v>0.1884295174873841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1670955846.1875</v>
      </c>
      <c r="BF217">
        <v>1311.5887499999999</v>
      </c>
      <c r="BG217">
        <v>1334.1812500000001</v>
      </c>
      <c r="BH217">
        <v>33.414587500000003</v>
      </c>
      <c r="BI217">
        <v>32.642399999999988</v>
      </c>
      <c r="BJ217">
        <v>1317.2</v>
      </c>
      <c r="BK217">
        <v>33.262162500000002</v>
      </c>
      <c r="BL217">
        <v>650.01250000000005</v>
      </c>
      <c r="BM217">
        <v>101.11275000000001</v>
      </c>
      <c r="BN217">
        <v>9.9971762500000005E-2</v>
      </c>
      <c r="BO217">
        <v>32.243362500000003</v>
      </c>
      <c r="BP217">
        <v>32.296574999999997</v>
      </c>
      <c r="BQ217">
        <v>999.9</v>
      </c>
      <c r="BR217">
        <v>0</v>
      </c>
      <c r="BS217">
        <v>0</v>
      </c>
      <c r="BT217">
        <v>9000.625</v>
      </c>
      <c r="BU217">
        <v>0</v>
      </c>
      <c r="BV217">
        <v>225.88612499999999</v>
      </c>
      <c r="BW217">
        <v>-22.5909625</v>
      </c>
      <c r="BX217">
        <v>1356.9312500000001</v>
      </c>
      <c r="BY217">
        <v>1379.2012500000001</v>
      </c>
      <c r="BZ217">
        <v>0.77218637499999998</v>
      </c>
      <c r="CA217">
        <v>1334.1812500000001</v>
      </c>
      <c r="CB217">
        <v>32.642399999999988</v>
      </c>
      <c r="CC217">
        <v>3.37863625</v>
      </c>
      <c r="CD217">
        <v>3.3005599999999999</v>
      </c>
      <c r="CE217">
        <v>26.021912499999999</v>
      </c>
      <c r="CF217">
        <v>25.627324999999999</v>
      </c>
      <c r="CG217">
        <v>1199.9974999999999</v>
      </c>
      <c r="CH217">
        <v>0.49999775000000002</v>
      </c>
      <c r="CI217">
        <v>0.50000225000000009</v>
      </c>
      <c r="CJ217">
        <v>0</v>
      </c>
      <c r="CK217">
        <v>639.38924999999995</v>
      </c>
      <c r="CL217">
        <v>4.9990899999999998</v>
      </c>
      <c r="CM217">
        <v>7007.1125000000002</v>
      </c>
      <c r="CN217">
        <v>9557.8325000000004</v>
      </c>
      <c r="CO217">
        <v>41</v>
      </c>
      <c r="CP217">
        <v>42.75</v>
      </c>
      <c r="CQ217">
        <v>41.811999999999998</v>
      </c>
      <c r="CR217">
        <v>41.843499999999999</v>
      </c>
      <c r="CS217">
        <v>42.436999999999998</v>
      </c>
      <c r="CT217">
        <v>597.49749999999995</v>
      </c>
      <c r="CU217">
        <v>597.50250000000005</v>
      </c>
      <c r="CV217">
        <v>0</v>
      </c>
      <c r="CW217">
        <v>1670955880.5999999</v>
      </c>
      <c r="CX217">
        <v>0</v>
      </c>
      <c r="CY217">
        <v>1670954496.5999999</v>
      </c>
      <c r="CZ217" t="s">
        <v>356</v>
      </c>
      <c r="DA217">
        <v>1670954495.5999999</v>
      </c>
      <c r="DB217">
        <v>1670954496.5999999</v>
      </c>
      <c r="DC217">
        <v>16</v>
      </c>
      <c r="DD217">
        <v>-7.6999999999999999E-2</v>
      </c>
      <c r="DE217">
        <v>-1.0999999999999999E-2</v>
      </c>
      <c r="DF217">
        <v>-4.38</v>
      </c>
      <c r="DG217">
        <v>0.152</v>
      </c>
      <c r="DH217">
        <v>415</v>
      </c>
      <c r="DI217">
        <v>32</v>
      </c>
      <c r="DJ217">
        <v>0.4</v>
      </c>
      <c r="DK217">
        <v>0.41</v>
      </c>
      <c r="DL217">
        <v>-22.512395121951219</v>
      </c>
      <c r="DM217">
        <v>-0.27135679442508492</v>
      </c>
      <c r="DN217">
        <v>5.7531971816396882E-2</v>
      </c>
      <c r="DO217">
        <v>0</v>
      </c>
      <c r="DP217">
        <v>0.77336056097560979</v>
      </c>
      <c r="DQ217">
        <v>5.5088989547025357E-3</v>
      </c>
      <c r="DR217">
        <v>2.3780860314781081E-3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3.2988200000000001</v>
      </c>
      <c r="EB217">
        <v>2.6251600000000002</v>
      </c>
      <c r="EC217">
        <v>0.22289400000000001</v>
      </c>
      <c r="ED217">
        <v>0.223139</v>
      </c>
      <c r="EE217">
        <v>0.13839499999999999</v>
      </c>
      <c r="EF217">
        <v>0.134769</v>
      </c>
      <c r="EG217">
        <v>23600.799999999999</v>
      </c>
      <c r="EH217">
        <v>24011.5</v>
      </c>
      <c r="EI217">
        <v>28251.9</v>
      </c>
      <c r="EJ217">
        <v>29741.3</v>
      </c>
      <c r="EK217">
        <v>33504.5</v>
      </c>
      <c r="EL217">
        <v>35712.699999999997</v>
      </c>
      <c r="EM217">
        <v>39873.1</v>
      </c>
      <c r="EN217">
        <v>42480.9</v>
      </c>
      <c r="EO217">
        <v>2.2590699999999999</v>
      </c>
      <c r="EP217">
        <v>2.23603</v>
      </c>
      <c r="EQ217">
        <v>0.13120499999999999</v>
      </c>
      <c r="ER217">
        <v>0</v>
      </c>
      <c r="ES217">
        <v>30.170500000000001</v>
      </c>
      <c r="ET217">
        <v>999.9</v>
      </c>
      <c r="EU217">
        <v>73.099999999999994</v>
      </c>
      <c r="EV217">
        <v>32.799999999999997</v>
      </c>
      <c r="EW217">
        <v>36.119</v>
      </c>
      <c r="EX217">
        <v>57.401800000000001</v>
      </c>
      <c r="EY217">
        <v>-2.9887800000000002</v>
      </c>
      <c r="EZ217">
        <v>2</v>
      </c>
      <c r="FA217">
        <v>0.27148099999999997</v>
      </c>
      <c r="FB217">
        <v>-0.50620900000000002</v>
      </c>
      <c r="FC217">
        <v>20.270900000000001</v>
      </c>
      <c r="FD217">
        <v>5.2208800000000002</v>
      </c>
      <c r="FE217">
        <v>12.004</v>
      </c>
      <c r="FF217">
        <v>4.9873000000000003</v>
      </c>
      <c r="FG217">
        <v>3.2841800000000001</v>
      </c>
      <c r="FH217">
        <v>9999</v>
      </c>
      <c r="FI217">
        <v>9999</v>
      </c>
      <c r="FJ217">
        <v>9999</v>
      </c>
      <c r="FK217">
        <v>999.9</v>
      </c>
      <c r="FL217">
        <v>1.86578</v>
      </c>
      <c r="FM217">
        <v>1.86219</v>
      </c>
      <c r="FN217">
        <v>1.8641700000000001</v>
      </c>
      <c r="FO217">
        <v>1.8602099999999999</v>
      </c>
      <c r="FP217">
        <v>1.8609599999999999</v>
      </c>
      <c r="FQ217">
        <v>1.86012</v>
      </c>
      <c r="FR217">
        <v>1.8617699999999999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-5.62</v>
      </c>
      <c r="GH217">
        <v>0.1525</v>
      </c>
      <c r="GI217">
        <v>-3.43048097447471</v>
      </c>
      <c r="GJ217">
        <v>-2.7043828418459848E-3</v>
      </c>
      <c r="GK217">
        <v>1.1637646390227569E-6</v>
      </c>
      <c r="GL217">
        <v>-2.7935288173591201E-10</v>
      </c>
      <c r="GM217">
        <v>0.15243500000000409</v>
      </c>
      <c r="GN217">
        <v>0</v>
      </c>
      <c r="GO217">
        <v>0</v>
      </c>
      <c r="GP217">
        <v>0</v>
      </c>
      <c r="GQ217">
        <v>5</v>
      </c>
      <c r="GR217">
        <v>2087</v>
      </c>
      <c r="GS217">
        <v>4</v>
      </c>
      <c r="GT217">
        <v>31</v>
      </c>
      <c r="GU217">
        <v>22.5</v>
      </c>
      <c r="GV217">
        <v>22.5</v>
      </c>
      <c r="GW217">
        <v>3.4985400000000002</v>
      </c>
      <c r="GX217">
        <v>2.5134300000000001</v>
      </c>
      <c r="GY217">
        <v>2.04834</v>
      </c>
      <c r="GZ217">
        <v>2.6171899999999999</v>
      </c>
      <c r="HA217">
        <v>2.1972700000000001</v>
      </c>
      <c r="HB217">
        <v>2.2753899999999998</v>
      </c>
      <c r="HC217">
        <v>37.602200000000003</v>
      </c>
      <c r="HD217">
        <v>14.9551</v>
      </c>
      <c r="HE217">
        <v>18</v>
      </c>
      <c r="HF217">
        <v>707.48400000000004</v>
      </c>
      <c r="HG217">
        <v>767.9</v>
      </c>
      <c r="HH217">
        <v>31</v>
      </c>
      <c r="HI217">
        <v>30.915600000000001</v>
      </c>
      <c r="HJ217">
        <v>30.0001</v>
      </c>
      <c r="HK217">
        <v>30.784199999999998</v>
      </c>
      <c r="HL217">
        <v>30.77</v>
      </c>
      <c r="HM217">
        <v>69.962800000000001</v>
      </c>
      <c r="HN217">
        <v>9.6736799999999992</v>
      </c>
      <c r="HO217">
        <v>100</v>
      </c>
      <c r="HP217">
        <v>31</v>
      </c>
      <c r="HQ217">
        <v>1350.31</v>
      </c>
      <c r="HR217">
        <v>32.659799999999997</v>
      </c>
      <c r="HS217">
        <v>99.543499999999995</v>
      </c>
      <c r="HT217">
        <v>98.537999999999997</v>
      </c>
    </row>
    <row r="218" spans="1:228" x14ac:dyDescent="0.2">
      <c r="A218">
        <v>203</v>
      </c>
      <c r="B218">
        <v>1670955852.5</v>
      </c>
      <c r="C218">
        <v>806.40000009536743</v>
      </c>
      <c r="D218" t="s">
        <v>765</v>
      </c>
      <c r="E218" t="s">
        <v>766</v>
      </c>
      <c r="F218">
        <v>4</v>
      </c>
      <c r="G218">
        <v>1670955850.5</v>
      </c>
      <c r="H218">
        <f t="shared" si="102"/>
        <v>1.9259243681265534E-3</v>
      </c>
      <c r="I218">
        <f t="shared" si="103"/>
        <v>1.9259243681265534</v>
      </c>
      <c r="J218">
        <f t="shared" si="104"/>
        <v>27.699120281904278</v>
      </c>
      <c r="K218">
        <f t="shared" si="105"/>
        <v>1318.83</v>
      </c>
      <c r="L218">
        <f t="shared" si="106"/>
        <v>942.44970156881118</v>
      </c>
      <c r="M218">
        <f t="shared" si="107"/>
        <v>95.387284197284828</v>
      </c>
      <c r="N218">
        <f t="shared" si="108"/>
        <v>133.4815129215892</v>
      </c>
      <c r="O218">
        <f t="shared" si="109"/>
        <v>0.1291232101434833</v>
      </c>
      <c r="P218">
        <f t="shared" si="110"/>
        <v>3.6801365733884297</v>
      </c>
      <c r="Q218">
        <f t="shared" si="111"/>
        <v>0.12665811580994157</v>
      </c>
      <c r="R218">
        <f t="shared" si="112"/>
        <v>7.937888153719902E-2</v>
      </c>
      <c r="S218">
        <f t="shared" si="113"/>
        <v>226.11699523503407</v>
      </c>
      <c r="T218">
        <f t="shared" si="114"/>
        <v>32.914927915139074</v>
      </c>
      <c r="U218">
        <f t="shared" si="115"/>
        <v>32.305914285714287</v>
      </c>
      <c r="V218">
        <f t="shared" si="116"/>
        <v>4.8583892079033015</v>
      </c>
      <c r="W218">
        <f t="shared" si="117"/>
        <v>69.853387840483876</v>
      </c>
      <c r="X218">
        <f t="shared" si="118"/>
        <v>3.3820403236211756</v>
      </c>
      <c r="Y218">
        <f t="shared" si="119"/>
        <v>4.8416267674008182</v>
      </c>
      <c r="Z218">
        <f t="shared" si="120"/>
        <v>1.476348884282126</v>
      </c>
      <c r="AA218">
        <f t="shared" si="121"/>
        <v>-84.933264634381004</v>
      </c>
      <c r="AB218">
        <f t="shared" si="122"/>
        <v>-12.139461268163592</v>
      </c>
      <c r="AC218">
        <f t="shared" si="123"/>
        <v>-0.75010451832503211</v>
      </c>
      <c r="AD218">
        <f t="shared" si="124"/>
        <v>128.29416481416445</v>
      </c>
      <c r="AE218">
        <f t="shared" si="125"/>
        <v>51.655813845727955</v>
      </c>
      <c r="AF218">
        <f t="shared" si="126"/>
        <v>1.9248008890749431</v>
      </c>
      <c r="AG218">
        <f t="shared" si="127"/>
        <v>27.699120281904278</v>
      </c>
      <c r="AH218">
        <v>1385.5960170829519</v>
      </c>
      <c r="AI218">
        <v>1367.024181818181</v>
      </c>
      <c r="AJ218">
        <v>1.7346451156892611</v>
      </c>
      <c r="AK218">
        <v>62.83573271486673</v>
      </c>
      <c r="AL218">
        <f t="shared" si="128"/>
        <v>1.9259243681265534</v>
      </c>
      <c r="AM218">
        <v>32.642612583731442</v>
      </c>
      <c r="AN218">
        <v>33.415943030303033</v>
      </c>
      <c r="AO218">
        <v>-1.0986485886095791E-5</v>
      </c>
      <c r="AP218">
        <v>97.350239608309039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47448.743766295447</v>
      </c>
      <c r="AV218">
        <f t="shared" si="132"/>
        <v>1200.007142857143</v>
      </c>
      <c r="AW218">
        <f t="shared" si="133"/>
        <v>1025.9313135932821</v>
      </c>
      <c r="AX218">
        <f t="shared" si="134"/>
        <v>0.85493767241301821</v>
      </c>
      <c r="AY218">
        <f t="shared" si="135"/>
        <v>0.18842970775712506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1670955850.5</v>
      </c>
      <c r="BF218">
        <v>1318.83</v>
      </c>
      <c r="BG218">
        <v>1341.341428571428</v>
      </c>
      <c r="BH218">
        <v>33.415385714285712</v>
      </c>
      <c r="BI218">
        <v>32.642571428571429</v>
      </c>
      <c r="BJ218">
        <v>1324.45</v>
      </c>
      <c r="BK218">
        <v>33.262957142857147</v>
      </c>
      <c r="BL218">
        <v>650.00142857142862</v>
      </c>
      <c r="BM218">
        <v>101.1121428571429</v>
      </c>
      <c r="BN218">
        <v>9.9926114285714282E-2</v>
      </c>
      <c r="BO218">
        <v>32.244728571428567</v>
      </c>
      <c r="BP218">
        <v>32.305914285714287</v>
      </c>
      <c r="BQ218">
        <v>999.89999999999986</v>
      </c>
      <c r="BR218">
        <v>0</v>
      </c>
      <c r="BS218">
        <v>0</v>
      </c>
      <c r="BT218">
        <v>9003.2142857142862</v>
      </c>
      <c r="BU218">
        <v>0</v>
      </c>
      <c r="BV218">
        <v>226.0191428571429</v>
      </c>
      <c r="BW218">
        <v>-22.513728571428569</v>
      </c>
      <c r="BX218">
        <v>1364.421428571429</v>
      </c>
      <c r="BY218">
        <v>1386.6057142857151</v>
      </c>
      <c r="BZ218">
        <v>0.77282557142857145</v>
      </c>
      <c r="CA218">
        <v>1341.341428571428</v>
      </c>
      <c r="CB218">
        <v>32.642571428571429</v>
      </c>
      <c r="CC218">
        <v>3.3786971428571428</v>
      </c>
      <c r="CD218">
        <v>3.3005557142857138</v>
      </c>
      <c r="CE218">
        <v>26.022200000000002</v>
      </c>
      <c r="CF218">
        <v>25.627285714285719</v>
      </c>
      <c r="CG218">
        <v>1200.007142857143</v>
      </c>
      <c r="CH218">
        <v>0.49999500000000008</v>
      </c>
      <c r="CI218">
        <v>0.50000500000000003</v>
      </c>
      <c r="CJ218">
        <v>0</v>
      </c>
      <c r="CK218">
        <v>639.26214285714298</v>
      </c>
      <c r="CL218">
        <v>4.9990899999999998</v>
      </c>
      <c r="CM218">
        <v>7005.2714285714274</v>
      </c>
      <c r="CN218">
        <v>9557.8928571428569</v>
      </c>
      <c r="CO218">
        <v>41</v>
      </c>
      <c r="CP218">
        <v>42.75</v>
      </c>
      <c r="CQ218">
        <v>41.811999999999998</v>
      </c>
      <c r="CR218">
        <v>41.83</v>
      </c>
      <c r="CS218">
        <v>42.419285714285706</v>
      </c>
      <c r="CT218">
        <v>597.49714285714276</v>
      </c>
      <c r="CU218">
        <v>597.51</v>
      </c>
      <c r="CV218">
        <v>0</v>
      </c>
      <c r="CW218">
        <v>1670955884.8</v>
      </c>
      <c r="CX218">
        <v>0</v>
      </c>
      <c r="CY218">
        <v>1670954496.5999999</v>
      </c>
      <c r="CZ218" t="s">
        <v>356</v>
      </c>
      <c r="DA218">
        <v>1670954495.5999999</v>
      </c>
      <c r="DB218">
        <v>1670954496.5999999</v>
      </c>
      <c r="DC218">
        <v>16</v>
      </c>
      <c r="DD218">
        <v>-7.6999999999999999E-2</v>
      </c>
      <c r="DE218">
        <v>-1.0999999999999999E-2</v>
      </c>
      <c r="DF218">
        <v>-4.38</v>
      </c>
      <c r="DG218">
        <v>0.152</v>
      </c>
      <c r="DH218">
        <v>415</v>
      </c>
      <c r="DI218">
        <v>32</v>
      </c>
      <c r="DJ218">
        <v>0.4</v>
      </c>
      <c r="DK218">
        <v>0.41</v>
      </c>
      <c r="DL218">
        <v>-22.525784999999999</v>
      </c>
      <c r="DM218">
        <v>-8.2054784240105802E-2</v>
      </c>
      <c r="DN218">
        <v>5.0882293334714918E-2</v>
      </c>
      <c r="DO218">
        <v>1</v>
      </c>
      <c r="DP218">
        <v>0.77385240000000011</v>
      </c>
      <c r="DQ218">
        <v>-9.4055909943731447E-3</v>
      </c>
      <c r="DR218">
        <v>1.8842733188155099E-3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516</v>
      </c>
      <c r="EA218">
        <v>3.2988200000000001</v>
      </c>
      <c r="EB218">
        <v>2.6253899999999999</v>
      </c>
      <c r="EC218">
        <v>0.22358500000000001</v>
      </c>
      <c r="ED218">
        <v>0.22381999999999999</v>
      </c>
      <c r="EE218">
        <v>0.13839799999999999</v>
      </c>
      <c r="EF218">
        <v>0.134772</v>
      </c>
      <c r="EG218">
        <v>23579.7</v>
      </c>
      <c r="EH218">
        <v>23990.2</v>
      </c>
      <c r="EI218">
        <v>28251.8</v>
      </c>
      <c r="EJ218">
        <v>29741.1</v>
      </c>
      <c r="EK218">
        <v>33504.300000000003</v>
      </c>
      <c r="EL218">
        <v>35712.300000000003</v>
      </c>
      <c r="EM218">
        <v>39873</v>
      </c>
      <c r="EN218">
        <v>42480.5</v>
      </c>
      <c r="EO218">
        <v>2.2589199999999998</v>
      </c>
      <c r="EP218">
        <v>2.2360000000000002</v>
      </c>
      <c r="EQ218">
        <v>0.130907</v>
      </c>
      <c r="ER218">
        <v>0</v>
      </c>
      <c r="ES218">
        <v>30.170500000000001</v>
      </c>
      <c r="ET218">
        <v>999.9</v>
      </c>
      <c r="EU218">
        <v>73.099999999999994</v>
      </c>
      <c r="EV218">
        <v>32.799999999999997</v>
      </c>
      <c r="EW218">
        <v>36.112299999999998</v>
      </c>
      <c r="EX218">
        <v>57.221800000000002</v>
      </c>
      <c r="EY218">
        <v>-2.9767600000000001</v>
      </c>
      <c r="EZ218">
        <v>2</v>
      </c>
      <c r="FA218">
        <v>0.27159</v>
      </c>
      <c r="FB218">
        <v>-0.50651400000000002</v>
      </c>
      <c r="FC218">
        <v>20.270900000000001</v>
      </c>
      <c r="FD218">
        <v>5.2207299999999996</v>
      </c>
      <c r="FE218">
        <v>12.004</v>
      </c>
      <c r="FF218">
        <v>4.9875499999999997</v>
      </c>
      <c r="FG218">
        <v>3.2843499999999999</v>
      </c>
      <c r="FH218">
        <v>9999</v>
      </c>
      <c r="FI218">
        <v>9999</v>
      </c>
      <c r="FJ218">
        <v>9999</v>
      </c>
      <c r="FK218">
        <v>999.9</v>
      </c>
      <c r="FL218">
        <v>1.86578</v>
      </c>
      <c r="FM218">
        <v>1.86219</v>
      </c>
      <c r="FN218">
        <v>1.8641700000000001</v>
      </c>
      <c r="FO218">
        <v>1.86022</v>
      </c>
      <c r="FP218">
        <v>1.8609599999999999</v>
      </c>
      <c r="FQ218">
        <v>1.86012</v>
      </c>
      <c r="FR218">
        <v>1.8617600000000001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-5.62</v>
      </c>
      <c r="GH218">
        <v>0.15240000000000001</v>
      </c>
      <c r="GI218">
        <v>-3.43048097447471</v>
      </c>
      <c r="GJ218">
        <v>-2.7043828418459848E-3</v>
      </c>
      <c r="GK218">
        <v>1.1637646390227569E-6</v>
      </c>
      <c r="GL218">
        <v>-2.7935288173591201E-10</v>
      </c>
      <c r="GM218">
        <v>0.15243500000000409</v>
      </c>
      <c r="GN218">
        <v>0</v>
      </c>
      <c r="GO218">
        <v>0</v>
      </c>
      <c r="GP218">
        <v>0</v>
      </c>
      <c r="GQ218">
        <v>5</v>
      </c>
      <c r="GR218">
        <v>2087</v>
      </c>
      <c r="GS218">
        <v>4</v>
      </c>
      <c r="GT218">
        <v>31</v>
      </c>
      <c r="GU218">
        <v>22.6</v>
      </c>
      <c r="GV218">
        <v>22.6</v>
      </c>
      <c r="GW218">
        <v>3.5119600000000002</v>
      </c>
      <c r="GX218">
        <v>2.5097700000000001</v>
      </c>
      <c r="GY218">
        <v>2.04834</v>
      </c>
      <c r="GZ218">
        <v>2.6171899999999999</v>
      </c>
      <c r="HA218">
        <v>2.1972700000000001</v>
      </c>
      <c r="HB218">
        <v>2.2753899999999998</v>
      </c>
      <c r="HC218">
        <v>37.602200000000003</v>
      </c>
      <c r="HD218">
        <v>14.946300000000001</v>
      </c>
      <c r="HE218">
        <v>18</v>
      </c>
      <c r="HF218">
        <v>707.38900000000001</v>
      </c>
      <c r="HG218">
        <v>767.90599999999995</v>
      </c>
      <c r="HH218">
        <v>31</v>
      </c>
      <c r="HI218">
        <v>30.9163</v>
      </c>
      <c r="HJ218">
        <v>30.0002</v>
      </c>
      <c r="HK218">
        <v>30.786799999999999</v>
      </c>
      <c r="HL218">
        <v>30.772099999999998</v>
      </c>
      <c r="HM218">
        <v>70.237799999999993</v>
      </c>
      <c r="HN218">
        <v>9.6736799999999992</v>
      </c>
      <c r="HO218">
        <v>100</v>
      </c>
      <c r="HP218">
        <v>31</v>
      </c>
      <c r="HQ218">
        <v>1356.99</v>
      </c>
      <c r="HR218">
        <v>32.659799999999997</v>
      </c>
      <c r="HS218">
        <v>99.543099999999995</v>
      </c>
      <c r="HT218">
        <v>98.537099999999995</v>
      </c>
    </row>
    <row r="219" spans="1:228" x14ac:dyDescent="0.2">
      <c r="A219">
        <v>204</v>
      </c>
      <c r="B219">
        <v>1670955856.5</v>
      </c>
      <c r="C219">
        <v>810.40000009536743</v>
      </c>
      <c r="D219" t="s">
        <v>767</v>
      </c>
      <c r="E219" t="s">
        <v>768</v>
      </c>
      <c r="F219">
        <v>4</v>
      </c>
      <c r="G219">
        <v>1670955854.1875</v>
      </c>
      <c r="H219">
        <f t="shared" si="102"/>
        <v>1.9215282214799182E-3</v>
      </c>
      <c r="I219">
        <f t="shared" si="103"/>
        <v>1.9215282214799183</v>
      </c>
      <c r="J219">
        <f t="shared" si="104"/>
        <v>28.468358963282256</v>
      </c>
      <c r="K219">
        <f t="shared" si="105"/>
        <v>1324.9349999999999</v>
      </c>
      <c r="L219">
        <f t="shared" si="106"/>
        <v>938.6006305261335</v>
      </c>
      <c r="M219">
        <f t="shared" si="107"/>
        <v>94.999121312018914</v>
      </c>
      <c r="N219">
        <f t="shared" si="108"/>
        <v>134.10140234508955</v>
      </c>
      <c r="O219">
        <f t="shared" si="109"/>
        <v>0.1290239581045253</v>
      </c>
      <c r="P219">
        <f t="shared" si="110"/>
        <v>3.6763185875413362</v>
      </c>
      <c r="Q219">
        <f t="shared" si="111"/>
        <v>0.12656010944916785</v>
      </c>
      <c r="R219">
        <f t="shared" si="112"/>
        <v>7.9317516591144929E-2</v>
      </c>
      <c r="S219">
        <f t="shared" si="113"/>
        <v>226.1148048597509</v>
      </c>
      <c r="T219">
        <f t="shared" si="114"/>
        <v>32.916840496580456</v>
      </c>
      <c r="U219">
        <f t="shared" si="115"/>
        <v>32.297512500000003</v>
      </c>
      <c r="V219">
        <f t="shared" si="116"/>
        <v>4.8560844666772685</v>
      </c>
      <c r="W219">
        <f t="shared" si="117"/>
        <v>69.849611567771674</v>
      </c>
      <c r="X219">
        <f t="shared" si="118"/>
        <v>3.3819236840605074</v>
      </c>
      <c r="Y219">
        <f t="shared" si="119"/>
        <v>4.8417215330957015</v>
      </c>
      <c r="Z219">
        <f t="shared" si="120"/>
        <v>1.4741607826167611</v>
      </c>
      <c r="AA219">
        <f t="shared" si="121"/>
        <v>-84.739394567264398</v>
      </c>
      <c r="AB219">
        <f t="shared" si="122"/>
        <v>-10.392991248325215</v>
      </c>
      <c r="AC219">
        <f t="shared" si="123"/>
        <v>-0.64283058880162458</v>
      </c>
      <c r="AD219">
        <f t="shared" si="124"/>
        <v>130.33958845535969</v>
      </c>
      <c r="AE219">
        <f t="shared" si="125"/>
        <v>51.871066398989761</v>
      </c>
      <c r="AF219">
        <f t="shared" si="126"/>
        <v>1.9222251501896621</v>
      </c>
      <c r="AG219">
        <f t="shared" si="127"/>
        <v>28.468358963282256</v>
      </c>
      <c r="AH219">
        <v>1392.5596704653281</v>
      </c>
      <c r="AI219">
        <v>1373.810424242424</v>
      </c>
      <c r="AJ219">
        <v>1.695030070394512</v>
      </c>
      <c r="AK219">
        <v>62.83573271486673</v>
      </c>
      <c r="AL219">
        <f t="shared" si="128"/>
        <v>1.9215282214799183</v>
      </c>
      <c r="AM219">
        <v>32.642064094479451</v>
      </c>
      <c r="AN219">
        <v>33.41402727272726</v>
      </c>
      <c r="AO219">
        <v>-8.0601995386711908E-5</v>
      </c>
      <c r="AP219">
        <v>97.350239608309039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47380.278572439915</v>
      </c>
      <c r="AV219">
        <f t="shared" si="132"/>
        <v>1199.9974999999999</v>
      </c>
      <c r="AW219">
        <f t="shared" si="133"/>
        <v>1025.9228760931351</v>
      </c>
      <c r="AX219">
        <f t="shared" si="134"/>
        <v>0.85493751119742756</v>
      </c>
      <c r="AY219">
        <f t="shared" si="135"/>
        <v>0.18842939661103536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1670955854.1875</v>
      </c>
      <c r="BF219">
        <v>1324.9349999999999</v>
      </c>
      <c r="BG219">
        <v>1347.5387499999999</v>
      </c>
      <c r="BH219">
        <v>33.413737500000003</v>
      </c>
      <c r="BI219">
        <v>32.641975000000002</v>
      </c>
      <c r="BJ219">
        <v>1330.5625</v>
      </c>
      <c r="BK219">
        <v>33.261312500000003</v>
      </c>
      <c r="BL219">
        <v>650.0173749999999</v>
      </c>
      <c r="BM219">
        <v>101.113375</v>
      </c>
      <c r="BN219">
        <v>0.10019573750000001</v>
      </c>
      <c r="BO219">
        <v>32.245075</v>
      </c>
      <c r="BP219">
        <v>32.297512500000003</v>
      </c>
      <c r="BQ219">
        <v>999.9</v>
      </c>
      <c r="BR219">
        <v>0</v>
      </c>
      <c r="BS219">
        <v>0</v>
      </c>
      <c r="BT219">
        <v>8989.9237499999999</v>
      </c>
      <c r="BU219">
        <v>0</v>
      </c>
      <c r="BV219">
        <v>226.12925000000001</v>
      </c>
      <c r="BW219">
        <v>-22.6029625</v>
      </c>
      <c r="BX219">
        <v>1370.7375</v>
      </c>
      <c r="BY219">
        <v>1393.00875</v>
      </c>
      <c r="BZ219">
        <v>0.77175525</v>
      </c>
      <c r="CA219">
        <v>1347.5387499999999</v>
      </c>
      <c r="CB219">
        <v>32.641975000000002</v>
      </c>
      <c r="CC219">
        <v>3.3785775</v>
      </c>
      <c r="CD219">
        <v>3.3005412500000002</v>
      </c>
      <c r="CE219">
        <v>26.0216125</v>
      </c>
      <c r="CF219">
        <v>25.627212499999999</v>
      </c>
      <c r="CG219">
        <v>1199.9974999999999</v>
      </c>
      <c r="CH219">
        <v>0.49999975000000002</v>
      </c>
      <c r="CI219">
        <v>0.50000025000000003</v>
      </c>
      <c r="CJ219">
        <v>0</v>
      </c>
      <c r="CK219">
        <v>638.99987499999997</v>
      </c>
      <c r="CL219">
        <v>4.9990899999999998</v>
      </c>
      <c r="CM219">
        <v>7003.54</v>
      </c>
      <c r="CN219">
        <v>9557.83</v>
      </c>
      <c r="CO219">
        <v>41</v>
      </c>
      <c r="CP219">
        <v>42.75</v>
      </c>
      <c r="CQ219">
        <v>41.811999999999998</v>
      </c>
      <c r="CR219">
        <v>41.867125000000001</v>
      </c>
      <c r="CS219">
        <v>42.436999999999998</v>
      </c>
      <c r="CT219">
        <v>597.49874999999997</v>
      </c>
      <c r="CU219">
        <v>597.49874999999997</v>
      </c>
      <c r="CV219">
        <v>0</v>
      </c>
      <c r="CW219">
        <v>1670955889</v>
      </c>
      <c r="CX219">
        <v>0</v>
      </c>
      <c r="CY219">
        <v>1670954496.5999999</v>
      </c>
      <c r="CZ219" t="s">
        <v>356</v>
      </c>
      <c r="DA219">
        <v>1670954495.5999999</v>
      </c>
      <c r="DB219">
        <v>1670954496.5999999</v>
      </c>
      <c r="DC219">
        <v>16</v>
      </c>
      <c r="DD219">
        <v>-7.6999999999999999E-2</v>
      </c>
      <c r="DE219">
        <v>-1.0999999999999999E-2</v>
      </c>
      <c r="DF219">
        <v>-4.38</v>
      </c>
      <c r="DG219">
        <v>0.152</v>
      </c>
      <c r="DH219">
        <v>415</v>
      </c>
      <c r="DI219">
        <v>32</v>
      </c>
      <c r="DJ219">
        <v>0.4</v>
      </c>
      <c r="DK219">
        <v>0.41</v>
      </c>
      <c r="DL219">
        <v>-22.535209756097561</v>
      </c>
      <c r="DM219">
        <v>-0.31279024390247839</v>
      </c>
      <c r="DN219">
        <v>5.8596536170323177E-2</v>
      </c>
      <c r="DO219">
        <v>0</v>
      </c>
      <c r="DP219">
        <v>0.77350036585365856</v>
      </c>
      <c r="DQ219">
        <v>-1.525243902438962E-2</v>
      </c>
      <c r="DR219">
        <v>2.037251493222893E-3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3.29887</v>
      </c>
      <c r="EB219">
        <v>2.6253299999999999</v>
      </c>
      <c r="EC219">
        <v>0.22425999999999999</v>
      </c>
      <c r="ED219">
        <v>0.22450000000000001</v>
      </c>
      <c r="EE219">
        <v>0.13839599999999999</v>
      </c>
      <c r="EF219">
        <v>0.13477</v>
      </c>
      <c r="EG219">
        <v>23559</v>
      </c>
      <c r="EH219">
        <v>23968.9</v>
      </c>
      <c r="EI219">
        <v>28251.599999999999</v>
      </c>
      <c r="EJ219">
        <v>29740.7</v>
      </c>
      <c r="EK219">
        <v>33504.5</v>
      </c>
      <c r="EL219">
        <v>35712.1</v>
      </c>
      <c r="EM219">
        <v>39873.1</v>
      </c>
      <c r="EN219">
        <v>42480.1</v>
      </c>
      <c r="EO219">
        <v>2.2590699999999999</v>
      </c>
      <c r="EP219">
        <v>2.2359800000000001</v>
      </c>
      <c r="EQ219">
        <v>0.13134599999999999</v>
      </c>
      <c r="ER219">
        <v>0</v>
      </c>
      <c r="ES219">
        <v>30.170500000000001</v>
      </c>
      <c r="ET219">
        <v>999.9</v>
      </c>
      <c r="EU219">
        <v>73.099999999999994</v>
      </c>
      <c r="EV219">
        <v>32.799999999999997</v>
      </c>
      <c r="EW219">
        <v>36.116199999999999</v>
      </c>
      <c r="EX219">
        <v>57.5518</v>
      </c>
      <c r="EY219">
        <v>-2.9487199999999998</v>
      </c>
      <c r="EZ219">
        <v>2</v>
      </c>
      <c r="FA219">
        <v>0.2717</v>
      </c>
      <c r="FB219">
        <v>-0.50658499999999995</v>
      </c>
      <c r="FC219">
        <v>20.271000000000001</v>
      </c>
      <c r="FD219">
        <v>5.2214799999999997</v>
      </c>
      <c r="FE219">
        <v>12.004</v>
      </c>
      <c r="FF219">
        <v>4.9872500000000004</v>
      </c>
      <c r="FG219">
        <v>3.2842799999999999</v>
      </c>
      <c r="FH219">
        <v>9999</v>
      </c>
      <c r="FI219">
        <v>9999</v>
      </c>
      <c r="FJ219">
        <v>9999</v>
      </c>
      <c r="FK219">
        <v>999.9</v>
      </c>
      <c r="FL219">
        <v>1.86578</v>
      </c>
      <c r="FM219">
        <v>1.8621799999999999</v>
      </c>
      <c r="FN219">
        <v>1.8641700000000001</v>
      </c>
      <c r="FO219">
        <v>1.8602099999999999</v>
      </c>
      <c r="FP219">
        <v>1.8609599999999999</v>
      </c>
      <c r="FQ219">
        <v>1.86012</v>
      </c>
      <c r="FR219">
        <v>1.86175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-5.63</v>
      </c>
      <c r="GH219">
        <v>0.15240000000000001</v>
      </c>
      <c r="GI219">
        <v>-3.43048097447471</v>
      </c>
      <c r="GJ219">
        <v>-2.7043828418459848E-3</v>
      </c>
      <c r="GK219">
        <v>1.1637646390227569E-6</v>
      </c>
      <c r="GL219">
        <v>-2.7935288173591201E-10</v>
      </c>
      <c r="GM219">
        <v>0.15243500000000409</v>
      </c>
      <c r="GN219">
        <v>0</v>
      </c>
      <c r="GO219">
        <v>0</v>
      </c>
      <c r="GP219">
        <v>0</v>
      </c>
      <c r="GQ219">
        <v>5</v>
      </c>
      <c r="GR219">
        <v>2087</v>
      </c>
      <c r="GS219">
        <v>4</v>
      </c>
      <c r="GT219">
        <v>31</v>
      </c>
      <c r="GU219">
        <v>22.7</v>
      </c>
      <c r="GV219">
        <v>22.7</v>
      </c>
      <c r="GW219">
        <v>3.5266099999999998</v>
      </c>
      <c r="GX219">
        <v>2.50366</v>
      </c>
      <c r="GY219">
        <v>2.04834</v>
      </c>
      <c r="GZ219">
        <v>2.6184099999999999</v>
      </c>
      <c r="HA219">
        <v>2.1972700000000001</v>
      </c>
      <c r="HB219">
        <v>2.35229</v>
      </c>
      <c r="HC219">
        <v>37.602200000000003</v>
      </c>
      <c r="HD219">
        <v>14.963800000000001</v>
      </c>
      <c r="HE219">
        <v>18</v>
      </c>
      <c r="HF219">
        <v>707.529</v>
      </c>
      <c r="HG219">
        <v>767.88599999999997</v>
      </c>
      <c r="HH219">
        <v>30.9999</v>
      </c>
      <c r="HI219">
        <v>30.918500000000002</v>
      </c>
      <c r="HJ219">
        <v>30.000299999999999</v>
      </c>
      <c r="HK219">
        <v>30.7881</v>
      </c>
      <c r="HL219">
        <v>30.772600000000001</v>
      </c>
      <c r="HM219">
        <v>70.511899999999997</v>
      </c>
      <c r="HN219">
        <v>9.6736799999999992</v>
      </c>
      <c r="HO219">
        <v>100</v>
      </c>
      <c r="HP219">
        <v>31</v>
      </c>
      <c r="HQ219">
        <v>1363.67</v>
      </c>
      <c r="HR219">
        <v>32.659799999999997</v>
      </c>
      <c r="HS219">
        <v>99.543099999999995</v>
      </c>
      <c r="HT219">
        <v>98.536000000000001</v>
      </c>
    </row>
    <row r="220" spans="1:228" x14ac:dyDescent="0.2">
      <c r="A220">
        <v>205</v>
      </c>
      <c r="B220">
        <v>1670955860.5</v>
      </c>
      <c r="C220">
        <v>814.40000009536743</v>
      </c>
      <c r="D220" t="s">
        <v>769</v>
      </c>
      <c r="E220" t="s">
        <v>770</v>
      </c>
      <c r="F220">
        <v>4</v>
      </c>
      <c r="G220">
        <v>1670955858.5</v>
      </c>
      <c r="H220">
        <f t="shared" si="102"/>
        <v>1.9262787397838312E-3</v>
      </c>
      <c r="I220">
        <f t="shared" si="103"/>
        <v>1.9262787397838312</v>
      </c>
      <c r="J220">
        <f t="shared" si="104"/>
        <v>27.914260427934916</v>
      </c>
      <c r="K220">
        <f t="shared" si="105"/>
        <v>1332.1142857142861</v>
      </c>
      <c r="L220">
        <f t="shared" si="106"/>
        <v>952.82007781132802</v>
      </c>
      <c r="M220">
        <f t="shared" si="107"/>
        <v>96.437460062212807</v>
      </c>
      <c r="N220">
        <f t="shared" si="108"/>
        <v>134.82683795031514</v>
      </c>
      <c r="O220">
        <f t="shared" si="109"/>
        <v>0.12915730965037897</v>
      </c>
      <c r="P220">
        <f t="shared" si="110"/>
        <v>3.6741759330886676</v>
      </c>
      <c r="Q220">
        <f t="shared" si="111"/>
        <v>0.12668700781066602</v>
      </c>
      <c r="R220">
        <f t="shared" si="112"/>
        <v>7.9397391374798523E-2</v>
      </c>
      <c r="S220">
        <f t="shared" si="113"/>
        <v>226.1145925791304</v>
      </c>
      <c r="T220">
        <f t="shared" si="114"/>
        <v>32.914395247647725</v>
      </c>
      <c r="U220">
        <f t="shared" si="115"/>
        <v>32.305871428571429</v>
      </c>
      <c r="V220">
        <f t="shared" si="116"/>
        <v>4.8583774491032434</v>
      </c>
      <c r="W220">
        <f t="shared" si="117"/>
        <v>69.860114988451386</v>
      </c>
      <c r="X220">
        <f t="shared" si="118"/>
        <v>3.3820848456648331</v>
      </c>
      <c r="Y220">
        <f t="shared" si="119"/>
        <v>4.8412242754308776</v>
      </c>
      <c r="Z220">
        <f t="shared" si="120"/>
        <v>1.4762926034384103</v>
      </c>
      <c r="AA220">
        <f t="shared" si="121"/>
        <v>-84.948892424466962</v>
      </c>
      <c r="AB220">
        <f t="shared" si="122"/>
        <v>-12.402773769160696</v>
      </c>
      <c r="AC220">
        <f t="shared" si="123"/>
        <v>-0.76761233783651328</v>
      </c>
      <c r="AD220">
        <f t="shared" si="124"/>
        <v>127.99531404766626</v>
      </c>
      <c r="AE220">
        <f t="shared" si="125"/>
        <v>51.85653003634733</v>
      </c>
      <c r="AF220">
        <f t="shared" si="126"/>
        <v>1.9267171946730328</v>
      </c>
      <c r="AG220">
        <f t="shared" si="127"/>
        <v>27.914260427934916</v>
      </c>
      <c r="AH220">
        <v>1399.428391559637</v>
      </c>
      <c r="AI220">
        <v>1380.764606060606</v>
      </c>
      <c r="AJ220">
        <v>1.734681752350735</v>
      </c>
      <c r="AK220">
        <v>62.83573271486673</v>
      </c>
      <c r="AL220">
        <f t="shared" si="128"/>
        <v>1.9262787397838312</v>
      </c>
      <c r="AM220">
        <v>32.641709744593832</v>
      </c>
      <c r="AN220">
        <v>33.414831515151512</v>
      </c>
      <c r="AO220">
        <v>4.3590034213127368E-5</v>
      </c>
      <c r="AP220">
        <v>97.350239608309039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47342.163509752252</v>
      </c>
      <c r="AV220">
        <f t="shared" si="132"/>
        <v>1199.995714285714</v>
      </c>
      <c r="AW220">
        <f t="shared" si="133"/>
        <v>1025.9214137715699</v>
      </c>
      <c r="AX220">
        <f t="shared" si="134"/>
        <v>0.85493756482475414</v>
      </c>
      <c r="AY220">
        <f t="shared" si="135"/>
        <v>0.18842950011177578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1670955858.5</v>
      </c>
      <c r="BF220">
        <v>1332.1142857142861</v>
      </c>
      <c r="BG220">
        <v>1354.72</v>
      </c>
      <c r="BH220">
        <v>33.41562857142857</v>
      </c>
      <c r="BI220">
        <v>32.64207142857142</v>
      </c>
      <c r="BJ220">
        <v>1337.751428571429</v>
      </c>
      <c r="BK220">
        <v>33.263185714285711</v>
      </c>
      <c r="BL220">
        <v>650.02357142857147</v>
      </c>
      <c r="BM220">
        <v>101.1127142857143</v>
      </c>
      <c r="BN220">
        <v>9.9951471428571415E-2</v>
      </c>
      <c r="BO220">
        <v>32.243257142857139</v>
      </c>
      <c r="BP220">
        <v>32.305871428571429</v>
      </c>
      <c r="BQ220">
        <v>999.89999999999986</v>
      </c>
      <c r="BR220">
        <v>0</v>
      </c>
      <c r="BS220">
        <v>0</v>
      </c>
      <c r="BT220">
        <v>8982.5885714285723</v>
      </c>
      <c r="BU220">
        <v>0</v>
      </c>
      <c r="BV220">
        <v>226.20971428571431</v>
      </c>
      <c r="BW220">
        <v>-22.603114285714291</v>
      </c>
      <c r="BX220">
        <v>1378.1657142857141</v>
      </c>
      <c r="BY220">
        <v>1400.43</v>
      </c>
      <c r="BZ220">
        <v>0.77355271428571426</v>
      </c>
      <c r="CA220">
        <v>1354.72</v>
      </c>
      <c r="CB220">
        <v>32.64207142857142</v>
      </c>
      <c r="CC220">
        <v>3.378745714285714</v>
      </c>
      <c r="CD220">
        <v>3.3005300000000002</v>
      </c>
      <c r="CE220">
        <v>26.022457142857149</v>
      </c>
      <c r="CF220">
        <v>25.627185714285709</v>
      </c>
      <c r="CG220">
        <v>1199.995714285714</v>
      </c>
      <c r="CH220">
        <v>0.49999871428571441</v>
      </c>
      <c r="CI220">
        <v>0.5000012857142857</v>
      </c>
      <c r="CJ220">
        <v>0</v>
      </c>
      <c r="CK220">
        <v>638.77971428571425</v>
      </c>
      <c r="CL220">
        <v>4.9990899999999998</v>
      </c>
      <c r="CM220">
        <v>7001.4971428571434</v>
      </c>
      <c r="CN220">
        <v>9557.8142857142848</v>
      </c>
      <c r="CO220">
        <v>41</v>
      </c>
      <c r="CP220">
        <v>42.75</v>
      </c>
      <c r="CQ220">
        <v>41.811999999999998</v>
      </c>
      <c r="CR220">
        <v>41.857000000000014</v>
      </c>
      <c r="CS220">
        <v>42.436999999999998</v>
      </c>
      <c r="CT220">
        <v>597.49714285714276</v>
      </c>
      <c r="CU220">
        <v>597.50142857142862</v>
      </c>
      <c r="CV220">
        <v>0</v>
      </c>
      <c r="CW220">
        <v>1670955892.5999999</v>
      </c>
      <c r="CX220">
        <v>0</v>
      </c>
      <c r="CY220">
        <v>1670954496.5999999</v>
      </c>
      <c r="CZ220" t="s">
        <v>356</v>
      </c>
      <c r="DA220">
        <v>1670954495.5999999</v>
      </c>
      <c r="DB220">
        <v>1670954496.5999999</v>
      </c>
      <c r="DC220">
        <v>16</v>
      </c>
      <c r="DD220">
        <v>-7.6999999999999999E-2</v>
      </c>
      <c r="DE220">
        <v>-1.0999999999999999E-2</v>
      </c>
      <c r="DF220">
        <v>-4.38</v>
      </c>
      <c r="DG220">
        <v>0.152</v>
      </c>
      <c r="DH220">
        <v>415</v>
      </c>
      <c r="DI220">
        <v>32</v>
      </c>
      <c r="DJ220">
        <v>0.4</v>
      </c>
      <c r="DK220">
        <v>0.41</v>
      </c>
      <c r="DL220">
        <v>-22.557895121951219</v>
      </c>
      <c r="DM220">
        <v>-0.45204878048778208</v>
      </c>
      <c r="DN220">
        <v>6.7734431029841238E-2</v>
      </c>
      <c r="DO220">
        <v>0</v>
      </c>
      <c r="DP220">
        <v>0.77296278048780487</v>
      </c>
      <c r="DQ220">
        <v>-4.4445574912891587E-3</v>
      </c>
      <c r="DR220">
        <v>1.5535033973161859E-3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3.2986800000000001</v>
      </c>
      <c r="EB220">
        <v>2.6249600000000002</v>
      </c>
      <c r="EC220">
        <v>0.22495100000000001</v>
      </c>
      <c r="ED220">
        <v>0.22517000000000001</v>
      </c>
      <c r="EE220">
        <v>0.13839299999999999</v>
      </c>
      <c r="EF220">
        <v>0.134771</v>
      </c>
      <c r="EG220">
        <v>23538.6</v>
      </c>
      <c r="EH220">
        <v>23948.2</v>
      </c>
      <c r="EI220">
        <v>28252.3</v>
      </c>
      <c r="EJ220">
        <v>29740.9</v>
      </c>
      <c r="EK220">
        <v>33505</v>
      </c>
      <c r="EL220">
        <v>35712.400000000001</v>
      </c>
      <c r="EM220">
        <v>39873.5</v>
      </c>
      <c r="EN220">
        <v>42480.4</v>
      </c>
      <c r="EO220">
        <v>2.2590300000000001</v>
      </c>
      <c r="EP220">
        <v>2.2361</v>
      </c>
      <c r="EQ220">
        <v>0.131302</v>
      </c>
      <c r="ER220">
        <v>0</v>
      </c>
      <c r="ES220">
        <v>30.170500000000001</v>
      </c>
      <c r="ET220">
        <v>999.9</v>
      </c>
      <c r="EU220">
        <v>73.099999999999994</v>
      </c>
      <c r="EV220">
        <v>32.799999999999997</v>
      </c>
      <c r="EW220">
        <v>36.116599999999998</v>
      </c>
      <c r="EX220">
        <v>57.671799999999998</v>
      </c>
      <c r="EY220">
        <v>-2.8966400000000001</v>
      </c>
      <c r="EZ220">
        <v>2</v>
      </c>
      <c r="FA220">
        <v>0.27182200000000001</v>
      </c>
      <c r="FB220">
        <v>-0.50680599999999998</v>
      </c>
      <c r="FC220">
        <v>20.271000000000001</v>
      </c>
      <c r="FD220">
        <v>5.2210299999999998</v>
      </c>
      <c r="FE220">
        <v>12.004</v>
      </c>
      <c r="FF220">
        <v>4.9867999999999997</v>
      </c>
      <c r="FG220">
        <v>3.2842500000000001</v>
      </c>
      <c r="FH220">
        <v>9999</v>
      </c>
      <c r="FI220">
        <v>9999</v>
      </c>
      <c r="FJ220">
        <v>9999</v>
      </c>
      <c r="FK220">
        <v>999.9</v>
      </c>
      <c r="FL220">
        <v>1.86578</v>
      </c>
      <c r="FM220">
        <v>1.8621799999999999</v>
      </c>
      <c r="FN220">
        <v>1.8641700000000001</v>
      </c>
      <c r="FO220">
        <v>1.8602099999999999</v>
      </c>
      <c r="FP220">
        <v>1.8609599999999999</v>
      </c>
      <c r="FQ220">
        <v>1.8601300000000001</v>
      </c>
      <c r="FR220">
        <v>1.86178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-5.64</v>
      </c>
      <c r="GH220">
        <v>0.15240000000000001</v>
      </c>
      <c r="GI220">
        <v>-3.43048097447471</v>
      </c>
      <c r="GJ220">
        <v>-2.7043828418459848E-3</v>
      </c>
      <c r="GK220">
        <v>1.1637646390227569E-6</v>
      </c>
      <c r="GL220">
        <v>-2.7935288173591201E-10</v>
      </c>
      <c r="GM220">
        <v>0.15243500000000409</v>
      </c>
      <c r="GN220">
        <v>0</v>
      </c>
      <c r="GO220">
        <v>0</v>
      </c>
      <c r="GP220">
        <v>0</v>
      </c>
      <c r="GQ220">
        <v>5</v>
      </c>
      <c r="GR220">
        <v>2087</v>
      </c>
      <c r="GS220">
        <v>4</v>
      </c>
      <c r="GT220">
        <v>31</v>
      </c>
      <c r="GU220">
        <v>22.7</v>
      </c>
      <c r="GV220">
        <v>22.7</v>
      </c>
      <c r="GW220">
        <v>3.5400399999999999</v>
      </c>
      <c r="GX220">
        <v>2.50122</v>
      </c>
      <c r="GY220">
        <v>2.04834</v>
      </c>
      <c r="GZ220">
        <v>2.6171899999999999</v>
      </c>
      <c r="HA220">
        <v>2.1972700000000001</v>
      </c>
      <c r="HB220">
        <v>2.33887</v>
      </c>
      <c r="HC220">
        <v>37.602200000000003</v>
      </c>
      <c r="HD220">
        <v>14.963800000000001</v>
      </c>
      <c r="HE220">
        <v>18</v>
      </c>
      <c r="HF220">
        <v>707.505</v>
      </c>
      <c r="HG220">
        <v>768.03899999999999</v>
      </c>
      <c r="HH220">
        <v>31.0001</v>
      </c>
      <c r="HI220">
        <v>30.919699999999999</v>
      </c>
      <c r="HJ220">
        <v>30.000299999999999</v>
      </c>
      <c r="HK220">
        <v>30.7895</v>
      </c>
      <c r="HL220">
        <v>30.774899999999999</v>
      </c>
      <c r="HM220">
        <v>70.7898</v>
      </c>
      <c r="HN220">
        <v>9.6736799999999992</v>
      </c>
      <c r="HO220">
        <v>100</v>
      </c>
      <c r="HP220">
        <v>31</v>
      </c>
      <c r="HQ220">
        <v>1370.35</v>
      </c>
      <c r="HR220">
        <v>32.659799999999997</v>
      </c>
      <c r="HS220">
        <v>99.544700000000006</v>
      </c>
      <c r="HT220">
        <v>98.536799999999999</v>
      </c>
    </row>
    <row r="221" spans="1:228" x14ac:dyDescent="0.2">
      <c r="A221">
        <v>206</v>
      </c>
      <c r="B221">
        <v>1670955864.5</v>
      </c>
      <c r="C221">
        <v>818.40000009536743</v>
      </c>
      <c r="D221" t="s">
        <v>771</v>
      </c>
      <c r="E221" t="s">
        <v>772</v>
      </c>
      <c r="F221">
        <v>4</v>
      </c>
      <c r="G221">
        <v>1670955862.1875</v>
      </c>
      <c r="H221">
        <f t="shared" si="102"/>
        <v>1.9149027382361515E-3</v>
      </c>
      <c r="I221">
        <f t="shared" si="103"/>
        <v>1.9149027382361514</v>
      </c>
      <c r="J221">
        <f t="shared" si="104"/>
        <v>28.02099805415174</v>
      </c>
      <c r="K221">
        <f t="shared" si="105"/>
        <v>1338.3025</v>
      </c>
      <c r="L221">
        <f t="shared" si="106"/>
        <v>956.09078676796787</v>
      </c>
      <c r="M221">
        <f t="shared" si="107"/>
        <v>96.768576559433882</v>
      </c>
      <c r="N221">
        <f t="shared" si="108"/>
        <v>135.4532746505393</v>
      </c>
      <c r="O221">
        <f t="shared" si="109"/>
        <v>0.12859720164756433</v>
      </c>
      <c r="P221">
        <f t="shared" si="110"/>
        <v>3.6787043500484873</v>
      </c>
      <c r="Q221">
        <f t="shared" si="111"/>
        <v>0.12615101303253379</v>
      </c>
      <c r="R221">
        <f t="shared" si="112"/>
        <v>7.9060287797926648E-2</v>
      </c>
      <c r="S221">
        <f t="shared" si="113"/>
        <v>226.11310044795417</v>
      </c>
      <c r="T221">
        <f t="shared" si="114"/>
        <v>32.918646778806604</v>
      </c>
      <c r="U221">
        <f t="shared" si="115"/>
        <v>32.296287500000012</v>
      </c>
      <c r="V221">
        <f t="shared" si="116"/>
        <v>4.8557485095224191</v>
      </c>
      <c r="W221">
        <f t="shared" si="117"/>
        <v>69.846157318635974</v>
      </c>
      <c r="X221">
        <f t="shared" si="118"/>
        <v>3.3819164601003551</v>
      </c>
      <c r="Y221">
        <f t="shared" si="119"/>
        <v>4.8419506382751436</v>
      </c>
      <c r="Z221">
        <f t="shared" si="120"/>
        <v>1.473832049422064</v>
      </c>
      <c r="AA221">
        <f t="shared" si="121"/>
        <v>-84.447210756214275</v>
      </c>
      <c r="AB221">
        <f t="shared" si="122"/>
        <v>-9.9906878118375388</v>
      </c>
      <c r="AC221">
        <f t="shared" si="123"/>
        <v>-0.617545253580015</v>
      </c>
      <c r="AD221">
        <f t="shared" si="124"/>
        <v>131.05765662632234</v>
      </c>
      <c r="AE221">
        <f t="shared" si="125"/>
        <v>51.890309723339286</v>
      </c>
      <c r="AF221">
        <f t="shared" si="126"/>
        <v>1.9155465590798284</v>
      </c>
      <c r="AG221">
        <f t="shared" si="127"/>
        <v>28.02099805415174</v>
      </c>
      <c r="AH221">
        <v>1406.392488427369</v>
      </c>
      <c r="AI221">
        <v>1387.704484848485</v>
      </c>
      <c r="AJ221">
        <v>1.728746203335543</v>
      </c>
      <c r="AK221">
        <v>62.83573271486673</v>
      </c>
      <c r="AL221">
        <f t="shared" si="128"/>
        <v>1.9149027382361514</v>
      </c>
      <c r="AM221">
        <v>32.643921297566934</v>
      </c>
      <c r="AN221">
        <v>33.412893333333329</v>
      </c>
      <c r="AO221">
        <v>-1.7555755300283181E-5</v>
      </c>
      <c r="AP221">
        <v>97.350239608309039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47422.897612140892</v>
      </c>
      <c r="AV221">
        <f t="shared" si="132"/>
        <v>1199.9875</v>
      </c>
      <c r="AW221">
        <f t="shared" si="133"/>
        <v>1025.9144199212196</v>
      </c>
      <c r="AX221">
        <f t="shared" si="134"/>
        <v>0.8549375888675671</v>
      </c>
      <c r="AY221">
        <f t="shared" si="135"/>
        <v>0.18842954651440466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1670955862.1875</v>
      </c>
      <c r="BF221">
        <v>1338.3025</v>
      </c>
      <c r="BG221">
        <v>1360.9224999999999</v>
      </c>
      <c r="BH221">
        <v>33.413937500000003</v>
      </c>
      <c r="BI221">
        <v>32.6448125</v>
      </c>
      <c r="BJ221">
        <v>1343.9425000000001</v>
      </c>
      <c r="BK221">
        <v>33.261499999999998</v>
      </c>
      <c r="BL221">
        <v>649.98012500000004</v>
      </c>
      <c r="BM221">
        <v>101.112875</v>
      </c>
      <c r="BN221">
        <v>9.9873724999999997E-2</v>
      </c>
      <c r="BO221">
        <v>32.245912500000003</v>
      </c>
      <c r="BP221">
        <v>32.296287500000012</v>
      </c>
      <c r="BQ221">
        <v>999.9</v>
      </c>
      <c r="BR221">
        <v>0</v>
      </c>
      <c r="BS221">
        <v>0</v>
      </c>
      <c r="BT221">
        <v>8998.2037500000006</v>
      </c>
      <c r="BU221">
        <v>0</v>
      </c>
      <c r="BV221">
        <v>226.27449999999999</v>
      </c>
      <c r="BW221">
        <v>-22.6181625</v>
      </c>
      <c r="BX221">
        <v>1384.5662500000001</v>
      </c>
      <c r="BY221">
        <v>1406.8462500000001</v>
      </c>
      <c r="BZ221">
        <v>0.7691332500000001</v>
      </c>
      <c r="CA221">
        <v>1360.9224999999999</v>
      </c>
      <c r="CB221">
        <v>32.6448125</v>
      </c>
      <c r="CC221">
        <v>3.3785750000000001</v>
      </c>
      <c r="CD221">
        <v>3.3008062499999999</v>
      </c>
      <c r="CE221">
        <v>26.021599999999999</v>
      </c>
      <c r="CF221">
        <v>25.628599999999999</v>
      </c>
      <c r="CG221">
        <v>1199.9875</v>
      </c>
      <c r="CH221">
        <v>0.49999787499999998</v>
      </c>
      <c r="CI221">
        <v>0.50000212500000007</v>
      </c>
      <c r="CJ221">
        <v>0</v>
      </c>
      <c r="CK221">
        <v>638.63487500000008</v>
      </c>
      <c r="CL221">
        <v>4.9990899999999998</v>
      </c>
      <c r="CM221">
        <v>7000.1012499999997</v>
      </c>
      <c r="CN221">
        <v>9557.7537499999999</v>
      </c>
      <c r="CO221">
        <v>41</v>
      </c>
      <c r="CP221">
        <v>42.75</v>
      </c>
      <c r="CQ221">
        <v>41.811999999999998</v>
      </c>
      <c r="CR221">
        <v>41.875</v>
      </c>
      <c r="CS221">
        <v>42.436999999999998</v>
      </c>
      <c r="CT221">
        <v>597.49125000000004</v>
      </c>
      <c r="CU221">
        <v>597.49750000000006</v>
      </c>
      <c r="CV221">
        <v>0</v>
      </c>
      <c r="CW221">
        <v>1670955896.8</v>
      </c>
      <c r="CX221">
        <v>0</v>
      </c>
      <c r="CY221">
        <v>1670954496.5999999</v>
      </c>
      <c r="CZ221" t="s">
        <v>356</v>
      </c>
      <c r="DA221">
        <v>1670954495.5999999</v>
      </c>
      <c r="DB221">
        <v>1670954496.5999999</v>
      </c>
      <c r="DC221">
        <v>16</v>
      </c>
      <c r="DD221">
        <v>-7.6999999999999999E-2</v>
      </c>
      <c r="DE221">
        <v>-1.0999999999999999E-2</v>
      </c>
      <c r="DF221">
        <v>-4.38</v>
      </c>
      <c r="DG221">
        <v>0.152</v>
      </c>
      <c r="DH221">
        <v>415</v>
      </c>
      <c r="DI221">
        <v>32</v>
      </c>
      <c r="DJ221">
        <v>0.4</v>
      </c>
      <c r="DK221">
        <v>0.41</v>
      </c>
      <c r="DL221">
        <v>-22.584834146341461</v>
      </c>
      <c r="DM221">
        <v>-0.19884041811851411</v>
      </c>
      <c r="DN221">
        <v>5.2403135308156178E-2</v>
      </c>
      <c r="DO221">
        <v>0</v>
      </c>
      <c r="DP221">
        <v>0.77197934146341451</v>
      </c>
      <c r="DQ221">
        <v>-5.6772334494781277E-3</v>
      </c>
      <c r="DR221">
        <v>1.6237185507911179E-3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3.2988499999999998</v>
      </c>
      <c r="EB221">
        <v>2.6254300000000002</v>
      </c>
      <c r="EC221">
        <v>0.22562199999999999</v>
      </c>
      <c r="ED221">
        <v>0.225851</v>
      </c>
      <c r="EE221">
        <v>0.13838900000000001</v>
      </c>
      <c r="EF221">
        <v>0.13477900000000001</v>
      </c>
      <c r="EG221">
        <v>23517</v>
      </c>
      <c r="EH221">
        <v>23927.5</v>
      </c>
      <c r="EI221">
        <v>28250.9</v>
      </c>
      <c r="EJ221">
        <v>29741.4</v>
      </c>
      <c r="EK221">
        <v>33503.800000000003</v>
      </c>
      <c r="EL221">
        <v>35712.5</v>
      </c>
      <c r="EM221">
        <v>39871.9</v>
      </c>
      <c r="EN221">
        <v>42480.9</v>
      </c>
      <c r="EO221">
        <v>2.2587999999999999</v>
      </c>
      <c r="EP221">
        <v>2.2360699999999998</v>
      </c>
      <c r="EQ221">
        <v>0.13087299999999999</v>
      </c>
      <c r="ER221">
        <v>0</v>
      </c>
      <c r="ES221">
        <v>30.170500000000001</v>
      </c>
      <c r="ET221">
        <v>999.9</v>
      </c>
      <c r="EU221">
        <v>73.099999999999994</v>
      </c>
      <c r="EV221">
        <v>32.799999999999997</v>
      </c>
      <c r="EW221">
        <v>36.116900000000001</v>
      </c>
      <c r="EX221">
        <v>57.881799999999998</v>
      </c>
      <c r="EY221">
        <v>-2.93269</v>
      </c>
      <c r="EZ221">
        <v>2</v>
      </c>
      <c r="FA221">
        <v>0.27202199999999999</v>
      </c>
      <c r="FB221">
        <v>-0.50714599999999999</v>
      </c>
      <c r="FC221">
        <v>20.270800000000001</v>
      </c>
      <c r="FD221">
        <v>5.2208800000000002</v>
      </c>
      <c r="FE221">
        <v>12.004</v>
      </c>
      <c r="FF221">
        <v>4.9871499999999997</v>
      </c>
      <c r="FG221">
        <v>3.2841300000000002</v>
      </c>
      <c r="FH221">
        <v>9999</v>
      </c>
      <c r="FI221">
        <v>9999</v>
      </c>
      <c r="FJ221">
        <v>9999</v>
      </c>
      <c r="FK221">
        <v>999.9</v>
      </c>
      <c r="FL221">
        <v>1.8657900000000001</v>
      </c>
      <c r="FM221">
        <v>1.8621799999999999</v>
      </c>
      <c r="FN221">
        <v>1.8641700000000001</v>
      </c>
      <c r="FO221">
        <v>1.8602000000000001</v>
      </c>
      <c r="FP221">
        <v>1.8609500000000001</v>
      </c>
      <c r="FQ221">
        <v>1.86016</v>
      </c>
      <c r="FR221">
        <v>1.8617699999999999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-5.65</v>
      </c>
      <c r="GH221">
        <v>0.15240000000000001</v>
      </c>
      <c r="GI221">
        <v>-3.43048097447471</v>
      </c>
      <c r="GJ221">
        <v>-2.7043828418459848E-3</v>
      </c>
      <c r="GK221">
        <v>1.1637646390227569E-6</v>
      </c>
      <c r="GL221">
        <v>-2.7935288173591201E-10</v>
      </c>
      <c r="GM221">
        <v>0.15243500000000409</v>
      </c>
      <c r="GN221">
        <v>0</v>
      </c>
      <c r="GO221">
        <v>0</v>
      </c>
      <c r="GP221">
        <v>0</v>
      </c>
      <c r="GQ221">
        <v>5</v>
      </c>
      <c r="GR221">
        <v>2087</v>
      </c>
      <c r="GS221">
        <v>4</v>
      </c>
      <c r="GT221">
        <v>31</v>
      </c>
      <c r="GU221">
        <v>22.8</v>
      </c>
      <c r="GV221">
        <v>22.8</v>
      </c>
      <c r="GW221">
        <v>3.5534699999999999</v>
      </c>
      <c r="GX221">
        <v>2.52197</v>
      </c>
      <c r="GY221">
        <v>2.04834</v>
      </c>
      <c r="GZ221">
        <v>2.6159699999999999</v>
      </c>
      <c r="HA221">
        <v>2.1972700000000001</v>
      </c>
      <c r="HB221">
        <v>2.323</v>
      </c>
      <c r="HC221">
        <v>37.602200000000003</v>
      </c>
      <c r="HD221">
        <v>14.963800000000001</v>
      </c>
      <c r="HE221">
        <v>18</v>
      </c>
      <c r="HF221">
        <v>707.34</v>
      </c>
      <c r="HG221">
        <v>768.029</v>
      </c>
      <c r="HH221">
        <v>30.9999</v>
      </c>
      <c r="HI221">
        <v>30.921099999999999</v>
      </c>
      <c r="HJ221">
        <v>30.000399999999999</v>
      </c>
      <c r="HK221">
        <v>30.791499999999999</v>
      </c>
      <c r="HL221">
        <v>30.776</v>
      </c>
      <c r="HM221">
        <v>71.061800000000005</v>
      </c>
      <c r="HN221">
        <v>9.6736799999999992</v>
      </c>
      <c r="HO221">
        <v>100</v>
      </c>
      <c r="HP221">
        <v>31</v>
      </c>
      <c r="HQ221">
        <v>1377.03</v>
      </c>
      <c r="HR221">
        <v>32.659799999999997</v>
      </c>
      <c r="HS221">
        <v>99.540199999999999</v>
      </c>
      <c r="HT221">
        <v>98.5381</v>
      </c>
    </row>
    <row r="222" spans="1:228" x14ac:dyDescent="0.2">
      <c r="A222">
        <v>207</v>
      </c>
      <c r="B222">
        <v>1670955868.5</v>
      </c>
      <c r="C222">
        <v>822.40000009536743</v>
      </c>
      <c r="D222" t="s">
        <v>773</v>
      </c>
      <c r="E222" t="s">
        <v>774</v>
      </c>
      <c r="F222">
        <v>4</v>
      </c>
      <c r="G222">
        <v>1670955866.5</v>
      </c>
      <c r="H222">
        <f t="shared" si="102"/>
        <v>1.913912899284577E-3</v>
      </c>
      <c r="I222">
        <f t="shared" si="103"/>
        <v>1.9139128992845769</v>
      </c>
      <c r="J222">
        <f t="shared" si="104"/>
        <v>28.626926081849028</v>
      </c>
      <c r="K222">
        <f t="shared" si="105"/>
        <v>1345.4457142857141</v>
      </c>
      <c r="L222">
        <f t="shared" si="106"/>
        <v>955.21498226642188</v>
      </c>
      <c r="M222">
        <f t="shared" si="107"/>
        <v>96.678989478969598</v>
      </c>
      <c r="N222">
        <f t="shared" si="108"/>
        <v>136.17492865043161</v>
      </c>
      <c r="O222">
        <f t="shared" si="109"/>
        <v>0.12849456736435969</v>
      </c>
      <c r="P222">
        <f t="shared" si="110"/>
        <v>3.6862283087556076</v>
      </c>
      <c r="Q222">
        <f t="shared" si="111"/>
        <v>0.1260571249754297</v>
      </c>
      <c r="R222">
        <f t="shared" si="112"/>
        <v>7.9000846535913077E-2</v>
      </c>
      <c r="S222">
        <f t="shared" si="113"/>
        <v>226.11496552043386</v>
      </c>
      <c r="T222">
        <f t="shared" si="114"/>
        <v>32.919384530990747</v>
      </c>
      <c r="U222">
        <f t="shared" si="115"/>
        <v>32.297371428571417</v>
      </c>
      <c r="V222">
        <f t="shared" si="116"/>
        <v>4.856045776703005</v>
      </c>
      <c r="W222">
        <f t="shared" si="117"/>
        <v>69.838558901981415</v>
      </c>
      <c r="X222">
        <f t="shared" si="118"/>
        <v>3.3818955302597677</v>
      </c>
      <c r="Y222">
        <f t="shared" si="119"/>
        <v>4.8424474723286686</v>
      </c>
      <c r="Z222">
        <f t="shared" si="120"/>
        <v>1.4741502464432372</v>
      </c>
      <c r="AA222">
        <f t="shared" si="121"/>
        <v>-84.403558858449841</v>
      </c>
      <c r="AB222">
        <f t="shared" si="122"/>
        <v>-9.8656213360152396</v>
      </c>
      <c r="AC222">
        <f t="shared" si="123"/>
        <v>-0.608578613310643</v>
      </c>
      <c r="AD222">
        <f t="shared" si="124"/>
        <v>131.23720671265812</v>
      </c>
      <c r="AE222">
        <f t="shared" si="125"/>
        <v>52.173208835972211</v>
      </c>
      <c r="AF222">
        <f t="shared" si="126"/>
        <v>1.9138457591554412</v>
      </c>
      <c r="AG222">
        <f t="shared" si="127"/>
        <v>28.626926081849028</v>
      </c>
      <c r="AH222">
        <v>1413.3623029794039</v>
      </c>
      <c r="AI222">
        <v>1394.509393939393</v>
      </c>
      <c r="AJ222">
        <v>1.704195709998934</v>
      </c>
      <c r="AK222">
        <v>62.83573271486673</v>
      </c>
      <c r="AL222">
        <f t="shared" si="128"/>
        <v>1.9139128992845769</v>
      </c>
      <c r="AM222">
        <v>32.645850163966891</v>
      </c>
      <c r="AN222">
        <v>33.414192727272713</v>
      </c>
      <c r="AO222">
        <v>1.6527383173634819E-5</v>
      </c>
      <c r="AP222">
        <v>97.350239608309039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47557.464332899755</v>
      </c>
      <c r="AV222">
        <f t="shared" si="132"/>
        <v>1199.998571428571</v>
      </c>
      <c r="AW222">
        <f t="shared" si="133"/>
        <v>1025.9237707359757</v>
      </c>
      <c r="AX222">
        <f t="shared" si="134"/>
        <v>0.85493749339604364</v>
      </c>
      <c r="AY222">
        <f t="shared" si="135"/>
        <v>0.1884293622543643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1670955866.5</v>
      </c>
      <c r="BF222">
        <v>1345.4457142857141</v>
      </c>
      <c r="BG222">
        <v>1368.187142857143</v>
      </c>
      <c r="BH222">
        <v>33.414057142857153</v>
      </c>
      <c r="BI222">
        <v>32.645642857142853</v>
      </c>
      <c r="BJ222">
        <v>1351.0957142857139</v>
      </c>
      <c r="BK222">
        <v>33.261614285714288</v>
      </c>
      <c r="BL222">
        <v>650.00357142857138</v>
      </c>
      <c r="BM222">
        <v>101.1118571428571</v>
      </c>
      <c r="BN222">
        <v>9.9902800000000028E-2</v>
      </c>
      <c r="BO222">
        <v>32.247728571428567</v>
      </c>
      <c r="BP222">
        <v>32.297371428571417</v>
      </c>
      <c r="BQ222">
        <v>999.89999999999986</v>
      </c>
      <c r="BR222">
        <v>0</v>
      </c>
      <c r="BS222">
        <v>0</v>
      </c>
      <c r="BT222">
        <v>9024.2857142857138</v>
      </c>
      <c r="BU222">
        <v>0</v>
      </c>
      <c r="BV222">
        <v>226.38900000000001</v>
      </c>
      <c r="BW222">
        <v>-22.740514285714291</v>
      </c>
      <c r="BX222">
        <v>1391.9557142857141</v>
      </c>
      <c r="BY222">
        <v>1414.36</v>
      </c>
      <c r="BZ222">
        <v>0.7684129999999999</v>
      </c>
      <c r="CA222">
        <v>1368.187142857143</v>
      </c>
      <c r="CB222">
        <v>32.645642857142853</v>
      </c>
      <c r="CC222">
        <v>3.3785571428571428</v>
      </c>
      <c r="CD222">
        <v>3.300858571428571</v>
      </c>
      <c r="CE222">
        <v>26.021514285714289</v>
      </c>
      <c r="CF222">
        <v>25.62884285714286</v>
      </c>
      <c r="CG222">
        <v>1199.998571428571</v>
      </c>
      <c r="CH222">
        <v>0.49999900000000003</v>
      </c>
      <c r="CI222">
        <v>0.50000100000000003</v>
      </c>
      <c r="CJ222">
        <v>0</v>
      </c>
      <c r="CK222">
        <v>638.48799999999994</v>
      </c>
      <c r="CL222">
        <v>4.9990899999999998</v>
      </c>
      <c r="CM222">
        <v>6997.9671428571428</v>
      </c>
      <c r="CN222">
        <v>9557.8214285714294</v>
      </c>
      <c r="CO222">
        <v>41</v>
      </c>
      <c r="CP222">
        <v>42.75</v>
      </c>
      <c r="CQ222">
        <v>41.811999999999998</v>
      </c>
      <c r="CR222">
        <v>41.847999999999999</v>
      </c>
      <c r="CS222">
        <v>42.436999999999998</v>
      </c>
      <c r="CT222">
        <v>597.5</v>
      </c>
      <c r="CU222">
        <v>597.49857142857138</v>
      </c>
      <c r="CV222">
        <v>0</v>
      </c>
      <c r="CW222">
        <v>1670955901</v>
      </c>
      <c r="CX222">
        <v>0</v>
      </c>
      <c r="CY222">
        <v>1670954496.5999999</v>
      </c>
      <c r="CZ222" t="s">
        <v>356</v>
      </c>
      <c r="DA222">
        <v>1670954495.5999999</v>
      </c>
      <c r="DB222">
        <v>1670954496.5999999</v>
      </c>
      <c r="DC222">
        <v>16</v>
      </c>
      <c r="DD222">
        <v>-7.6999999999999999E-2</v>
      </c>
      <c r="DE222">
        <v>-1.0999999999999999E-2</v>
      </c>
      <c r="DF222">
        <v>-4.38</v>
      </c>
      <c r="DG222">
        <v>0.152</v>
      </c>
      <c r="DH222">
        <v>415</v>
      </c>
      <c r="DI222">
        <v>32</v>
      </c>
      <c r="DJ222">
        <v>0.4</v>
      </c>
      <c r="DK222">
        <v>0.41</v>
      </c>
      <c r="DL222">
        <v>-22.611214634146339</v>
      </c>
      <c r="DM222">
        <v>-0.60415609756097755</v>
      </c>
      <c r="DN222">
        <v>7.4584267487007125E-2</v>
      </c>
      <c r="DO222">
        <v>0</v>
      </c>
      <c r="DP222">
        <v>0.77119248780487804</v>
      </c>
      <c r="DQ222">
        <v>-1.649692682926894E-2</v>
      </c>
      <c r="DR222">
        <v>2.257196449320899E-3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3.2988300000000002</v>
      </c>
      <c r="EB222">
        <v>2.62527</v>
      </c>
      <c r="EC222">
        <v>0.22629299999999999</v>
      </c>
      <c r="ED222">
        <v>0.22652</v>
      </c>
      <c r="EE222">
        <v>0.13838800000000001</v>
      </c>
      <c r="EF222">
        <v>0.13477600000000001</v>
      </c>
      <c r="EG222">
        <v>23495.7</v>
      </c>
      <c r="EH222">
        <v>23906.7</v>
      </c>
      <c r="EI222">
        <v>28249.9</v>
      </c>
      <c r="EJ222">
        <v>29741.3</v>
      </c>
      <c r="EK222">
        <v>33502.6</v>
      </c>
      <c r="EL222">
        <v>35712.5</v>
      </c>
      <c r="EM222">
        <v>39870.300000000003</v>
      </c>
      <c r="EN222">
        <v>42480.7</v>
      </c>
      <c r="EO222">
        <v>2.2588699999999999</v>
      </c>
      <c r="EP222">
        <v>2.2359200000000001</v>
      </c>
      <c r="EQ222">
        <v>0.13064600000000001</v>
      </c>
      <c r="ER222">
        <v>0</v>
      </c>
      <c r="ES222">
        <v>30.170500000000001</v>
      </c>
      <c r="ET222">
        <v>999.9</v>
      </c>
      <c r="EU222">
        <v>73.099999999999994</v>
      </c>
      <c r="EV222">
        <v>32.799999999999997</v>
      </c>
      <c r="EW222">
        <v>36.116700000000002</v>
      </c>
      <c r="EX222">
        <v>57.671799999999998</v>
      </c>
      <c r="EY222">
        <v>-2.9046500000000002</v>
      </c>
      <c r="EZ222">
        <v>2</v>
      </c>
      <c r="FA222">
        <v>0.27219500000000002</v>
      </c>
      <c r="FB222">
        <v>-0.50701799999999997</v>
      </c>
      <c r="FC222">
        <v>20.270900000000001</v>
      </c>
      <c r="FD222">
        <v>5.2210299999999998</v>
      </c>
      <c r="FE222">
        <v>12.004</v>
      </c>
      <c r="FF222">
        <v>4.9870999999999999</v>
      </c>
      <c r="FG222">
        <v>3.2841800000000001</v>
      </c>
      <c r="FH222">
        <v>9999</v>
      </c>
      <c r="FI222">
        <v>9999</v>
      </c>
      <c r="FJ222">
        <v>9999</v>
      </c>
      <c r="FK222">
        <v>999.9</v>
      </c>
      <c r="FL222">
        <v>1.8657600000000001</v>
      </c>
      <c r="FM222">
        <v>1.8621799999999999</v>
      </c>
      <c r="FN222">
        <v>1.8641700000000001</v>
      </c>
      <c r="FO222">
        <v>1.8602000000000001</v>
      </c>
      <c r="FP222">
        <v>1.8609599999999999</v>
      </c>
      <c r="FQ222">
        <v>1.86016</v>
      </c>
      <c r="FR222">
        <v>1.8617600000000001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-5.65</v>
      </c>
      <c r="GH222">
        <v>0.1525</v>
      </c>
      <c r="GI222">
        <v>-3.43048097447471</v>
      </c>
      <c r="GJ222">
        <v>-2.7043828418459848E-3</v>
      </c>
      <c r="GK222">
        <v>1.1637646390227569E-6</v>
      </c>
      <c r="GL222">
        <v>-2.7935288173591201E-10</v>
      </c>
      <c r="GM222">
        <v>0.15243500000000409</v>
      </c>
      <c r="GN222">
        <v>0</v>
      </c>
      <c r="GO222">
        <v>0</v>
      </c>
      <c r="GP222">
        <v>0</v>
      </c>
      <c r="GQ222">
        <v>5</v>
      </c>
      <c r="GR222">
        <v>2087</v>
      </c>
      <c r="GS222">
        <v>4</v>
      </c>
      <c r="GT222">
        <v>31</v>
      </c>
      <c r="GU222">
        <v>22.9</v>
      </c>
      <c r="GV222">
        <v>22.9</v>
      </c>
      <c r="GW222">
        <v>3.5644499999999999</v>
      </c>
      <c r="GX222">
        <v>2.50366</v>
      </c>
      <c r="GY222">
        <v>2.04834</v>
      </c>
      <c r="GZ222">
        <v>2.6171899999999999</v>
      </c>
      <c r="HA222">
        <v>2.1972700000000001</v>
      </c>
      <c r="HB222">
        <v>2.32666</v>
      </c>
      <c r="HC222">
        <v>37.602200000000003</v>
      </c>
      <c r="HD222">
        <v>14.9551</v>
      </c>
      <c r="HE222">
        <v>18</v>
      </c>
      <c r="HF222">
        <v>707.41800000000001</v>
      </c>
      <c r="HG222">
        <v>767.90300000000002</v>
      </c>
      <c r="HH222">
        <v>31</v>
      </c>
      <c r="HI222">
        <v>30.9237</v>
      </c>
      <c r="HJ222">
        <v>30.0002</v>
      </c>
      <c r="HK222">
        <v>30.7928</v>
      </c>
      <c r="HL222">
        <v>30.7775</v>
      </c>
      <c r="HM222">
        <v>71.334599999999995</v>
      </c>
      <c r="HN222">
        <v>9.6736799999999992</v>
      </c>
      <c r="HO222">
        <v>100</v>
      </c>
      <c r="HP222">
        <v>31</v>
      </c>
      <c r="HQ222">
        <v>1383.72</v>
      </c>
      <c r="HR222">
        <v>32.659799999999997</v>
      </c>
      <c r="HS222">
        <v>99.536500000000004</v>
      </c>
      <c r="HT222">
        <v>98.537700000000001</v>
      </c>
    </row>
    <row r="223" spans="1:228" x14ac:dyDescent="0.2">
      <c r="A223">
        <v>208</v>
      </c>
      <c r="B223">
        <v>1670955872.5</v>
      </c>
      <c r="C223">
        <v>826.40000009536743</v>
      </c>
      <c r="D223" t="s">
        <v>775</v>
      </c>
      <c r="E223" t="s">
        <v>776</v>
      </c>
      <c r="F223">
        <v>4</v>
      </c>
      <c r="G223">
        <v>1670955870.1875</v>
      </c>
      <c r="H223">
        <f t="shared" si="102"/>
        <v>1.9061593028104505E-3</v>
      </c>
      <c r="I223">
        <f t="shared" si="103"/>
        <v>1.9061593028104504</v>
      </c>
      <c r="J223">
        <f t="shared" si="104"/>
        <v>28.678457035900294</v>
      </c>
      <c r="K223">
        <f t="shared" si="105"/>
        <v>1351.5287499999999</v>
      </c>
      <c r="L223">
        <f t="shared" si="106"/>
        <v>958.99831205869543</v>
      </c>
      <c r="M223">
        <f t="shared" si="107"/>
        <v>97.062218171467109</v>
      </c>
      <c r="N223">
        <f t="shared" si="108"/>
        <v>136.79104201539116</v>
      </c>
      <c r="O223">
        <f t="shared" si="109"/>
        <v>0.12795160911419676</v>
      </c>
      <c r="P223">
        <f t="shared" si="110"/>
        <v>3.6806984402104517</v>
      </c>
      <c r="Q223">
        <f t="shared" si="111"/>
        <v>0.12553095599113634</v>
      </c>
      <c r="R223">
        <f t="shared" si="112"/>
        <v>7.8670519220695845E-2</v>
      </c>
      <c r="S223">
        <f t="shared" si="113"/>
        <v>226.1156207861145</v>
      </c>
      <c r="T223">
        <f t="shared" si="114"/>
        <v>32.920795335343122</v>
      </c>
      <c r="U223">
        <f t="shared" si="115"/>
        <v>32.297524999999993</v>
      </c>
      <c r="V223">
        <f t="shared" si="116"/>
        <v>4.856087894915774</v>
      </c>
      <c r="W223">
        <f t="shared" si="117"/>
        <v>69.840155360944649</v>
      </c>
      <c r="X223">
        <f t="shared" si="118"/>
        <v>3.3817500376719951</v>
      </c>
      <c r="Y223">
        <f t="shared" si="119"/>
        <v>4.8421284577541268</v>
      </c>
      <c r="Z223">
        <f t="shared" si="120"/>
        <v>1.4743378572437789</v>
      </c>
      <c r="AA223">
        <f t="shared" si="121"/>
        <v>-84.061625253940861</v>
      </c>
      <c r="AB223">
        <f t="shared" si="122"/>
        <v>-10.112683261701367</v>
      </c>
      <c r="AC223">
        <f t="shared" si="123"/>
        <v>-0.6247531886192994</v>
      </c>
      <c r="AD223">
        <f t="shared" si="124"/>
        <v>131.31655908185297</v>
      </c>
      <c r="AE223">
        <f t="shared" si="125"/>
        <v>52.189687855600042</v>
      </c>
      <c r="AF223">
        <f t="shared" si="126"/>
        <v>1.9091128773219095</v>
      </c>
      <c r="AG223">
        <f t="shared" si="127"/>
        <v>28.678457035900294</v>
      </c>
      <c r="AH223">
        <v>1420.213643125916</v>
      </c>
      <c r="AI223">
        <v>1401.3334545454541</v>
      </c>
      <c r="AJ223">
        <v>1.705619355489949</v>
      </c>
      <c r="AK223">
        <v>62.83573271486673</v>
      </c>
      <c r="AL223">
        <f t="shared" si="128"/>
        <v>1.9061593028104504</v>
      </c>
      <c r="AM223">
        <v>32.645778452665297</v>
      </c>
      <c r="AN223">
        <v>33.411275151515149</v>
      </c>
      <c r="AO223">
        <v>-3.044332149918661E-5</v>
      </c>
      <c r="AP223">
        <v>97.350239608309039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47458.528365030958</v>
      </c>
      <c r="AV223">
        <f t="shared" si="132"/>
        <v>1200.00125</v>
      </c>
      <c r="AW223">
        <f t="shared" si="133"/>
        <v>1025.926138749282</v>
      </c>
      <c r="AX223">
        <f t="shared" si="134"/>
        <v>0.8549375583977783</v>
      </c>
      <c r="AY223">
        <f t="shared" si="135"/>
        <v>0.1884294877077124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1670955870.1875</v>
      </c>
      <c r="BF223">
        <v>1351.5287499999999</v>
      </c>
      <c r="BG223">
        <v>1374.2787499999999</v>
      </c>
      <c r="BH223">
        <v>33.412512500000012</v>
      </c>
      <c r="BI223">
        <v>32.646012499999998</v>
      </c>
      <c r="BJ223">
        <v>1357.1812500000001</v>
      </c>
      <c r="BK223">
        <v>33.260075000000001</v>
      </c>
      <c r="BL223">
        <v>650.01649999999995</v>
      </c>
      <c r="BM223">
        <v>101.11212500000001</v>
      </c>
      <c r="BN223">
        <v>9.9959474999999992E-2</v>
      </c>
      <c r="BO223">
        <v>32.246562500000003</v>
      </c>
      <c r="BP223">
        <v>32.297524999999993</v>
      </c>
      <c r="BQ223">
        <v>999.9</v>
      </c>
      <c r="BR223">
        <v>0</v>
      </c>
      <c r="BS223">
        <v>0</v>
      </c>
      <c r="BT223">
        <v>9005.15625</v>
      </c>
      <c r="BU223">
        <v>0</v>
      </c>
      <c r="BV223">
        <v>226.46912499999999</v>
      </c>
      <c r="BW223">
        <v>-22.751325000000001</v>
      </c>
      <c r="BX223">
        <v>1398.2449999999999</v>
      </c>
      <c r="BY223">
        <v>1420.6575</v>
      </c>
      <c r="BZ223">
        <v>0.76650249999999998</v>
      </c>
      <c r="CA223">
        <v>1374.2787499999999</v>
      </c>
      <c r="CB223">
        <v>32.646012499999998</v>
      </c>
      <c r="CC223">
        <v>3.3784100000000001</v>
      </c>
      <c r="CD223">
        <v>3.3009050000000002</v>
      </c>
      <c r="CE223">
        <v>26.020787500000001</v>
      </c>
      <c r="CF223">
        <v>25.629100000000001</v>
      </c>
      <c r="CG223">
        <v>1200.00125</v>
      </c>
      <c r="CH223">
        <v>0.49999775000000002</v>
      </c>
      <c r="CI223">
        <v>0.50000225000000009</v>
      </c>
      <c r="CJ223">
        <v>0</v>
      </c>
      <c r="CK223">
        <v>638.21137500000009</v>
      </c>
      <c r="CL223">
        <v>4.9990899999999998</v>
      </c>
      <c r="CM223">
        <v>6996.0950000000003</v>
      </c>
      <c r="CN223">
        <v>9557.8637500000004</v>
      </c>
      <c r="CO223">
        <v>41</v>
      </c>
      <c r="CP223">
        <v>42.75</v>
      </c>
      <c r="CQ223">
        <v>41.811999999999998</v>
      </c>
      <c r="CR223">
        <v>41.875</v>
      </c>
      <c r="CS223">
        <v>42.436999999999998</v>
      </c>
      <c r="CT223">
        <v>597.5</v>
      </c>
      <c r="CU223">
        <v>597.50374999999997</v>
      </c>
      <c r="CV223">
        <v>0</v>
      </c>
      <c r="CW223">
        <v>1670955904.5999999</v>
      </c>
      <c r="CX223">
        <v>0</v>
      </c>
      <c r="CY223">
        <v>1670954496.5999999</v>
      </c>
      <c r="CZ223" t="s">
        <v>356</v>
      </c>
      <c r="DA223">
        <v>1670954495.5999999</v>
      </c>
      <c r="DB223">
        <v>1670954496.5999999</v>
      </c>
      <c r="DC223">
        <v>16</v>
      </c>
      <c r="DD223">
        <v>-7.6999999999999999E-2</v>
      </c>
      <c r="DE223">
        <v>-1.0999999999999999E-2</v>
      </c>
      <c r="DF223">
        <v>-4.38</v>
      </c>
      <c r="DG223">
        <v>0.152</v>
      </c>
      <c r="DH223">
        <v>415</v>
      </c>
      <c r="DI223">
        <v>32</v>
      </c>
      <c r="DJ223">
        <v>0.4</v>
      </c>
      <c r="DK223">
        <v>0.41</v>
      </c>
      <c r="DL223">
        <v>-22.65551219512195</v>
      </c>
      <c r="DM223">
        <v>-0.66741324041815497</v>
      </c>
      <c r="DN223">
        <v>7.8918767112129251E-2</v>
      </c>
      <c r="DO223">
        <v>0</v>
      </c>
      <c r="DP223">
        <v>0.77009636585365848</v>
      </c>
      <c r="DQ223">
        <v>-2.3208543554005801E-2</v>
      </c>
      <c r="DR223">
        <v>2.6812535997460391E-3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3.2988599999999999</v>
      </c>
      <c r="EB223">
        <v>2.62534</v>
      </c>
      <c r="EC223">
        <v>0.226968</v>
      </c>
      <c r="ED223">
        <v>0.22717899999999999</v>
      </c>
      <c r="EE223">
        <v>0.13838300000000001</v>
      </c>
      <c r="EF223">
        <v>0.13478100000000001</v>
      </c>
      <c r="EG223">
        <v>23475.5</v>
      </c>
      <c r="EH223">
        <v>23886.3</v>
      </c>
      <c r="EI223">
        <v>28250.3</v>
      </c>
      <c r="EJ223">
        <v>29741.3</v>
      </c>
      <c r="EK223">
        <v>33503.199999999997</v>
      </c>
      <c r="EL223">
        <v>35712.400000000001</v>
      </c>
      <c r="EM223">
        <v>39870.800000000003</v>
      </c>
      <c r="EN223">
        <v>42480.800000000003</v>
      </c>
      <c r="EO223">
        <v>2.2588699999999999</v>
      </c>
      <c r="EP223">
        <v>2.2359</v>
      </c>
      <c r="EQ223">
        <v>0.13150600000000001</v>
      </c>
      <c r="ER223">
        <v>0</v>
      </c>
      <c r="ES223">
        <v>30.168700000000001</v>
      </c>
      <c r="ET223">
        <v>999.9</v>
      </c>
      <c r="EU223">
        <v>73.099999999999994</v>
      </c>
      <c r="EV223">
        <v>32.799999999999997</v>
      </c>
      <c r="EW223">
        <v>36.118400000000001</v>
      </c>
      <c r="EX223">
        <v>57.701799999999999</v>
      </c>
      <c r="EY223">
        <v>-2.9447100000000002</v>
      </c>
      <c r="EZ223">
        <v>2</v>
      </c>
      <c r="FA223">
        <v>0.27218999999999999</v>
      </c>
      <c r="FB223">
        <v>-0.50797899999999996</v>
      </c>
      <c r="FC223">
        <v>20.270900000000001</v>
      </c>
      <c r="FD223">
        <v>5.2210299999999998</v>
      </c>
      <c r="FE223">
        <v>12.004</v>
      </c>
      <c r="FF223">
        <v>4.9874499999999999</v>
      </c>
      <c r="FG223">
        <v>3.2843800000000001</v>
      </c>
      <c r="FH223">
        <v>9999</v>
      </c>
      <c r="FI223">
        <v>9999</v>
      </c>
      <c r="FJ223">
        <v>9999</v>
      </c>
      <c r="FK223">
        <v>999.9</v>
      </c>
      <c r="FL223">
        <v>1.8657699999999999</v>
      </c>
      <c r="FM223">
        <v>1.8621799999999999</v>
      </c>
      <c r="FN223">
        <v>1.8641700000000001</v>
      </c>
      <c r="FO223">
        <v>1.86022</v>
      </c>
      <c r="FP223">
        <v>1.8609599999999999</v>
      </c>
      <c r="FQ223">
        <v>1.8601300000000001</v>
      </c>
      <c r="FR223">
        <v>1.86178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-5.66</v>
      </c>
      <c r="GH223">
        <v>0.15240000000000001</v>
      </c>
      <c r="GI223">
        <v>-3.43048097447471</v>
      </c>
      <c r="GJ223">
        <v>-2.7043828418459848E-3</v>
      </c>
      <c r="GK223">
        <v>1.1637646390227569E-6</v>
      </c>
      <c r="GL223">
        <v>-2.7935288173591201E-10</v>
      </c>
      <c r="GM223">
        <v>0.15243500000000409</v>
      </c>
      <c r="GN223">
        <v>0</v>
      </c>
      <c r="GO223">
        <v>0</v>
      </c>
      <c r="GP223">
        <v>0</v>
      </c>
      <c r="GQ223">
        <v>5</v>
      </c>
      <c r="GR223">
        <v>2087</v>
      </c>
      <c r="GS223">
        <v>4</v>
      </c>
      <c r="GT223">
        <v>31</v>
      </c>
      <c r="GU223">
        <v>22.9</v>
      </c>
      <c r="GV223">
        <v>22.9</v>
      </c>
      <c r="GW223">
        <v>3.5778799999999999</v>
      </c>
      <c r="GX223">
        <v>2.5</v>
      </c>
      <c r="GY223">
        <v>2.04834</v>
      </c>
      <c r="GZ223">
        <v>2.6184099999999999</v>
      </c>
      <c r="HA223">
        <v>2.1972700000000001</v>
      </c>
      <c r="HB223">
        <v>2.34375</v>
      </c>
      <c r="HC223">
        <v>37.602200000000003</v>
      </c>
      <c r="HD223">
        <v>14.9551</v>
      </c>
      <c r="HE223">
        <v>18</v>
      </c>
      <c r="HF223">
        <v>707.44299999999998</v>
      </c>
      <c r="HG223">
        <v>767.91099999999994</v>
      </c>
      <c r="HH223">
        <v>30.9999</v>
      </c>
      <c r="HI223">
        <v>30.9238</v>
      </c>
      <c r="HJ223">
        <v>30.0002</v>
      </c>
      <c r="HK223">
        <v>30.794899999999998</v>
      </c>
      <c r="HL223">
        <v>30.779900000000001</v>
      </c>
      <c r="HM223">
        <v>71.613299999999995</v>
      </c>
      <c r="HN223">
        <v>9.6736799999999992</v>
      </c>
      <c r="HO223">
        <v>100</v>
      </c>
      <c r="HP223">
        <v>31</v>
      </c>
      <c r="HQ223">
        <v>1390.41</v>
      </c>
      <c r="HR223">
        <v>32.659799999999997</v>
      </c>
      <c r="HS223">
        <v>99.537800000000004</v>
      </c>
      <c r="HT223">
        <v>98.537700000000001</v>
      </c>
    </row>
    <row r="224" spans="1:228" x14ac:dyDescent="0.2">
      <c r="A224">
        <v>209</v>
      </c>
      <c r="B224">
        <v>1670955876.5</v>
      </c>
      <c r="C224">
        <v>830.40000009536743</v>
      </c>
      <c r="D224" t="s">
        <v>777</v>
      </c>
      <c r="E224" t="s">
        <v>778</v>
      </c>
      <c r="F224">
        <v>4</v>
      </c>
      <c r="G224">
        <v>1670955874.5</v>
      </c>
      <c r="H224">
        <f t="shared" si="102"/>
        <v>1.9055323235924878E-3</v>
      </c>
      <c r="I224">
        <f t="shared" si="103"/>
        <v>1.9055323235924877</v>
      </c>
      <c r="J224">
        <f t="shared" si="104"/>
        <v>28.224445636368856</v>
      </c>
      <c r="K224">
        <f t="shared" si="105"/>
        <v>1358.69</v>
      </c>
      <c r="L224">
        <f t="shared" si="106"/>
        <v>970.91038273585048</v>
      </c>
      <c r="M224">
        <f t="shared" si="107"/>
        <v>98.268165167062065</v>
      </c>
      <c r="N224">
        <f t="shared" si="108"/>
        <v>137.51626896254999</v>
      </c>
      <c r="O224">
        <f t="shared" si="109"/>
        <v>0.12768493620425098</v>
      </c>
      <c r="P224">
        <f t="shared" si="110"/>
        <v>3.6787439335294616</v>
      </c>
      <c r="Q224">
        <f t="shared" si="111"/>
        <v>0.12527300551412471</v>
      </c>
      <c r="R224">
        <f t="shared" si="112"/>
        <v>7.8508536024494466E-2</v>
      </c>
      <c r="S224">
        <f t="shared" si="113"/>
        <v>226.11426137745102</v>
      </c>
      <c r="T224">
        <f t="shared" si="114"/>
        <v>32.919038763698005</v>
      </c>
      <c r="U224">
        <f t="shared" si="115"/>
        <v>32.306628571428568</v>
      </c>
      <c r="V224">
        <f t="shared" si="116"/>
        <v>4.8585851915512608</v>
      </c>
      <c r="W224">
        <f t="shared" si="117"/>
        <v>69.848117028240395</v>
      </c>
      <c r="X224">
        <f t="shared" si="118"/>
        <v>3.3817114335227125</v>
      </c>
      <c r="Y224">
        <f t="shared" si="119"/>
        <v>4.8415212569802675</v>
      </c>
      <c r="Z224">
        <f t="shared" si="120"/>
        <v>1.4768737580285483</v>
      </c>
      <c r="AA224">
        <f t="shared" si="121"/>
        <v>-84.033975470428715</v>
      </c>
      <c r="AB224">
        <f t="shared" si="122"/>
        <v>-12.353028731966587</v>
      </c>
      <c r="AC224">
        <f t="shared" si="123"/>
        <v>-0.76359117000693166</v>
      </c>
      <c r="AD224">
        <f t="shared" si="124"/>
        <v>128.96366600504879</v>
      </c>
      <c r="AE224">
        <f t="shared" si="125"/>
        <v>52.09763216855422</v>
      </c>
      <c r="AF224">
        <f t="shared" si="126"/>
        <v>1.9045342839952308</v>
      </c>
      <c r="AG224">
        <f t="shared" si="127"/>
        <v>28.224445636368856</v>
      </c>
      <c r="AH224">
        <v>1426.9945409987829</v>
      </c>
      <c r="AI224">
        <v>1408.2403636363631</v>
      </c>
      <c r="AJ224">
        <v>1.723630130978608</v>
      </c>
      <c r="AK224">
        <v>62.83573271486673</v>
      </c>
      <c r="AL224">
        <f t="shared" si="128"/>
        <v>1.9055323235924877</v>
      </c>
      <c r="AM224">
        <v>32.646983062087287</v>
      </c>
      <c r="AN224">
        <v>33.411941212121206</v>
      </c>
      <c r="AO224">
        <v>1.433186583158121E-5</v>
      </c>
      <c r="AP224">
        <v>97.350239608309039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47423.846664122917</v>
      </c>
      <c r="AV224">
        <f t="shared" si="132"/>
        <v>1199.995714285714</v>
      </c>
      <c r="AW224">
        <f t="shared" si="133"/>
        <v>1025.921242164482</v>
      </c>
      <c r="AX224">
        <f t="shared" si="134"/>
        <v>0.85493742181833698</v>
      </c>
      <c r="AY224">
        <f t="shared" si="135"/>
        <v>0.18842922410939056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1670955874.5</v>
      </c>
      <c r="BF224">
        <v>1358.69</v>
      </c>
      <c r="BG224">
        <v>1381.4042857142861</v>
      </c>
      <c r="BH224">
        <v>33.412028571428557</v>
      </c>
      <c r="BI224">
        <v>32.647385714285711</v>
      </c>
      <c r="BJ224">
        <v>1364.3542857142861</v>
      </c>
      <c r="BK224">
        <v>33.259614285714292</v>
      </c>
      <c r="BL224">
        <v>650.0328571428571</v>
      </c>
      <c r="BM224">
        <v>101.1122857142857</v>
      </c>
      <c r="BN224">
        <v>0.10010928571428571</v>
      </c>
      <c r="BO224">
        <v>32.244342857142861</v>
      </c>
      <c r="BP224">
        <v>32.306628571428568</v>
      </c>
      <c r="BQ224">
        <v>999.89999999999986</v>
      </c>
      <c r="BR224">
        <v>0</v>
      </c>
      <c r="BS224">
        <v>0</v>
      </c>
      <c r="BT224">
        <v>8998.3928571428569</v>
      </c>
      <c r="BU224">
        <v>0</v>
      </c>
      <c r="BV224">
        <v>226.57785714285711</v>
      </c>
      <c r="BW224">
        <v>-22.71444285714286</v>
      </c>
      <c r="BX224">
        <v>1405.6557142857141</v>
      </c>
      <c r="BY224">
        <v>1428.025714285714</v>
      </c>
      <c r="BZ224">
        <v>0.76464628571428572</v>
      </c>
      <c r="CA224">
        <v>1381.4042857142861</v>
      </c>
      <c r="CB224">
        <v>32.647385714285711</v>
      </c>
      <c r="CC224">
        <v>3.3783699999999999</v>
      </c>
      <c r="CD224">
        <v>3.301055714285714</v>
      </c>
      <c r="CE224">
        <v>26.020585714285708</v>
      </c>
      <c r="CF224">
        <v>25.629828571428568</v>
      </c>
      <c r="CG224">
        <v>1199.995714285714</v>
      </c>
      <c r="CH224">
        <v>0.50000100000000003</v>
      </c>
      <c r="CI224">
        <v>0.49999900000000003</v>
      </c>
      <c r="CJ224">
        <v>0</v>
      </c>
      <c r="CK224">
        <v>637.99414285714283</v>
      </c>
      <c r="CL224">
        <v>4.9990899999999998</v>
      </c>
      <c r="CM224">
        <v>6993.8942857142856</v>
      </c>
      <c r="CN224">
        <v>9557.824285714285</v>
      </c>
      <c r="CO224">
        <v>41</v>
      </c>
      <c r="CP224">
        <v>42.75</v>
      </c>
      <c r="CQ224">
        <v>41.811999999999998</v>
      </c>
      <c r="CR224">
        <v>41.83</v>
      </c>
      <c r="CS224">
        <v>42.436999999999998</v>
      </c>
      <c r="CT224">
        <v>597.50142857142862</v>
      </c>
      <c r="CU224">
        <v>597.49428571428575</v>
      </c>
      <c r="CV224">
        <v>0</v>
      </c>
      <c r="CW224">
        <v>1670955908.8</v>
      </c>
      <c r="CX224">
        <v>0</v>
      </c>
      <c r="CY224">
        <v>1670954496.5999999</v>
      </c>
      <c r="CZ224" t="s">
        <v>356</v>
      </c>
      <c r="DA224">
        <v>1670954495.5999999</v>
      </c>
      <c r="DB224">
        <v>1670954496.5999999</v>
      </c>
      <c r="DC224">
        <v>16</v>
      </c>
      <c r="DD224">
        <v>-7.6999999999999999E-2</v>
      </c>
      <c r="DE224">
        <v>-1.0999999999999999E-2</v>
      </c>
      <c r="DF224">
        <v>-4.38</v>
      </c>
      <c r="DG224">
        <v>0.152</v>
      </c>
      <c r="DH224">
        <v>415</v>
      </c>
      <c r="DI224">
        <v>32</v>
      </c>
      <c r="DJ224">
        <v>0.4</v>
      </c>
      <c r="DK224">
        <v>0.41</v>
      </c>
      <c r="DL224">
        <v>-22.680199999999999</v>
      </c>
      <c r="DM224">
        <v>-0.46456724738681909</v>
      </c>
      <c r="DN224">
        <v>6.773131638697262E-2</v>
      </c>
      <c r="DO224">
        <v>0</v>
      </c>
      <c r="DP224">
        <v>0.76863395121951217</v>
      </c>
      <c r="DQ224">
        <v>-2.9432864111496902E-2</v>
      </c>
      <c r="DR224">
        <v>3.136071497374519E-3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3.29887</v>
      </c>
      <c r="EB224">
        <v>2.6253799999999998</v>
      </c>
      <c r="EC224">
        <v>0.22764000000000001</v>
      </c>
      <c r="ED224">
        <v>0.227856</v>
      </c>
      <c r="EE224">
        <v>0.138381</v>
      </c>
      <c r="EF224">
        <v>0.13478100000000001</v>
      </c>
      <c r="EG224">
        <v>23455.3</v>
      </c>
      <c r="EH224">
        <v>23865</v>
      </c>
      <c r="EI224">
        <v>28250.7</v>
      </c>
      <c r="EJ224">
        <v>29740.9</v>
      </c>
      <c r="EK224">
        <v>33503.800000000003</v>
      </c>
      <c r="EL224">
        <v>35712</v>
      </c>
      <c r="EM224">
        <v>39871.4</v>
      </c>
      <c r="EN224">
        <v>42480.3</v>
      </c>
      <c r="EO224">
        <v>2.2589000000000001</v>
      </c>
      <c r="EP224">
        <v>2.2358500000000001</v>
      </c>
      <c r="EQ224">
        <v>0.13177800000000001</v>
      </c>
      <c r="ER224">
        <v>0</v>
      </c>
      <c r="ES224">
        <v>30.164999999999999</v>
      </c>
      <c r="ET224">
        <v>999.9</v>
      </c>
      <c r="EU224">
        <v>73.099999999999994</v>
      </c>
      <c r="EV224">
        <v>32.799999999999997</v>
      </c>
      <c r="EW224">
        <v>36.116300000000003</v>
      </c>
      <c r="EX224">
        <v>57.5518</v>
      </c>
      <c r="EY224">
        <v>-2.9887800000000002</v>
      </c>
      <c r="EZ224">
        <v>2</v>
      </c>
      <c r="FA224">
        <v>0.27227899999999999</v>
      </c>
      <c r="FB224">
        <v>-0.50879600000000003</v>
      </c>
      <c r="FC224">
        <v>20.270900000000001</v>
      </c>
      <c r="FD224">
        <v>5.22133</v>
      </c>
      <c r="FE224">
        <v>12.004</v>
      </c>
      <c r="FF224">
        <v>4.9874499999999999</v>
      </c>
      <c r="FG224">
        <v>3.2843800000000001</v>
      </c>
      <c r="FH224">
        <v>9999</v>
      </c>
      <c r="FI224">
        <v>9999</v>
      </c>
      <c r="FJ224">
        <v>9999</v>
      </c>
      <c r="FK224">
        <v>999.9</v>
      </c>
      <c r="FL224">
        <v>1.86581</v>
      </c>
      <c r="FM224">
        <v>1.8621799999999999</v>
      </c>
      <c r="FN224">
        <v>1.8641700000000001</v>
      </c>
      <c r="FO224">
        <v>1.8602300000000001</v>
      </c>
      <c r="FP224">
        <v>1.8609599999999999</v>
      </c>
      <c r="FQ224">
        <v>1.86012</v>
      </c>
      <c r="FR224">
        <v>1.86178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-5.66</v>
      </c>
      <c r="GH224">
        <v>0.15240000000000001</v>
      </c>
      <c r="GI224">
        <v>-3.43048097447471</v>
      </c>
      <c r="GJ224">
        <v>-2.7043828418459848E-3</v>
      </c>
      <c r="GK224">
        <v>1.1637646390227569E-6</v>
      </c>
      <c r="GL224">
        <v>-2.7935288173591201E-10</v>
      </c>
      <c r="GM224">
        <v>0.15243500000000409</v>
      </c>
      <c r="GN224">
        <v>0</v>
      </c>
      <c r="GO224">
        <v>0</v>
      </c>
      <c r="GP224">
        <v>0</v>
      </c>
      <c r="GQ224">
        <v>5</v>
      </c>
      <c r="GR224">
        <v>2087</v>
      </c>
      <c r="GS224">
        <v>4</v>
      </c>
      <c r="GT224">
        <v>31</v>
      </c>
      <c r="GU224">
        <v>23</v>
      </c>
      <c r="GV224">
        <v>23</v>
      </c>
      <c r="GW224">
        <v>3.59131</v>
      </c>
      <c r="GX224">
        <v>2.50732</v>
      </c>
      <c r="GY224">
        <v>2.04834</v>
      </c>
      <c r="GZ224">
        <v>2.6171899999999999</v>
      </c>
      <c r="HA224">
        <v>2.1972700000000001</v>
      </c>
      <c r="HB224">
        <v>2.34497</v>
      </c>
      <c r="HC224">
        <v>37.602200000000003</v>
      </c>
      <c r="HD224">
        <v>14.9726</v>
      </c>
      <c r="HE224">
        <v>18</v>
      </c>
      <c r="HF224">
        <v>707.47699999999998</v>
      </c>
      <c r="HG224">
        <v>767.87099999999998</v>
      </c>
      <c r="HH224">
        <v>30.9998</v>
      </c>
      <c r="HI224">
        <v>30.926400000000001</v>
      </c>
      <c r="HJ224">
        <v>30.0002</v>
      </c>
      <c r="HK224">
        <v>30.796099999999999</v>
      </c>
      <c r="HL224">
        <v>30.7806</v>
      </c>
      <c r="HM224">
        <v>71.891000000000005</v>
      </c>
      <c r="HN224">
        <v>9.6736799999999992</v>
      </c>
      <c r="HO224">
        <v>100</v>
      </c>
      <c r="HP224">
        <v>31</v>
      </c>
      <c r="HQ224">
        <v>1397.24</v>
      </c>
      <c r="HR224">
        <v>32.659799999999997</v>
      </c>
      <c r="HS224">
        <v>99.539199999999994</v>
      </c>
      <c r="HT224">
        <v>98.536600000000007</v>
      </c>
    </row>
    <row r="225" spans="1:228" x14ac:dyDescent="0.2">
      <c r="A225">
        <v>210</v>
      </c>
      <c r="B225">
        <v>1670955880.5</v>
      </c>
      <c r="C225">
        <v>834.40000009536743</v>
      </c>
      <c r="D225" t="s">
        <v>779</v>
      </c>
      <c r="E225" t="s">
        <v>780</v>
      </c>
      <c r="F225">
        <v>4</v>
      </c>
      <c r="G225">
        <v>1670955878.1875</v>
      </c>
      <c r="H225">
        <f t="shared" si="102"/>
        <v>1.8951856043024006E-3</v>
      </c>
      <c r="I225">
        <f t="shared" si="103"/>
        <v>1.8951856043024007</v>
      </c>
      <c r="J225">
        <f t="shared" si="104"/>
        <v>28.308550208127755</v>
      </c>
      <c r="K225">
        <f t="shared" si="105"/>
        <v>1364.8625</v>
      </c>
      <c r="L225">
        <f t="shared" si="106"/>
        <v>974.19984156560861</v>
      </c>
      <c r="M225">
        <f t="shared" si="107"/>
        <v>98.600705219237355</v>
      </c>
      <c r="N225">
        <f t="shared" si="108"/>
        <v>138.14045053735325</v>
      </c>
      <c r="O225">
        <f t="shared" si="109"/>
        <v>0.12706717297473447</v>
      </c>
      <c r="P225">
        <f t="shared" si="110"/>
        <v>3.6837710400532</v>
      </c>
      <c r="Q225">
        <f t="shared" si="111"/>
        <v>0.12468148328945194</v>
      </c>
      <c r="R225">
        <f t="shared" si="112"/>
        <v>7.8136541048252489E-2</v>
      </c>
      <c r="S225">
        <f t="shared" si="113"/>
        <v>226.11426110969575</v>
      </c>
      <c r="T225">
        <f t="shared" si="114"/>
        <v>32.917581251678385</v>
      </c>
      <c r="U225">
        <f t="shared" si="115"/>
        <v>32.302025</v>
      </c>
      <c r="V225">
        <f t="shared" si="116"/>
        <v>4.8573221976732892</v>
      </c>
      <c r="W225">
        <f t="shared" si="117"/>
        <v>69.854497287330176</v>
      </c>
      <c r="X225">
        <f t="shared" si="118"/>
        <v>3.381493871513507</v>
      </c>
      <c r="Y225">
        <f t="shared" si="119"/>
        <v>4.8407675995498485</v>
      </c>
      <c r="Z225">
        <f t="shared" si="120"/>
        <v>1.4758283261597822</v>
      </c>
      <c r="AA225">
        <f t="shared" si="121"/>
        <v>-83.577685149735871</v>
      </c>
      <c r="AB225">
        <f t="shared" si="122"/>
        <v>-12.002855124316911</v>
      </c>
      <c r="AC225">
        <f t="shared" si="123"/>
        <v>-0.74090621175172922</v>
      </c>
      <c r="AD225">
        <f t="shared" si="124"/>
        <v>129.79281462389122</v>
      </c>
      <c r="AE225">
        <f t="shared" si="125"/>
        <v>52.36083225287819</v>
      </c>
      <c r="AF225">
        <f t="shared" si="126"/>
        <v>1.8971750423183633</v>
      </c>
      <c r="AG225">
        <f t="shared" si="127"/>
        <v>28.308550208127755</v>
      </c>
      <c r="AH225">
        <v>1434.052798959736</v>
      </c>
      <c r="AI225">
        <v>1415.1959393939401</v>
      </c>
      <c r="AJ225">
        <v>1.7407634441171509</v>
      </c>
      <c r="AK225">
        <v>62.83573271486673</v>
      </c>
      <c r="AL225">
        <f t="shared" si="128"/>
        <v>1.8951856043024007</v>
      </c>
      <c r="AM225">
        <v>32.648037704968083</v>
      </c>
      <c r="AN225">
        <v>33.409172727272733</v>
      </c>
      <c r="AO225">
        <v>-3.699039816424912E-5</v>
      </c>
      <c r="AP225">
        <v>97.350239608309039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47514.373453366265</v>
      </c>
      <c r="AV225">
        <f t="shared" si="132"/>
        <v>1199.9949999999999</v>
      </c>
      <c r="AW225">
        <f t="shared" si="133"/>
        <v>1025.9207010931063</v>
      </c>
      <c r="AX225">
        <f t="shared" si="134"/>
        <v>0.85493747981708801</v>
      </c>
      <c r="AY225">
        <f t="shared" si="135"/>
        <v>0.18842933604698001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1670955878.1875</v>
      </c>
      <c r="BF225">
        <v>1364.8625</v>
      </c>
      <c r="BG225">
        <v>1387.6875</v>
      </c>
      <c r="BH225">
        <v>33.410012500000001</v>
      </c>
      <c r="BI225">
        <v>32.648299999999999</v>
      </c>
      <c r="BJ225">
        <v>1370.5337500000001</v>
      </c>
      <c r="BK225">
        <v>33.2575875</v>
      </c>
      <c r="BL225">
        <v>650.01350000000002</v>
      </c>
      <c r="BM225">
        <v>101.11199999999999</v>
      </c>
      <c r="BN225">
        <v>9.9990612499999992E-2</v>
      </c>
      <c r="BO225">
        <v>32.241587500000001</v>
      </c>
      <c r="BP225">
        <v>32.302025</v>
      </c>
      <c r="BQ225">
        <v>999.9</v>
      </c>
      <c r="BR225">
        <v>0</v>
      </c>
      <c r="BS225">
        <v>0</v>
      </c>
      <c r="BT225">
        <v>9015.78125</v>
      </c>
      <c r="BU225">
        <v>0</v>
      </c>
      <c r="BV225">
        <v>226.63800000000001</v>
      </c>
      <c r="BW225">
        <v>-22.823799999999999</v>
      </c>
      <c r="BX225">
        <v>1412.04</v>
      </c>
      <c r="BY225">
        <v>1434.52125</v>
      </c>
      <c r="BZ225">
        <v>0.76173774999999999</v>
      </c>
      <c r="CA225">
        <v>1387.6875</v>
      </c>
      <c r="CB225">
        <v>32.648299999999999</v>
      </c>
      <c r="CC225">
        <v>3.3781512500000002</v>
      </c>
      <c r="CD225">
        <v>3.3011312500000001</v>
      </c>
      <c r="CE225">
        <v>26.019500000000001</v>
      </c>
      <c r="CF225">
        <v>25.63025</v>
      </c>
      <c r="CG225">
        <v>1199.9949999999999</v>
      </c>
      <c r="CH225">
        <v>0.49999975000000002</v>
      </c>
      <c r="CI225">
        <v>0.50000025000000003</v>
      </c>
      <c r="CJ225">
        <v>0</v>
      </c>
      <c r="CK225">
        <v>637.85599999999999</v>
      </c>
      <c r="CL225">
        <v>4.9990899999999998</v>
      </c>
      <c r="CM225">
        <v>6991.7262499999997</v>
      </c>
      <c r="CN225">
        <v>9557.8237499999996</v>
      </c>
      <c r="CO225">
        <v>41</v>
      </c>
      <c r="CP225">
        <v>42.75</v>
      </c>
      <c r="CQ225">
        <v>41.811999999999998</v>
      </c>
      <c r="CR225">
        <v>41.835624999999993</v>
      </c>
      <c r="CS225">
        <v>42.436999999999998</v>
      </c>
      <c r="CT225">
        <v>597.49874999999997</v>
      </c>
      <c r="CU225">
        <v>597.49625000000003</v>
      </c>
      <c r="CV225">
        <v>0</v>
      </c>
      <c r="CW225">
        <v>1670955913</v>
      </c>
      <c r="CX225">
        <v>0</v>
      </c>
      <c r="CY225">
        <v>1670954496.5999999</v>
      </c>
      <c r="CZ225" t="s">
        <v>356</v>
      </c>
      <c r="DA225">
        <v>1670954495.5999999</v>
      </c>
      <c r="DB225">
        <v>1670954496.5999999</v>
      </c>
      <c r="DC225">
        <v>16</v>
      </c>
      <c r="DD225">
        <v>-7.6999999999999999E-2</v>
      </c>
      <c r="DE225">
        <v>-1.0999999999999999E-2</v>
      </c>
      <c r="DF225">
        <v>-4.38</v>
      </c>
      <c r="DG225">
        <v>0.152</v>
      </c>
      <c r="DH225">
        <v>415</v>
      </c>
      <c r="DI225">
        <v>32</v>
      </c>
      <c r="DJ225">
        <v>0.4</v>
      </c>
      <c r="DK225">
        <v>0.41</v>
      </c>
      <c r="DL225">
        <v>-22.718731707317069</v>
      </c>
      <c r="DM225">
        <v>-0.60754494773522183</v>
      </c>
      <c r="DN225">
        <v>7.6874933080357463E-2</v>
      </c>
      <c r="DO225">
        <v>0</v>
      </c>
      <c r="DP225">
        <v>0.7664599024390244</v>
      </c>
      <c r="DQ225">
        <v>-2.8837296167246649E-2</v>
      </c>
      <c r="DR225">
        <v>3.0314747824013799E-3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3.29881</v>
      </c>
      <c r="EB225">
        <v>2.62541</v>
      </c>
      <c r="EC225">
        <v>0.22831599999999999</v>
      </c>
      <c r="ED225">
        <v>0.22853399999999999</v>
      </c>
      <c r="EE225">
        <v>0.13837099999999999</v>
      </c>
      <c r="EF225">
        <v>0.13478499999999999</v>
      </c>
      <c r="EG225">
        <v>23434.799999999999</v>
      </c>
      <c r="EH225">
        <v>23844.2</v>
      </c>
      <c r="EI225">
        <v>28250.799999999999</v>
      </c>
      <c r="EJ225">
        <v>29741.200000000001</v>
      </c>
      <c r="EK225">
        <v>33504.5</v>
      </c>
      <c r="EL225">
        <v>35711.800000000003</v>
      </c>
      <c r="EM225">
        <v>39871.599999999999</v>
      </c>
      <c r="EN225">
        <v>42480.2</v>
      </c>
      <c r="EO225">
        <v>2.2589800000000002</v>
      </c>
      <c r="EP225">
        <v>2.23583</v>
      </c>
      <c r="EQ225">
        <v>0.13170799999999999</v>
      </c>
      <c r="ER225">
        <v>0</v>
      </c>
      <c r="ES225">
        <v>30.1616</v>
      </c>
      <c r="ET225">
        <v>999.9</v>
      </c>
      <c r="EU225">
        <v>73.099999999999994</v>
      </c>
      <c r="EV225">
        <v>32.799999999999997</v>
      </c>
      <c r="EW225">
        <v>36.113799999999998</v>
      </c>
      <c r="EX225">
        <v>57.611800000000002</v>
      </c>
      <c r="EY225">
        <v>-2.9527199999999998</v>
      </c>
      <c r="EZ225">
        <v>2</v>
      </c>
      <c r="FA225">
        <v>0.272393</v>
      </c>
      <c r="FB225">
        <v>-0.51030799999999998</v>
      </c>
      <c r="FC225">
        <v>20.270800000000001</v>
      </c>
      <c r="FD225">
        <v>5.2202799999999998</v>
      </c>
      <c r="FE225">
        <v>12.004</v>
      </c>
      <c r="FF225">
        <v>4.9872500000000004</v>
      </c>
      <c r="FG225">
        <v>3.2841999999999998</v>
      </c>
      <c r="FH225">
        <v>9999</v>
      </c>
      <c r="FI225">
        <v>9999</v>
      </c>
      <c r="FJ225">
        <v>9999</v>
      </c>
      <c r="FK225">
        <v>999.9</v>
      </c>
      <c r="FL225">
        <v>1.8657900000000001</v>
      </c>
      <c r="FM225">
        <v>1.86219</v>
      </c>
      <c r="FN225">
        <v>1.8641700000000001</v>
      </c>
      <c r="FO225">
        <v>1.8602099999999999</v>
      </c>
      <c r="FP225">
        <v>1.8609599999999999</v>
      </c>
      <c r="FQ225">
        <v>1.8601399999999999</v>
      </c>
      <c r="FR225">
        <v>1.86175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-5.67</v>
      </c>
      <c r="GH225">
        <v>0.15240000000000001</v>
      </c>
      <c r="GI225">
        <v>-3.43048097447471</v>
      </c>
      <c r="GJ225">
        <v>-2.7043828418459848E-3</v>
      </c>
      <c r="GK225">
        <v>1.1637646390227569E-6</v>
      </c>
      <c r="GL225">
        <v>-2.7935288173591201E-10</v>
      </c>
      <c r="GM225">
        <v>0.15243500000000409</v>
      </c>
      <c r="GN225">
        <v>0</v>
      </c>
      <c r="GO225">
        <v>0</v>
      </c>
      <c r="GP225">
        <v>0</v>
      </c>
      <c r="GQ225">
        <v>5</v>
      </c>
      <c r="GR225">
        <v>2087</v>
      </c>
      <c r="GS225">
        <v>4</v>
      </c>
      <c r="GT225">
        <v>31</v>
      </c>
      <c r="GU225">
        <v>23.1</v>
      </c>
      <c r="GV225">
        <v>23.1</v>
      </c>
      <c r="GW225">
        <v>3.6059600000000001</v>
      </c>
      <c r="GX225">
        <v>2.5061</v>
      </c>
      <c r="GY225">
        <v>2.04834</v>
      </c>
      <c r="GZ225">
        <v>2.6171899999999999</v>
      </c>
      <c r="HA225">
        <v>2.1972700000000001</v>
      </c>
      <c r="HB225">
        <v>2.3559600000000001</v>
      </c>
      <c r="HC225">
        <v>37.602200000000003</v>
      </c>
      <c r="HD225">
        <v>14.9551</v>
      </c>
      <c r="HE225">
        <v>18</v>
      </c>
      <c r="HF225">
        <v>707.55700000000002</v>
      </c>
      <c r="HG225">
        <v>767.87699999999995</v>
      </c>
      <c r="HH225">
        <v>30.999700000000001</v>
      </c>
      <c r="HI225">
        <v>30.926500000000001</v>
      </c>
      <c r="HJ225">
        <v>30.000299999999999</v>
      </c>
      <c r="HK225">
        <v>30.797499999999999</v>
      </c>
      <c r="HL225">
        <v>30.782800000000002</v>
      </c>
      <c r="HM225">
        <v>72.164699999999996</v>
      </c>
      <c r="HN225">
        <v>9.6736799999999992</v>
      </c>
      <c r="HO225">
        <v>100</v>
      </c>
      <c r="HP225">
        <v>31</v>
      </c>
      <c r="HQ225">
        <v>1403.93</v>
      </c>
      <c r="HR225">
        <v>32.659799999999997</v>
      </c>
      <c r="HS225">
        <v>99.539699999999996</v>
      </c>
      <c r="HT225">
        <v>98.536900000000003</v>
      </c>
    </row>
    <row r="226" spans="1:228" x14ac:dyDescent="0.2">
      <c r="A226">
        <v>211</v>
      </c>
      <c r="B226">
        <v>1670955884.5</v>
      </c>
      <c r="C226">
        <v>838.40000009536743</v>
      </c>
      <c r="D226" t="s">
        <v>781</v>
      </c>
      <c r="E226" t="s">
        <v>782</v>
      </c>
      <c r="F226">
        <v>4</v>
      </c>
      <c r="G226">
        <v>1670955882.5</v>
      </c>
      <c r="H226">
        <f t="shared" si="102"/>
        <v>1.887688935960435E-3</v>
      </c>
      <c r="I226">
        <f t="shared" si="103"/>
        <v>1.887688935960435</v>
      </c>
      <c r="J226">
        <f t="shared" si="104"/>
        <v>28.259225313540245</v>
      </c>
      <c r="K226">
        <f t="shared" si="105"/>
        <v>1372.1271428571431</v>
      </c>
      <c r="L226">
        <f t="shared" si="106"/>
        <v>980.75265775531784</v>
      </c>
      <c r="M226">
        <f t="shared" si="107"/>
        <v>99.263165499894953</v>
      </c>
      <c r="N226">
        <f t="shared" si="108"/>
        <v>138.87465161711216</v>
      </c>
      <c r="O226">
        <f t="shared" si="109"/>
        <v>0.12664224356941831</v>
      </c>
      <c r="P226">
        <f t="shared" si="110"/>
        <v>3.6834231214221784</v>
      </c>
      <c r="Q226">
        <f t="shared" si="111"/>
        <v>0.12427210361041562</v>
      </c>
      <c r="R226">
        <f t="shared" si="112"/>
        <v>7.7879317782406365E-2</v>
      </c>
      <c r="S226">
        <f t="shared" si="113"/>
        <v>226.11326700810571</v>
      </c>
      <c r="T226">
        <f t="shared" si="114"/>
        <v>32.919231508749249</v>
      </c>
      <c r="U226">
        <f t="shared" si="115"/>
        <v>32.297685714285713</v>
      </c>
      <c r="V226">
        <f t="shared" si="116"/>
        <v>4.8561319724556746</v>
      </c>
      <c r="W226">
        <f t="shared" si="117"/>
        <v>69.850393393144287</v>
      </c>
      <c r="X226">
        <f t="shared" si="118"/>
        <v>3.3813003288117214</v>
      </c>
      <c r="Y226">
        <f t="shared" si="119"/>
        <v>4.8407749256049151</v>
      </c>
      <c r="Z226">
        <f t="shared" si="120"/>
        <v>1.4748316436439532</v>
      </c>
      <c r="AA226">
        <f t="shared" si="121"/>
        <v>-83.247082075855189</v>
      </c>
      <c r="AB226">
        <f t="shared" si="122"/>
        <v>-11.134703946276957</v>
      </c>
      <c r="AC226">
        <f t="shared" si="123"/>
        <v>-0.68736776610594996</v>
      </c>
      <c r="AD226">
        <f t="shared" si="124"/>
        <v>131.0441132198676</v>
      </c>
      <c r="AE226">
        <f t="shared" si="125"/>
        <v>52.43919649135497</v>
      </c>
      <c r="AF226">
        <f t="shared" si="126"/>
        <v>1.8910005799664316</v>
      </c>
      <c r="AG226">
        <f t="shared" si="127"/>
        <v>28.259225313540245</v>
      </c>
      <c r="AH226">
        <v>1441.07249200209</v>
      </c>
      <c r="AI226">
        <v>1422.1861818181819</v>
      </c>
      <c r="AJ226">
        <v>1.753873051181204</v>
      </c>
      <c r="AK226">
        <v>62.83573271486673</v>
      </c>
      <c r="AL226">
        <f t="shared" si="128"/>
        <v>1.887688935960435</v>
      </c>
      <c r="AM226">
        <v>32.649341034456953</v>
      </c>
      <c r="AN226">
        <v>33.407224242424242</v>
      </c>
      <c r="AO226">
        <v>5.1812026666834444E-6</v>
      </c>
      <c r="AP226">
        <v>97.350239608309039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47508.127687118824</v>
      </c>
      <c r="AV226">
        <f t="shared" si="132"/>
        <v>1199.99</v>
      </c>
      <c r="AW226">
        <f t="shared" si="133"/>
        <v>1025.9163994860651</v>
      </c>
      <c r="AX226">
        <f t="shared" si="134"/>
        <v>0.85493745738386584</v>
      </c>
      <c r="AY226">
        <f t="shared" si="135"/>
        <v>0.18842929275086101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1670955882.5</v>
      </c>
      <c r="BF226">
        <v>1372.1271428571431</v>
      </c>
      <c r="BG226">
        <v>1394.987142857143</v>
      </c>
      <c r="BH226">
        <v>33.408357142857142</v>
      </c>
      <c r="BI226">
        <v>32.649114285714283</v>
      </c>
      <c r="BJ226">
        <v>1377.8042857142859</v>
      </c>
      <c r="BK226">
        <v>33.255942857142863</v>
      </c>
      <c r="BL226">
        <v>650.00657142857131</v>
      </c>
      <c r="BM226">
        <v>101.1112857142857</v>
      </c>
      <c r="BN226">
        <v>9.9926628571428575E-2</v>
      </c>
      <c r="BO226">
        <v>32.241614285714277</v>
      </c>
      <c r="BP226">
        <v>32.297685714285713</v>
      </c>
      <c r="BQ226">
        <v>999.89999999999986</v>
      </c>
      <c r="BR226">
        <v>0</v>
      </c>
      <c r="BS226">
        <v>0</v>
      </c>
      <c r="BT226">
        <v>9014.6428571428569</v>
      </c>
      <c r="BU226">
        <v>0</v>
      </c>
      <c r="BV226">
        <v>226.72528571428569</v>
      </c>
      <c r="BW226">
        <v>-22.861228571428569</v>
      </c>
      <c r="BX226">
        <v>1419.55</v>
      </c>
      <c r="BY226">
        <v>1442.068571428571</v>
      </c>
      <c r="BZ226">
        <v>0.75922914285714282</v>
      </c>
      <c r="CA226">
        <v>1394.987142857143</v>
      </c>
      <c r="CB226">
        <v>32.649114285714283</v>
      </c>
      <c r="CC226">
        <v>3.377958571428572</v>
      </c>
      <c r="CD226">
        <v>3.3011942857142849</v>
      </c>
      <c r="CE226">
        <v>26.018514285714289</v>
      </c>
      <c r="CF226">
        <v>25.630571428571429</v>
      </c>
      <c r="CG226">
        <v>1199.99</v>
      </c>
      <c r="CH226">
        <v>0.50000071428571435</v>
      </c>
      <c r="CI226">
        <v>0.4999992857142857</v>
      </c>
      <c r="CJ226">
        <v>0</v>
      </c>
      <c r="CK226">
        <v>637.66614285714297</v>
      </c>
      <c r="CL226">
        <v>4.9990899999999998</v>
      </c>
      <c r="CM226">
        <v>6989.7471428571434</v>
      </c>
      <c r="CN226">
        <v>9557.7742857142857</v>
      </c>
      <c r="CO226">
        <v>41</v>
      </c>
      <c r="CP226">
        <v>42.785428571428568</v>
      </c>
      <c r="CQ226">
        <v>41.811999999999998</v>
      </c>
      <c r="CR226">
        <v>41.848000000000013</v>
      </c>
      <c r="CS226">
        <v>42.436999999999998</v>
      </c>
      <c r="CT226">
        <v>597.49857142857138</v>
      </c>
      <c r="CU226">
        <v>597.49428571428575</v>
      </c>
      <c r="CV226">
        <v>0</v>
      </c>
      <c r="CW226">
        <v>1670955916.5999999</v>
      </c>
      <c r="CX226">
        <v>0</v>
      </c>
      <c r="CY226">
        <v>1670954496.5999999</v>
      </c>
      <c r="CZ226" t="s">
        <v>356</v>
      </c>
      <c r="DA226">
        <v>1670954495.5999999</v>
      </c>
      <c r="DB226">
        <v>1670954496.5999999</v>
      </c>
      <c r="DC226">
        <v>16</v>
      </c>
      <c r="DD226">
        <v>-7.6999999999999999E-2</v>
      </c>
      <c r="DE226">
        <v>-1.0999999999999999E-2</v>
      </c>
      <c r="DF226">
        <v>-4.38</v>
      </c>
      <c r="DG226">
        <v>0.152</v>
      </c>
      <c r="DH226">
        <v>415</v>
      </c>
      <c r="DI226">
        <v>32</v>
      </c>
      <c r="DJ226">
        <v>0.4</v>
      </c>
      <c r="DK226">
        <v>0.41</v>
      </c>
      <c r="DL226">
        <v>-22.770009756097561</v>
      </c>
      <c r="DM226">
        <v>-0.55484947735185219</v>
      </c>
      <c r="DN226">
        <v>7.4873743500603482E-2</v>
      </c>
      <c r="DO226">
        <v>0</v>
      </c>
      <c r="DP226">
        <v>0.76432360975609748</v>
      </c>
      <c r="DQ226">
        <v>-3.1288954703833263E-2</v>
      </c>
      <c r="DR226">
        <v>3.2486452476795081E-3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3.2988300000000002</v>
      </c>
      <c r="EB226">
        <v>2.6252200000000001</v>
      </c>
      <c r="EC226">
        <v>0.22899700000000001</v>
      </c>
      <c r="ED226">
        <v>0.22919800000000001</v>
      </c>
      <c r="EE226">
        <v>0.13836899999999999</v>
      </c>
      <c r="EF226">
        <v>0.13478200000000001</v>
      </c>
      <c r="EG226">
        <v>23413.599999999999</v>
      </c>
      <c r="EH226">
        <v>23823.3</v>
      </c>
      <c r="EI226">
        <v>28250.2</v>
      </c>
      <c r="EJ226">
        <v>29740.7</v>
      </c>
      <c r="EK226">
        <v>33504.1</v>
      </c>
      <c r="EL226">
        <v>35711.4</v>
      </c>
      <c r="EM226">
        <v>39871</v>
      </c>
      <c r="EN226">
        <v>42479.6</v>
      </c>
      <c r="EO226">
        <v>2.25868</v>
      </c>
      <c r="EP226">
        <v>2.2359499999999999</v>
      </c>
      <c r="EQ226">
        <v>0.131603</v>
      </c>
      <c r="ER226">
        <v>0</v>
      </c>
      <c r="ES226">
        <v>30.157900000000001</v>
      </c>
      <c r="ET226">
        <v>999.9</v>
      </c>
      <c r="EU226">
        <v>73.099999999999994</v>
      </c>
      <c r="EV226">
        <v>32.799999999999997</v>
      </c>
      <c r="EW226">
        <v>36.114600000000003</v>
      </c>
      <c r="EX226">
        <v>57.431800000000003</v>
      </c>
      <c r="EY226">
        <v>-3.0208400000000002</v>
      </c>
      <c r="EZ226">
        <v>2</v>
      </c>
      <c r="FA226">
        <v>0.27259899999999998</v>
      </c>
      <c r="FB226">
        <v>-0.51138600000000001</v>
      </c>
      <c r="FC226">
        <v>20.270800000000001</v>
      </c>
      <c r="FD226">
        <v>5.22058</v>
      </c>
      <c r="FE226">
        <v>12.004</v>
      </c>
      <c r="FF226">
        <v>4.9869500000000002</v>
      </c>
      <c r="FG226">
        <v>3.2841499999999999</v>
      </c>
      <c r="FH226">
        <v>9999</v>
      </c>
      <c r="FI226">
        <v>9999</v>
      </c>
      <c r="FJ226">
        <v>9999</v>
      </c>
      <c r="FK226">
        <v>999.9</v>
      </c>
      <c r="FL226">
        <v>1.8658300000000001</v>
      </c>
      <c r="FM226">
        <v>1.86219</v>
      </c>
      <c r="FN226">
        <v>1.8641700000000001</v>
      </c>
      <c r="FO226">
        <v>1.8602000000000001</v>
      </c>
      <c r="FP226">
        <v>1.8609599999999999</v>
      </c>
      <c r="FQ226">
        <v>1.86012</v>
      </c>
      <c r="FR226">
        <v>1.86175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-5.68</v>
      </c>
      <c r="GH226">
        <v>0.15240000000000001</v>
      </c>
      <c r="GI226">
        <v>-3.43048097447471</v>
      </c>
      <c r="GJ226">
        <v>-2.7043828418459848E-3</v>
      </c>
      <c r="GK226">
        <v>1.1637646390227569E-6</v>
      </c>
      <c r="GL226">
        <v>-2.7935288173591201E-10</v>
      </c>
      <c r="GM226">
        <v>0.15243500000000409</v>
      </c>
      <c r="GN226">
        <v>0</v>
      </c>
      <c r="GO226">
        <v>0</v>
      </c>
      <c r="GP226">
        <v>0</v>
      </c>
      <c r="GQ226">
        <v>5</v>
      </c>
      <c r="GR226">
        <v>2087</v>
      </c>
      <c r="GS226">
        <v>4</v>
      </c>
      <c r="GT226">
        <v>31</v>
      </c>
      <c r="GU226">
        <v>23.1</v>
      </c>
      <c r="GV226">
        <v>23.1</v>
      </c>
      <c r="GW226">
        <v>3.61938</v>
      </c>
      <c r="GX226">
        <v>2.5</v>
      </c>
      <c r="GY226">
        <v>2.04834</v>
      </c>
      <c r="GZ226">
        <v>2.6171899999999999</v>
      </c>
      <c r="HA226">
        <v>2.1972700000000001</v>
      </c>
      <c r="HB226">
        <v>2.34863</v>
      </c>
      <c r="HC226">
        <v>37.602200000000003</v>
      </c>
      <c r="HD226">
        <v>14.963800000000001</v>
      </c>
      <c r="HE226">
        <v>18</v>
      </c>
      <c r="HF226">
        <v>707.32100000000003</v>
      </c>
      <c r="HG226">
        <v>768.01300000000003</v>
      </c>
      <c r="HH226">
        <v>30.999700000000001</v>
      </c>
      <c r="HI226">
        <v>30.929099999999998</v>
      </c>
      <c r="HJ226">
        <v>30.000299999999999</v>
      </c>
      <c r="HK226">
        <v>30.7988</v>
      </c>
      <c r="HL226">
        <v>30.783999999999999</v>
      </c>
      <c r="HM226">
        <v>72.439800000000005</v>
      </c>
      <c r="HN226">
        <v>9.6736799999999992</v>
      </c>
      <c r="HO226">
        <v>100</v>
      </c>
      <c r="HP226">
        <v>31</v>
      </c>
      <c r="HQ226">
        <v>1410.6</v>
      </c>
      <c r="HR226">
        <v>32.659799999999997</v>
      </c>
      <c r="HS226">
        <v>99.537899999999993</v>
      </c>
      <c r="HT226">
        <v>98.535399999999996</v>
      </c>
    </row>
    <row r="227" spans="1:228" x14ac:dyDescent="0.2">
      <c r="A227">
        <v>212</v>
      </c>
      <c r="B227">
        <v>1670955888.5</v>
      </c>
      <c r="C227">
        <v>842.40000009536743</v>
      </c>
      <c r="D227" t="s">
        <v>783</v>
      </c>
      <c r="E227" t="s">
        <v>784</v>
      </c>
      <c r="F227">
        <v>4</v>
      </c>
      <c r="G227">
        <v>1670955886.1875</v>
      </c>
      <c r="H227">
        <f t="shared" si="102"/>
        <v>1.8788597148662474E-3</v>
      </c>
      <c r="I227">
        <f t="shared" si="103"/>
        <v>1.8788597148662474</v>
      </c>
      <c r="J227">
        <f t="shared" si="104"/>
        <v>28.019137087338269</v>
      </c>
      <c r="K227">
        <f t="shared" si="105"/>
        <v>1378.38625</v>
      </c>
      <c r="L227">
        <f t="shared" si="106"/>
        <v>988.64683448333824</v>
      </c>
      <c r="M227">
        <f t="shared" si="107"/>
        <v>100.06296318004655</v>
      </c>
      <c r="N227">
        <f t="shared" si="108"/>
        <v>139.50928458058692</v>
      </c>
      <c r="O227">
        <f t="shared" si="109"/>
        <v>0.12617756183863058</v>
      </c>
      <c r="P227">
        <f t="shared" si="110"/>
        <v>3.6815127635495628</v>
      </c>
      <c r="Q227">
        <f t="shared" si="111"/>
        <v>0.12382341266460684</v>
      </c>
      <c r="R227">
        <f t="shared" si="112"/>
        <v>7.7597485489996704E-2</v>
      </c>
      <c r="S227">
        <f t="shared" si="113"/>
        <v>226.11572919794349</v>
      </c>
      <c r="T227">
        <f t="shared" si="114"/>
        <v>32.920645565414361</v>
      </c>
      <c r="U227">
        <f t="shared" si="115"/>
        <v>32.291049999999998</v>
      </c>
      <c r="V227">
        <f t="shared" si="116"/>
        <v>4.8543123494225053</v>
      </c>
      <c r="W227">
        <f t="shared" si="117"/>
        <v>69.847899640698159</v>
      </c>
      <c r="X227">
        <f t="shared" si="118"/>
        <v>3.381031218833221</v>
      </c>
      <c r="Y227">
        <f t="shared" si="119"/>
        <v>4.8405624739261333</v>
      </c>
      <c r="Z227">
        <f t="shared" si="120"/>
        <v>1.4732811305892843</v>
      </c>
      <c r="AA227">
        <f t="shared" si="121"/>
        <v>-82.857713425601517</v>
      </c>
      <c r="AB227">
        <f t="shared" si="122"/>
        <v>-9.9660623200973859</v>
      </c>
      <c r="AC227">
        <f t="shared" si="123"/>
        <v>-0.61552198120006529</v>
      </c>
      <c r="AD227">
        <f t="shared" si="124"/>
        <v>132.67643147104454</v>
      </c>
      <c r="AE227">
        <f t="shared" si="125"/>
        <v>52.257247206975407</v>
      </c>
      <c r="AF227">
        <f t="shared" si="126"/>
        <v>1.8825008340349072</v>
      </c>
      <c r="AG227">
        <f t="shared" si="127"/>
        <v>28.019137087338269</v>
      </c>
      <c r="AH227">
        <v>1447.980830066532</v>
      </c>
      <c r="AI227">
        <v>1429.1972727272721</v>
      </c>
      <c r="AJ227">
        <v>1.7538279960754499</v>
      </c>
      <c r="AK227">
        <v>62.83573271486673</v>
      </c>
      <c r="AL227">
        <f t="shared" si="128"/>
        <v>1.8788597148662474</v>
      </c>
      <c r="AM227">
        <v>32.648800101143657</v>
      </c>
      <c r="AN227">
        <v>33.403323030303028</v>
      </c>
      <c r="AO227">
        <v>-2.2340585672332859E-5</v>
      </c>
      <c r="AP227">
        <v>97.350239608309039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47474.013527022005</v>
      </c>
      <c r="AV227">
        <f t="shared" si="132"/>
        <v>1200.00125</v>
      </c>
      <c r="AW227">
        <f t="shared" si="133"/>
        <v>1025.9261949212143</v>
      </c>
      <c r="AX227">
        <f t="shared" si="134"/>
        <v>0.85493760520767315</v>
      </c>
      <c r="AY227">
        <f t="shared" si="135"/>
        <v>0.18842957805080909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1670955886.1875</v>
      </c>
      <c r="BF227">
        <v>1378.38625</v>
      </c>
      <c r="BG227">
        <v>1401.1712500000001</v>
      </c>
      <c r="BH227">
        <v>33.405425000000001</v>
      </c>
      <c r="BI227">
        <v>32.649574999999999</v>
      </c>
      <c r="BJ227">
        <v>1384.0725</v>
      </c>
      <c r="BK227">
        <v>33.253</v>
      </c>
      <c r="BL227">
        <v>649.99149999999986</v>
      </c>
      <c r="BM227">
        <v>101.11212500000001</v>
      </c>
      <c r="BN227">
        <v>9.9915224999999996E-2</v>
      </c>
      <c r="BO227">
        <v>32.240837499999998</v>
      </c>
      <c r="BP227">
        <v>32.291049999999998</v>
      </c>
      <c r="BQ227">
        <v>999.9</v>
      </c>
      <c r="BR227">
        <v>0</v>
      </c>
      <c r="BS227">
        <v>0</v>
      </c>
      <c r="BT227">
        <v>9007.96875</v>
      </c>
      <c r="BU227">
        <v>0</v>
      </c>
      <c r="BV227">
        <v>226.79325</v>
      </c>
      <c r="BW227">
        <v>-22.787112499999999</v>
      </c>
      <c r="BX227">
        <v>1426.0237500000001</v>
      </c>
      <c r="BY227">
        <v>1448.4625000000001</v>
      </c>
      <c r="BZ227">
        <v>0.75583937500000009</v>
      </c>
      <c r="CA227">
        <v>1401.1712500000001</v>
      </c>
      <c r="CB227">
        <v>32.649574999999999</v>
      </c>
      <c r="CC227">
        <v>3.3776950000000001</v>
      </c>
      <c r="CD227">
        <v>3.3012700000000001</v>
      </c>
      <c r="CE227">
        <v>26.017212499999999</v>
      </c>
      <c r="CF227">
        <v>25.630962499999999</v>
      </c>
      <c r="CG227">
        <v>1200.00125</v>
      </c>
      <c r="CH227">
        <v>0.49999612500000001</v>
      </c>
      <c r="CI227">
        <v>0.5000038750000001</v>
      </c>
      <c r="CJ227">
        <v>0</v>
      </c>
      <c r="CK227">
        <v>637.59775000000002</v>
      </c>
      <c r="CL227">
        <v>4.9990899999999998</v>
      </c>
      <c r="CM227">
        <v>6987.7275</v>
      </c>
      <c r="CN227">
        <v>9557.8462499999987</v>
      </c>
      <c r="CO227">
        <v>41</v>
      </c>
      <c r="CP227">
        <v>42.804250000000003</v>
      </c>
      <c r="CQ227">
        <v>41.811999999999998</v>
      </c>
      <c r="CR227">
        <v>41.827749999999988</v>
      </c>
      <c r="CS227">
        <v>42.436999999999998</v>
      </c>
      <c r="CT227">
        <v>597.49749999999995</v>
      </c>
      <c r="CU227">
        <v>597.505</v>
      </c>
      <c r="CV227">
        <v>0</v>
      </c>
      <c r="CW227">
        <v>1670955920.8</v>
      </c>
      <c r="CX227">
        <v>0</v>
      </c>
      <c r="CY227">
        <v>1670954496.5999999</v>
      </c>
      <c r="CZ227" t="s">
        <v>356</v>
      </c>
      <c r="DA227">
        <v>1670954495.5999999</v>
      </c>
      <c r="DB227">
        <v>1670954496.5999999</v>
      </c>
      <c r="DC227">
        <v>16</v>
      </c>
      <c r="DD227">
        <v>-7.6999999999999999E-2</v>
      </c>
      <c r="DE227">
        <v>-1.0999999999999999E-2</v>
      </c>
      <c r="DF227">
        <v>-4.38</v>
      </c>
      <c r="DG227">
        <v>0.152</v>
      </c>
      <c r="DH227">
        <v>415</v>
      </c>
      <c r="DI227">
        <v>32</v>
      </c>
      <c r="DJ227">
        <v>0.4</v>
      </c>
      <c r="DK227">
        <v>0.41</v>
      </c>
      <c r="DL227">
        <v>-22.78696341463414</v>
      </c>
      <c r="DM227">
        <v>-0.31077073170728509</v>
      </c>
      <c r="DN227">
        <v>6.6277836328144157E-2</v>
      </c>
      <c r="DO227">
        <v>0</v>
      </c>
      <c r="DP227">
        <v>0.76210465853658549</v>
      </c>
      <c r="DQ227">
        <v>-3.9122696864110157E-2</v>
      </c>
      <c r="DR227">
        <v>3.9720174919772814E-3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3.2987799999999998</v>
      </c>
      <c r="EB227">
        <v>2.6254300000000002</v>
      </c>
      <c r="EC227">
        <v>0.22967499999999999</v>
      </c>
      <c r="ED227">
        <v>0.22986400000000001</v>
      </c>
      <c r="EE227">
        <v>0.13836000000000001</v>
      </c>
      <c r="EF227">
        <v>0.13478699999999999</v>
      </c>
      <c r="EG227">
        <v>23393.4</v>
      </c>
      <c r="EH227">
        <v>23802.7</v>
      </c>
      <c r="EI227">
        <v>28250.7</v>
      </c>
      <c r="EJ227">
        <v>29740.799999999999</v>
      </c>
      <c r="EK227">
        <v>33504.9</v>
      </c>
      <c r="EL227">
        <v>35711.300000000003</v>
      </c>
      <c r="EM227">
        <v>39871.599999999999</v>
      </c>
      <c r="EN227">
        <v>42479.6</v>
      </c>
      <c r="EO227">
        <v>2.2586499999999998</v>
      </c>
      <c r="EP227">
        <v>2.2359499999999999</v>
      </c>
      <c r="EQ227">
        <v>0.13122</v>
      </c>
      <c r="ER227">
        <v>0</v>
      </c>
      <c r="ES227">
        <v>30.1539</v>
      </c>
      <c r="ET227">
        <v>999.9</v>
      </c>
      <c r="EU227">
        <v>73.099999999999994</v>
      </c>
      <c r="EV227">
        <v>32.799999999999997</v>
      </c>
      <c r="EW227">
        <v>36.116</v>
      </c>
      <c r="EX227">
        <v>57.341799999999999</v>
      </c>
      <c r="EY227">
        <v>-3.0769199999999999</v>
      </c>
      <c r="EZ227">
        <v>2</v>
      </c>
      <c r="FA227">
        <v>0.27270299999999997</v>
      </c>
      <c r="FB227">
        <v>-0.51239400000000002</v>
      </c>
      <c r="FC227">
        <v>20.270800000000001</v>
      </c>
      <c r="FD227">
        <v>5.2204300000000003</v>
      </c>
      <c r="FE227">
        <v>12.004</v>
      </c>
      <c r="FF227">
        <v>4.9870000000000001</v>
      </c>
      <c r="FG227">
        <v>3.2843</v>
      </c>
      <c r="FH227">
        <v>9999</v>
      </c>
      <c r="FI227">
        <v>9999</v>
      </c>
      <c r="FJ227">
        <v>9999</v>
      </c>
      <c r="FK227">
        <v>999.9</v>
      </c>
      <c r="FL227">
        <v>1.86582</v>
      </c>
      <c r="FM227">
        <v>1.8621799999999999</v>
      </c>
      <c r="FN227">
        <v>1.8641700000000001</v>
      </c>
      <c r="FO227">
        <v>1.8602099999999999</v>
      </c>
      <c r="FP227">
        <v>1.8609599999999999</v>
      </c>
      <c r="FQ227">
        <v>1.8601099999999999</v>
      </c>
      <c r="FR227">
        <v>1.8617600000000001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-5.69</v>
      </c>
      <c r="GH227">
        <v>0.15240000000000001</v>
      </c>
      <c r="GI227">
        <v>-3.43048097447471</v>
      </c>
      <c r="GJ227">
        <v>-2.7043828418459848E-3</v>
      </c>
      <c r="GK227">
        <v>1.1637646390227569E-6</v>
      </c>
      <c r="GL227">
        <v>-2.7935288173591201E-10</v>
      </c>
      <c r="GM227">
        <v>0.15243500000000409</v>
      </c>
      <c r="GN227">
        <v>0</v>
      </c>
      <c r="GO227">
        <v>0</v>
      </c>
      <c r="GP227">
        <v>0</v>
      </c>
      <c r="GQ227">
        <v>5</v>
      </c>
      <c r="GR227">
        <v>2087</v>
      </c>
      <c r="GS227">
        <v>4</v>
      </c>
      <c r="GT227">
        <v>31</v>
      </c>
      <c r="GU227">
        <v>23.2</v>
      </c>
      <c r="GV227">
        <v>23.2</v>
      </c>
      <c r="GW227">
        <v>3.6340300000000001</v>
      </c>
      <c r="GX227">
        <v>2.49756</v>
      </c>
      <c r="GY227">
        <v>2.04834</v>
      </c>
      <c r="GZ227">
        <v>2.6171899999999999</v>
      </c>
      <c r="HA227">
        <v>2.1972700000000001</v>
      </c>
      <c r="HB227">
        <v>2.3767100000000001</v>
      </c>
      <c r="HC227">
        <v>37.626300000000001</v>
      </c>
      <c r="HD227">
        <v>14.9551</v>
      </c>
      <c r="HE227">
        <v>18</v>
      </c>
      <c r="HF227">
        <v>707.31799999999998</v>
      </c>
      <c r="HG227">
        <v>768.03399999999999</v>
      </c>
      <c r="HH227">
        <v>30.999700000000001</v>
      </c>
      <c r="HI227">
        <v>30.929200000000002</v>
      </c>
      <c r="HJ227">
        <v>30.0001</v>
      </c>
      <c r="HK227">
        <v>30.8002</v>
      </c>
      <c r="HL227">
        <v>30.785499999999999</v>
      </c>
      <c r="HM227">
        <v>72.660700000000006</v>
      </c>
      <c r="HN227">
        <v>9.6736799999999992</v>
      </c>
      <c r="HO227">
        <v>100</v>
      </c>
      <c r="HP227">
        <v>31</v>
      </c>
      <c r="HQ227">
        <v>1417.3</v>
      </c>
      <c r="HR227">
        <v>32.659799999999997</v>
      </c>
      <c r="HS227">
        <v>99.539599999999993</v>
      </c>
      <c r="HT227">
        <v>98.535499999999999</v>
      </c>
    </row>
    <row r="228" spans="1:228" x14ac:dyDescent="0.2">
      <c r="A228">
        <v>213</v>
      </c>
      <c r="B228">
        <v>1670955892.5</v>
      </c>
      <c r="C228">
        <v>846.40000009536743</v>
      </c>
      <c r="D228" t="s">
        <v>785</v>
      </c>
      <c r="E228" t="s">
        <v>786</v>
      </c>
      <c r="F228">
        <v>4</v>
      </c>
      <c r="G228">
        <v>1670955890.5</v>
      </c>
      <c r="H228">
        <f t="shared" si="102"/>
        <v>1.8879610777569915E-3</v>
      </c>
      <c r="I228">
        <f t="shared" si="103"/>
        <v>1.8879610777569915</v>
      </c>
      <c r="J228">
        <f t="shared" si="104"/>
        <v>27.99662267547469</v>
      </c>
      <c r="K228">
        <f t="shared" si="105"/>
        <v>1385.6542857142861</v>
      </c>
      <c r="L228">
        <f t="shared" si="106"/>
        <v>998.32314174260682</v>
      </c>
      <c r="M228">
        <f t="shared" si="107"/>
        <v>101.04138415840723</v>
      </c>
      <c r="N228">
        <f t="shared" si="108"/>
        <v>140.24359562497077</v>
      </c>
      <c r="O228">
        <f t="shared" si="109"/>
        <v>0.12699222503601892</v>
      </c>
      <c r="P228">
        <f t="shared" si="110"/>
        <v>3.6830059414587386</v>
      </c>
      <c r="Q228">
        <f t="shared" si="111"/>
        <v>0.12460883537246538</v>
      </c>
      <c r="R228">
        <f t="shared" si="112"/>
        <v>7.8090934444278046E-2</v>
      </c>
      <c r="S228">
        <f t="shared" si="113"/>
        <v>226.11397080621035</v>
      </c>
      <c r="T228">
        <f t="shared" si="114"/>
        <v>32.915123237774594</v>
      </c>
      <c r="U228">
        <f t="shared" si="115"/>
        <v>32.283471428571417</v>
      </c>
      <c r="V228">
        <f t="shared" si="116"/>
        <v>4.8522349052797242</v>
      </c>
      <c r="W228">
        <f t="shared" si="117"/>
        <v>69.863535123222377</v>
      </c>
      <c r="X228">
        <f t="shared" si="118"/>
        <v>3.3811476783971344</v>
      </c>
      <c r="Y228">
        <f t="shared" si="119"/>
        <v>4.8396458502044135</v>
      </c>
      <c r="Z228">
        <f t="shared" si="120"/>
        <v>1.4710872268825899</v>
      </c>
      <c r="AA228">
        <f t="shared" si="121"/>
        <v>-83.259083529083327</v>
      </c>
      <c r="AB228">
        <f t="shared" si="122"/>
        <v>-9.1308414045820729</v>
      </c>
      <c r="AC228">
        <f t="shared" si="123"/>
        <v>-0.5636783214297828</v>
      </c>
      <c r="AD228">
        <f t="shared" si="124"/>
        <v>133.16036755111517</v>
      </c>
      <c r="AE228">
        <f t="shared" si="125"/>
        <v>51.833793634300193</v>
      </c>
      <c r="AF228">
        <f t="shared" si="126"/>
        <v>1.8838741961226211</v>
      </c>
      <c r="AG228">
        <f t="shared" si="127"/>
        <v>27.99662267547469</v>
      </c>
      <c r="AH228">
        <v>1454.887096518906</v>
      </c>
      <c r="AI228">
        <v>1436.158606060606</v>
      </c>
      <c r="AJ228">
        <v>1.7423075731338149</v>
      </c>
      <c r="AK228">
        <v>62.83573271486673</v>
      </c>
      <c r="AL228">
        <f t="shared" si="128"/>
        <v>1.8879610777569915</v>
      </c>
      <c r="AM228">
        <v>32.650523688951097</v>
      </c>
      <c r="AN228">
        <v>33.408254545454547</v>
      </c>
      <c r="AO228">
        <v>4.4609861421649052E-5</v>
      </c>
      <c r="AP228">
        <v>97.350239608309039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47501.291398991532</v>
      </c>
      <c r="AV228">
        <f t="shared" si="132"/>
        <v>1199.992857142857</v>
      </c>
      <c r="AW228">
        <f t="shared" si="133"/>
        <v>1025.9189278788651</v>
      </c>
      <c r="AX228">
        <f t="shared" si="134"/>
        <v>0.8549375288129164</v>
      </c>
      <c r="AY228">
        <f t="shared" si="135"/>
        <v>0.18842943060892894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1670955890.5</v>
      </c>
      <c r="BF228">
        <v>1385.6542857142861</v>
      </c>
      <c r="BG228">
        <v>1408.268571428571</v>
      </c>
      <c r="BH228">
        <v>33.406885714285707</v>
      </c>
      <c r="BI228">
        <v>32.650528571428573</v>
      </c>
      <c r="BJ228">
        <v>1391.3485714285709</v>
      </c>
      <c r="BK228">
        <v>33.254442857142863</v>
      </c>
      <c r="BL228">
        <v>650.02857142857135</v>
      </c>
      <c r="BM228">
        <v>101.11114285714289</v>
      </c>
      <c r="BN228">
        <v>9.9957971428571435E-2</v>
      </c>
      <c r="BO228">
        <v>32.237485714285718</v>
      </c>
      <c r="BP228">
        <v>32.283471428571417</v>
      </c>
      <c r="BQ228">
        <v>999.89999999999986</v>
      </c>
      <c r="BR228">
        <v>0</v>
      </c>
      <c r="BS228">
        <v>0</v>
      </c>
      <c r="BT228">
        <v>9013.2142857142862</v>
      </c>
      <c r="BU228">
        <v>0</v>
      </c>
      <c r="BV228">
        <v>226.898</v>
      </c>
      <c r="BW228">
        <v>-22.615471428571428</v>
      </c>
      <c r="BX228">
        <v>1433.545714285714</v>
      </c>
      <c r="BY228">
        <v>1455.802857142857</v>
      </c>
      <c r="BZ228">
        <v>0.75634699999999999</v>
      </c>
      <c r="CA228">
        <v>1408.268571428571</v>
      </c>
      <c r="CB228">
        <v>32.650528571428573</v>
      </c>
      <c r="CC228">
        <v>3.3778057142857141</v>
      </c>
      <c r="CD228">
        <v>3.3013314285714288</v>
      </c>
      <c r="CE228">
        <v>26.017757142857139</v>
      </c>
      <c r="CF228">
        <v>25.631228571428569</v>
      </c>
      <c r="CG228">
        <v>1199.992857142857</v>
      </c>
      <c r="CH228">
        <v>0.49999900000000003</v>
      </c>
      <c r="CI228">
        <v>0.50000100000000003</v>
      </c>
      <c r="CJ228">
        <v>0</v>
      </c>
      <c r="CK228">
        <v>637.18457142857153</v>
      </c>
      <c r="CL228">
        <v>4.9990899999999998</v>
      </c>
      <c r="CM228">
        <v>6985.4685714285724</v>
      </c>
      <c r="CN228">
        <v>9557.7885714285712</v>
      </c>
      <c r="CO228">
        <v>41</v>
      </c>
      <c r="CP228">
        <v>42.811999999999998</v>
      </c>
      <c r="CQ228">
        <v>41.83</v>
      </c>
      <c r="CR228">
        <v>41.875</v>
      </c>
      <c r="CS228">
        <v>42.436999999999998</v>
      </c>
      <c r="CT228">
        <v>597.49571428571414</v>
      </c>
      <c r="CU228">
        <v>597.49714285714276</v>
      </c>
      <c r="CV228">
        <v>0</v>
      </c>
      <c r="CW228">
        <v>1670955925</v>
      </c>
      <c r="CX228">
        <v>0</v>
      </c>
      <c r="CY228">
        <v>1670954496.5999999</v>
      </c>
      <c r="CZ228" t="s">
        <v>356</v>
      </c>
      <c r="DA228">
        <v>1670954495.5999999</v>
      </c>
      <c r="DB228">
        <v>1670954496.5999999</v>
      </c>
      <c r="DC228">
        <v>16</v>
      </c>
      <c r="DD228">
        <v>-7.6999999999999999E-2</v>
      </c>
      <c r="DE228">
        <v>-1.0999999999999999E-2</v>
      </c>
      <c r="DF228">
        <v>-4.38</v>
      </c>
      <c r="DG228">
        <v>0.152</v>
      </c>
      <c r="DH228">
        <v>415</v>
      </c>
      <c r="DI228">
        <v>32</v>
      </c>
      <c r="DJ228">
        <v>0.4</v>
      </c>
      <c r="DK228">
        <v>0.41</v>
      </c>
      <c r="DL228">
        <v>-22.771668292682929</v>
      </c>
      <c r="DM228">
        <v>0.1073602787456657</v>
      </c>
      <c r="DN228">
        <v>9.4391911184619329E-2</v>
      </c>
      <c r="DO228">
        <v>0</v>
      </c>
      <c r="DP228">
        <v>0.7598238048780489</v>
      </c>
      <c r="DQ228">
        <v>-3.5084320557489827E-2</v>
      </c>
      <c r="DR228">
        <v>3.755602866219585E-3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3.2987700000000002</v>
      </c>
      <c r="EB228">
        <v>2.6253199999999999</v>
      </c>
      <c r="EC228">
        <v>0.23034399999999999</v>
      </c>
      <c r="ED228">
        <v>0.230485</v>
      </c>
      <c r="EE228">
        <v>0.13836599999999999</v>
      </c>
      <c r="EF228">
        <v>0.13478599999999999</v>
      </c>
      <c r="EG228">
        <v>23372.9</v>
      </c>
      <c r="EH228">
        <v>23783.200000000001</v>
      </c>
      <c r="EI228">
        <v>28250.6</v>
      </c>
      <c r="EJ228">
        <v>29740.6</v>
      </c>
      <c r="EK228">
        <v>33504.5</v>
      </c>
      <c r="EL228">
        <v>35711</v>
      </c>
      <c r="EM228">
        <v>39871.300000000003</v>
      </c>
      <c r="EN228">
        <v>42479.1</v>
      </c>
      <c r="EO228">
        <v>2.2587700000000002</v>
      </c>
      <c r="EP228">
        <v>2.2359200000000001</v>
      </c>
      <c r="EQ228">
        <v>0.13134599999999999</v>
      </c>
      <c r="ER228">
        <v>0</v>
      </c>
      <c r="ES228">
        <v>30.151299999999999</v>
      </c>
      <c r="ET228">
        <v>999.9</v>
      </c>
      <c r="EU228">
        <v>73.099999999999994</v>
      </c>
      <c r="EV228">
        <v>32.799999999999997</v>
      </c>
      <c r="EW228">
        <v>36.116100000000003</v>
      </c>
      <c r="EX228">
        <v>57.401800000000001</v>
      </c>
      <c r="EY228">
        <v>-2.9967999999999999</v>
      </c>
      <c r="EZ228">
        <v>2</v>
      </c>
      <c r="FA228">
        <v>0.27271800000000002</v>
      </c>
      <c r="FB228">
        <v>-0.51331199999999999</v>
      </c>
      <c r="FC228">
        <v>20.270900000000001</v>
      </c>
      <c r="FD228">
        <v>5.2214799999999997</v>
      </c>
      <c r="FE228">
        <v>12.004</v>
      </c>
      <c r="FF228">
        <v>4.9874499999999999</v>
      </c>
      <c r="FG228">
        <v>3.2844000000000002</v>
      </c>
      <c r="FH228">
        <v>9999</v>
      </c>
      <c r="FI228">
        <v>9999</v>
      </c>
      <c r="FJ228">
        <v>9999</v>
      </c>
      <c r="FK228">
        <v>999.9</v>
      </c>
      <c r="FL228">
        <v>1.86581</v>
      </c>
      <c r="FM228">
        <v>1.8621799999999999</v>
      </c>
      <c r="FN228">
        <v>1.8641700000000001</v>
      </c>
      <c r="FO228">
        <v>1.86022</v>
      </c>
      <c r="FP228">
        <v>1.8609599999999999</v>
      </c>
      <c r="FQ228">
        <v>1.8601000000000001</v>
      </c>
      <c r="FR228">
        <v>1.8617600000000001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-5.7</v>
      </c>
      <c r="GH228">
        <v>0.15240000000000001</v>
      </c>
      <c r="GI228">
        <v>-3.43048097447471</v>
      </c>
      <c r="GJ228">
        <v>-2.7043828418459848E-3</v>
      </c>
      <c r="GK228">
        <v>1.1637646390227569E-6</v>
      </c>
      <c r="GL228">
        <v>-2.7935288173591201E-10</v>
      </c>
      <c r="GM228">
        <v>0.15243500000000409</v>
      </c>
      <c r="GN228">
        <v>0</v>
      </c>
      <c r="GO228">
        <v>0</v>
      </c>
      <c r="GP228">
        <v>0</v>
      </c>
      <c r="GQ228">
        <v>5</v>
      </c>
      <c r="GR228">
        <v>2087</v>
      </c>
      <c r="GS228">
        <v>4</v>
      </c>
      <c r="GT228">
        <v>31</v>
      </c>
      <c r="GU228">
        <v>23.3</v>
      </c>
      <c r="GV228">
        <v>23.3</v>
      </c>
      <c r="GW228">
        <v>3.6462400000000001</v>
      </c>
      <c r="GX228">
        <v>2.5</v>
      </c>
      <c r="GY228">
        <v>2.04834</v>
      </c>
      <c r="GZ228">
        <v>2.6171899999999999</v>
      </c>
      <c r="HA228">
        <v>2.1972700000000001</v>
      </c>
      <c r="HB228">
        <v>2.34619</v>
      </c>
      <c r="HC228">
        <v>37.602200000000003</v>
      </c>
      <c r="HD228">
        <v>14.9726</v>
      </c>
      <c r="HE228">
        <v>18</v>
      </c>
      <c r="HF228">
        <v>707.44899999999996</v>
      </c>
      <c r="HG228">
        <v>768.02099999999996</v>
      </c>
      <c r="HH228">
        <v>30.9998</v>
      </c>
      <c r="HI228">
        <v>30.9316</v>
      </c>
      <c r="HJ228">
        <v>30.0001</v>
      </c>
      <c r="HK228">
        <v>30.802600000000002</v>
      </c>
      <c r="HL228">
        <v>30.7864</v>
      </c>
      <c r="HM228">
        <v>72.924000000000007</v>
      </c>
      <c r="HN228">
        <v>9.6736799999999992</v>
      </c>
      <c r="HO228">
        <v>100</v>
      </c>
      <c r="HP228">
        <v>31</v>
      </c>
      <c r="HQ228">
        <v>1424.03</v>
      </c>
      <c r="HR228">
        <v>32.659799999999997</v>
      </c>
      <c r="HS228">
        <v>99.538899999999998</v>
      </c>
      <c r="HT228">
        <v>98.534499999999994</v>
      </c>
    </row>
    <row r="229" spans="1:228" x14ac:dyDescent="0.2">
      <c r="A229">
        <v>214</v>
      </c>
      <c r="B229">
        <v>1670955896.5</v>
      </c>
      <c r="C229">
        <v>850.40000009536743</v>
      </c>
      <c r="D229" t="s">
        <v>787</v>
      </c>
      <c r="E229" t="s">
        <v>788</v>
      </c>
      <c r="F229">
        <v>4</v>
      </c>
      <c r="G229">
        <v>1670955894.1875</v>
      </c>
      <c r="H229">
        <f t="shared" si="102"/>
        <v>1.8873939551892305E-3</v>
      </c>
      <c r="I229">
        <f t="shared" si="103"/>
        <v>1.8873939551892305</v>
      </c>
      <c r="J229">
        <f t="shared" si="104"/>
        <v>28.70346625835737</v>
      </c>
      <c r="K229">
        <f t="shared" si="105"/>
        <v>1391.65625</v>
      </c>
      <c r="L229">
        <f t="shared" si="106"/>
        <v>994.54576636081003</v>
      </c>
      <c r="M229">
        <f t="shared" si="107"/>
        <v>100.65922991727041</v>
      </c>
      <c r="N229">
        <f t="shared" si="108"/>
        <v>140.85128223625236</v>
      </c>
      <c r="O229">
        <f t="shared" si="109"/>
        <v>0.12676659322465969</v>
      </c>
      <c r="P229">
        <f t="shared" si="110"/>
        <v>3.6741546274392625</v>
      </c>
      <c r="Q229">
        <f t="shared" si="111"/>
        <v>0.12438597421756482</v>
      </c>
      <c r="R229">
        <f t="shared" si="112"/>
        <v>7.7951399332113536E-2</v>
      </c>
      <c r="S229">
        <f t="shared" si="113"/>
        <v>226.11659848521799</v>
      </c>
      <c r="T229">
        <f t="shared" si="114"/>
        <v>32.914594642469382</v>
      </c>
      <c r="U229">
        <f t="shared" si="115"/>
        <v>32.291962499999997</v>
      </c>
      <c r="V229">
        <f t="shared" si="116"/>
        <v>4.8545625368740462</v>
      </c>
      <c r="W229">
        <f t="shared" si="117"/>
        <v>69.875333135677906</v>
      </c>
      <c r="X229">
        <f t="shared" si="118"/>
        <v>3.3812986602226269</v>
      </c>
      <c r="Y229">
        <f t="shared" si="119"/>
        <v>4.8390447794461489</v>
      </c>
      <c r="Z229">
        <f t="shared" si="120"/>
        <v>1.4732638766514192</v>
      </c>
      <c r="AA229">
        <f t="shared" si="121"/>
        <v>-83.234073423845061</v>
      </c>
      <c r="AB229">
        <f t="shared" si="122"/>
        <v>-11.226242050757298</v>
      </c>
      <c r="AC229">
        <f t="shared" si="123"/>
        <v>-0.69472568423500991</v>
      </c>
      <c r="AD229">
        <f t="shared" si="124"/>
        <v>130.96155732638064</v>
      </c>
      <c r="AE229">
        <f t="shared" si="125"/>
        <v>51.217675003619924</v>
      </c>
      <c r="AF229">
        <f t="shared" si="126"/>
        <v>1.8851599761413669</v>
      </c>
      <c r="AG229">
        <f t="shared" si="127"/>
        <v>28.70346625835737</v>
      </c>
      <c r="AH229">
        <v>1461.297469203734</v>
      </c>
      <c r="AI229">
        <v>1442.7058181818179</v>
      </c>
      <c r="AJ229">
        <v>1.627647371760341</v>
      </c>
      <c r="AK229">
        <v>62.83573271486673</v>
      </c>
      <c r="AL229">
        <f t="shared" si="128"/>
        <v>1.8873939551892305</v>
      </c>
      <c r="AM229">
        <v>32.651254456943953</v>
      </c>
      <c r="AN229">
        <v>33.409043636363627</v>
      </c>
      <c r="AO229">
        <v>3.3070032414340541E-6</v>
      </c>
      <c r="AP229">
        <v>97.350239608309039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47343.006923937755</v>
      </c>
      <c r="AV229">
        <f t="shared" si="132"/>
        <v>1200.0037500000001</v>
      </c>
      <c r="AW229">
        <f t="shared" si="133"/>
        <v>1025.9285385933772</v>
      </c>
      <c r="AX229">
        <f t="shared" si="134"/>
        <v>0.85493777714726071</v>
      </c>
      <c r="AY229">
        <f t="shared" si="135"/>
        <v>0.18842990989421324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1670955894.1875</v>
      </c>
      <c r="BF229">
        <v>1391.65625</v>
      </c>
      <c r="BG229">
        <v>1414.02125</v>
      </c>
      <c r="BH229">
        <v>33.408324999999998</v>
      </c>
      <c r="BI229">
        <v>32.651412500000013</v>
      </c>
      <c r="BJ229">
        <v>1397.3575000000001</v>
      </c>
      <c r="BK229">
        <v>33.2558875</v>
      </c>
      <c r="BL229">
        <v>649.99400000000003</v>
      </c>
      <c r="BM229">
        <v>101.111125</v>
      </c>
      <c r="BN229">
        <v>0.100134775</v>
      </c>
      <c r="BO229">
        <v>32.235287499999998</v>
      </c>
      <c r="BP229">
        <v>32.291962499999997</v>
      </c>
      <c r="BQ229">
        <v>999.9</v>
      </c>
      <c r="BR229">
        <v>0</v>
      </c>
      <c r="BS229">
        <v>0</v>
      </c>
      <c r="BT229">
        <v>8982.65625</v>
      </c>
      <c r="BU229">
        <v>0</v>
      </c>
      <c r="BV229">
        <v>226.99237500000001</v>
      </c>
      <c r="BW229">
        <v>-22.364887499999998</v>
      </c>
      <c r="BX229">
        <v>1439.7562499999999</v>
      </c>
      <c r="BY229">
        <v>1461.75</v>
      </c>
      <c r="BZ229">
        <v>0.75693750000000004</v>
      </c>
      <c r="CA229">
        <v>1414.02125</v>
      </c>
      <c r="CB229">
        <v>32.651412500000013</v>
      </c>
      <c r="CC229">
        <v>3.3779462499999999</v>
      </c>
      <c r="CD229">
        <v>3.3014125000000001</v>
      </c>
      <c r="CE229">
        <v>26.018462499999998</v>
      </c>
      <c r="CF229">
        <v>25.631675000000001</v>
      </c>
      <c r="CG229">
        <v>1200.0037500000001</v>
      </c>
      <c r="CH229">
        <v>0.49999274999999999</v>
      </c>
      <c r="CI229">
        <v>0.50000725000000013</v>
      </c>
      <c r="CJ229">
        <v>0</v>
      </c>
      <c r="CK229">
        <v>636.91287499999999</v>
      </c>
      <c r="CL229">
        <v>4.9990899999999998</v>
      </c>
      <c r="CM229">
        <v>6983.3700000000008</v>
      </c>
      <c r="CN229">
        <v>9557.86</v>
      </c>
      <c r="CO229">
        <v>41</v>
      </c>
      <c r="CP229">
        <v>42.811999999999998</v>
      </c>
      <c r="CQ229">
        <v>41.827749999999988</v>
      </c>
      <c r="CR229">
        <v>41.875</v>
      </c>
      <c r="CS229">
        <v>42.436999999999998</v>
      </c>
      <c r="CT229">
        <v>597.49125000000004</v>
      </c>
      <c r="CU229">
        <v>597.51250000000005</v>
      </c>
      <c r="CV229">
        <v>0</v>
      </c>
      <c r="CW229">
        <v>1670955928.5999999</v>
      </c>
      <c r="CX229">
        <v>0</v>
      </c>
      <c r="CY229">
        <v>1670954496.5999999</v>
      </c>
      <c r="CZ229" t="s">
        <v>356</v>
      </c>
      <c r="DA229">
        <v>1670954495.5999999</v>
      </c>
      <c r="DB229">
        <v>1670954496.5999999</v>
      </c>
      <c r="DC229">
        <v>16</v>
      </c>
      <c r="DD229">
        <v>-7.6999999999999999E-2</v>
      </c>
      <c r="DE229">
        <v>-1.0999999999999999E-2</v>
      </c>
      <c r="DF229">
        <v>-4.38</v>
      </c>
      <c r="DG229">
        <v>0.152</v>
      </c>
      <c r="DH229">
        <v>415</v>
      </c>
      <c r="DI229">
        <v>32</v>
      </c>
      <c r="DJ229">
        <v>0.4</v>
      </c>
      <c r="DK229">
        <v>0.41</v>
      </c>
      <c r="DL229">
        <v>-22.706299999999999</v>
      </c>
      <c r="DM229">
        <v>1.5444919860626889</v>
      </c>
      <c r="DN229">
        <v>0.1915540896673642</v>
      </c>
      <c r="DO229">
        <v>0</v>
      </c>
      <c r="DP229">
        <v>0.75825102439024383</v>
      </c>
      <c r="DQ229">
        <v>-2.2232634146338651E-2</v>
      </c>
      <c r="DR229">
        <v>2.8679702050345901E-3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3.2987799999999998</v>
      </c>
      <c r="EB229">
        <v>2.6252399999999998</v>
      </c>
      <c r="EC229">
        <v>0.23097799999999999</v>
      </c>
      <c r="ED229">
        <v>0.23111599999999999</v>
      </c>
      <c r="EE229">
        <v>0.138372</v>
      </c>
      <c r="EF229">
        <v>0.13478899999999999</v>
      </c>
      <c r="EG229">
        <v>23353.8</v>
      </c>
      <c r="EH229">
        <v>23763.4</v>
      </c>
      <c r="EI229">
        <v>28250.799999999999</v>
      </c>
      <c r="EJ229">
        <v>29740.2</v>
      </c>
      <c r="EK229">
        <v>33504.800000000003</v>
      </c>
      <c r="EL229">
        <v>35710.9</v>
      </c>
      <c r="EM229">
        <v>39871.9</v>
      </c>
      <c r="EN229">
        <v>42479.1</v>
      </c>
      <c r="EO229">
        <v>2.2587700000000002</v>
      </c>
      <c r="EP229">
        <v>2.2359300000000002</v>
      </c>
      <c r="EQ229">
        <v>0.13208400000000001</v>
      </c>
      <c r="ER229">
        <v>0</v>
      </c>
      <c r="ES229">
        <v>30.149100000000001</v>
      </c>
      <c r="ET229">
        <v>999.9</v>
      </c>
      <c r="EU229">
        <v>73.099999999999994</v>
      </c>
      <c r="EV229">
        <v>32.799999999999997</v>
      </c>
      <c r="EW229">
        <v>36.116700000000002</v>
      </c>
      <c r="EX229">
        <v>57.5518</v>
      </c>
      <c r="EY229">
        <v>-3.0769199999999999</v>
      </c>
      <c r="EZ229">
        <v>2</v>
      </c>
      <c r="FA229">
        <v>0.27276899999999998</v>
      </c>
      <c r="FB229">
        <v>-0.51225500000000002</v>
      </c>
      <c r="FC229">
        <v>20.270800000000001</v>
      </c>
      <c r="FD229">
        <v>5.2208800000000002</v>
      </c>
      <c r="FE229">
        <v>12.004</v>
      </c>
      <c r="FF229">
        <v>4.9872500000000004</v>
      </c>
      <c r="FG229">
        <v>3.2842799999999999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1.8621799999999999</v>
      </c>
      <c r="FN229">
        <v>1.8641700000000001</v>
      </c>
      <c r="FO229">
        <v>1.8602099999999999</v>
      </c>
      <c r="FP229">
        <v>1.8609599999999999</v>
      </c>
      <c r="FQ229">
        <v>1.86008</v>
      </c>
      <c r="FR229">
        <v>1.86174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-5.7</v>
      </c>
      <c r="GH229">
        <v>0.15240000000000001</v>
      </c>
      <c r="GI229">
        <v>-3.43048097447471</v>
      </c>
      <c r="GJ229">
        <v>-2.7043828418459848E-3</v>
      </c>
      <c r="GK229">
        <v>1.1637646390227569E-6</v>
      </c>
      <c r="GL229">
        <v>-2.7935288173591201E-10</v>
      </c>
      <c r="GM229">
        <v>0.15243500000000409</v>
      </c>
      <c r="GN229">
        <v>0</v>
      </c>
      <c r="GO229">
        <v>0</v>
      </c>
      <c r="GP229">
        <v>0</v>
      </c>
      <c r="GQ229">
        <v>5</v>
      </c>
      <c r="GR229">
        <v>2087</v>
      </c>
      <c r="GS229">
        <v>4</v>
      </c>
      <c r="GT229">
        <v>31</v>
      </c>
      <c r="GU229">
        <v>23.3</v>
      </c>
      <c r="GV229">
        <v>23.3</v>
      </c>
      <c r="GW229">
        <v>3.6596700000000002</v>
      </c>
      <c r="GX229">
        <v>2.49268</v>
      </c>
      <c r="GY229">
        <v>2.04834</v>
      </c>
      <c r="GZ229">
        <v>2.6184099999999999</v>
      </c>
      <c r="HA229">
        <v>2.1972700000000001</v>
      </c>
      <c r="HB229">
        <v>2.3645</v>
      </c>
      <c r="HC229">
        <v>37.626300000000001</v>
      </c>
      <c r="HD229">
        <v>14.963800000000001</v>
      </c>
      <c r="HE229">
        <v>18</v>
      </c>
      <c r="HF229">
        <v>707.45299999999997</v>
      </c>
      <c r="HG229">
        <v>768.04499999999996</v>
      </c>
      <c r="HH229">
        <v>31.0001</v>
      </c>
      <c r="HI229">
        <v>30.931899999999999</v>
      </c>
      <c r="HJ229">
        <v>30.0002</v>
      </c>
      <c r="HK229">
        <v>30.802900000000001</v>
      </c>
      <c r="HL229">
        <v>30.7881</v>
      </c>
      <c r="HM229">
        <v>73.195800000000006</v>
      </c>
      <c r="HN229">
        <v>9.6736799999999992</v>
      </c>
      <c r="HO229">
        <v>100</v>
      </c>
      <c r="HP229">
        <v>31</v>
      </c>
      <c r="HQ229">
        <v>1430.73</v>
      </c>
      <c r="HR229">
        <v>32.659799999999997</v>
      </c>
      <c r="HS229">
        <v>99.540099999999995</v>
      </c>
      <c r="HT229">
        <v>98.534099999999995</v>
      </c>
    </row>
    <row r="230" spans="1:228" x14ac:dyDescent="0.2">
      <c r="A230">
        <v>215</v>
      </c>
      <c r="B230">
        <v>1670955900.5</v>
      </c>
      <c r="C230">
        <v>854.40000009536743</v>
      </c>
      <c r="D230" t="s">
        <v>789</v>
      </c>
      <c r="E230" t="s">
        <v>790</v>
      </c>
      <c r="F230">
        <v>4</v>
      </c>
      <c r="G230">
        <v>1670955898.5</v>
      </c>
      <c r="H230">
        <f t="shared" si="102"/>
        <v>1.8844549256674063E-3</v>
      </c>
      <c r="I230">
        <f t="shared" si="103"/>
        <v>1.8844549256674064</v>
      </c>
      <c r="J230">
        <f t="shared" si="104"/>
        <v>28.743230955689132</v>
      </c>
      <c r="K230">
        <f t="shared" si="105"/>
        <v>1398.53</v>
      </c>
      <c r="L230">
        <f t="shared" si="106"/>
        <v>1000.7379460819993</v>
      </c>
      <c r="M230">
        <f t="shared" si="107"/>
        <v>101.2859553149743</v>
      </c>
      <c r="N230">
        <f t="shared" si="108"/>
        <v>141.54699303772003</v>
      </c>
      <c r="O230">
        <f t="shared" si="109"/>
        <v>0.12674349887442041</v>
      </c>
      <c r="P230">
        <f t="shared" si="110"/>
        <v>3.6815137743224282</v>
      </c>
      <c r="Q230">
        <f t="shared" si="111"/>
        <v>0.12436839934550838</v>
      </c>
      <c r="R230">
        <f t="shared" si="112"/>
        <v>7.7939935702122473E-2</v>
      </c>
      <c r="S230">
        <f t="shared" si="113"/>
        <v>226.11523380655586</v>
      </c>
      <c r="T230">
        <f t="shared" si="114"/>
        <v>32.914907831743278</v>
      </c>
      <c r="U230">
        <f t="shared" si="115"/>
        <v>32.28398571428572</v>
      </c>
      <c r="V230">
        <f t="shared" si="116"/>
        <v>4.8523758572172637</v>
      </c>
      <c r="W230">
        <f t="shared" si="117"/>
        <v>69.869010923789645</v>
      </c>
      <c r="X230">
        <f t="shared" si="118"/>
        <v>3.381180696524221</v>
      </c>
      <c r="Y230">
        <f t="shared" si="119"/>
        <v>4.839313812832243</v>
      </c>
      <c r="Z230">
        <f t="shared" si="120"/>
        <v>1.4711951606930427</v>
      </c>
      <c r="AA230">
        <f t="shared" si="121"/>
        <v>-83.104462221932621</v>
      </c>
      <c r="AB230">
        <f t="shared" si="122"/>
        <v>-9.470225054404791</v>
      </c>
      <c r="AC230">
        <f t="shared" si="123"/>
        <v>-0.58486459103944788</v>
      </c>
      <c r="AD230">
        <f t="shared" si="124"/>
        <v>132.95568193917902</v>
      </c>
      <c r="AE230">
        <f t="shared" si="125"/>
        <v>51.654211703417886</v>
      </c>
      <c r="AF230">
        <f t="shared" si="126"/>
        <v>1.8838544381427214</v>
      </c>
      <c r="AG230">
        <f t="shared" si="127"/>
        <v>28.743230955689132</v>
      </c>
      <c r="AH230">
        <v>1468.0398961452329</v>
      </c>
      <c r="AI230">
        <v>1449.340363636363</v>
      </c>
      <c r="AJ230">
        <v>1.6514430413703289</v>
      </c>
      <c r="AK230">
        <v>62.83573271486673</v>
      </c>
      <c r="AL230">
        <f t="shared" si="128"/>
        <v>1.8844549256674064</v>
      </c>
      <c r="AM230">
        <v>32.650916158716733</v>
      </c>
      <c r="AN230">
        <v>33.407714545454517</v>
      </c>
      <c r="AO230">
        <v>-3.3632137211379112E-5</v>
      </c>
      <c r="AP230">
        <v>97.350239608309039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47474.736782300941</v>
      </c>
      <c r="AV230">
        <f t="shared" si="132"/>
        <v>1199.997142857143</v>
      </c>
      <c r="AW230">
        <f t="shared" si="133"/>
        <v>1025.9228278790447</v>
      </c>
      <c r="AX230">
        <f t="shared" si="134"/>
        <v>0.85493772546521674</v>
      </c>
      <c r="AY230">
        <f t="shared" si="135"/>
        <v>0.1884298101478683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1670955898.5</v>
      </c>
      <c r="BF230">
        <v>1398.53</v>
      </c>
      <c r="BG230">
        <v>1421.08</v>
      </c>
      <c r="BH230">
        <v>33.407157142857137</v>
      </c>
      <c r="BI230">
        <v>32.650799999999997</v>
      </c>
      <c r="BJ230">
        <v>1404.232857142857</v>
      </c>
      <c r="BK230">
        <v>33.2547</v>
      </c>
      <c r="BL230">
        <v>650.02157142857141</v>
      </c>
      <c r="BM230">
        <v>101.1114285714286</v>
      </c>
      <c r="BN230">
        <v>9.9838285714285727E-2</v>
      </c>
      <c r="BO230">
        <v>32.236271428571428</v>
      </c>
      <c r="BP230">
        <v>32.28398571428572</v>
      </c>
      <c r="BQ230">
        <v>999.89999999999986</v>
      </c>
      <c r="BR230">
        <v>0</v>
      </c>
      <c r="BS230">
        <v>0</v>
      </c>
      <c r="BT230">
        <v>9008.0342857142859</v>
      </c>
      <c r="BU230">
        <v>0</v>
      </c>
      <c r="BV230">
        <v>227.0855714285714</v>
      </c>
      <c r="BW230">
        <v>-22.55142857142857</v>
      </c>
      <c r="BX230">
        <v>1446.8642857142861</v>
      </c>
      <c r="BY230">
        <v>1469.045714285714</v>
      </c>
      <c r="BZ230">
        <v>0.75634828571428581</v>
      </c>
      <c r="CA230">
        <v>1421.08</v>
      </c>
      <c r="CB230">
        <v>32.650799999999997</v>
      </c>
      <c r="CC230">
        <v>3.377847142857143</v>
      </c>
      <c r="CD230">
        <v>3.301374285714286</v>
      </c>
      <c r="CE230">
        <v>26.017971428571428</v>
      </c>
      <c r="CF230">
        <v>25.631485714285709</v>
      </c>
      <c r="CG230">
        <v>1199.997142857143</v>
      </c>
      <c r="CH230">
        <v>0.49999300000000002</v>
      </c>
      <c r="CI230">
        <v>0.50000699999999998</v>
      </c>
      <c r="CJ230">
        <v>0</v>
      </c>
      <c r="CK230">
        <v>636.8321428571428</v>
      </c>
      <c r="CL230">
        <v>4.9990899999999998</v>
      </c>
      <c r="CM230">
        <v>6980.3628571428571</v>
      </c>
      <c r="CN230">
        <v>9557.8314285714296</v>
      </c>
      <c r="CO230">
        <v>41</v>
      </c>
      <c r="CP230">
        <v>42.811999999999998</v>
      </c>
      <c r="CQ230">
        <v>41.857000000000014</v>
      </c>
      <c r="CR230">
        <v>41.875</v>
      </c>
      <c r="CS230">
        <v>42.436999999999998</v>
      </c>
      <c r="CT230">
        <v>597.4899999999999</v>
      </c>
      <c r="CU230">
        <v>597.50714285714287</v>
      </c>
      <c r="CV230">
        <v>0</v>
      </c>
      <c r="CW230">
        <v>1670955932.8</v>
      </c>
      <c r="CX230">
        <v>0</v>
      </c>
      <c r="CY230">
        <v>1670954496.5999999</v>
      </c>
      <c r="CZ230" t="s">
        <v>356</v>
      </c>
      <c r="DA230">
        <v>1670954495.5999999</v>
      </c>
      <c r="DB230">
        <v>1670954496.5999999</v>
      </c>
      <c r="DC230">
        <v>16</v>
      </c>
      <c r="DD230">
        <v>-7.6999999999999999E-2</v>
      </c>
      <c r="DE230">
        <v>-1.0999999999999999E-2</v>
      </c>
      <c r="DF230">
        <v>-4.38</v>
      </c>
      <c r="DG230">
        <v>0.152</v>
      </c>
      <c r="DH230">
        <v>415</v>
      </c>
      <c r="DI230">
        <v>32</v>
      </c>
      <c r="DJ230">
        <v>0.4</v>
      </c>
      <c r="DK230">
        <v>0.41</v>
      </c>
      <c r="DL230">
        <v>-22.646075</v>
      </c>
      <c r="DM230">
        <v>1.8052592870544431</v>
      </c>
      <c r="DN230">
        <v>0.20357209380217101</v>
      </c>
      <c r="DO230">
        <v>0</v>
      </c>
      <c r="DP230">
        <v>0.75713392499999999</v>
      </c>
      <c r="DQ230">
        <v>-9.7827354596647029E-3</v>
      </c>
      <c r="DR230">
        <v>1.9600090100239421E-3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3.2987299999999999</v>
      </c>
      <c r="EB230">
        <v>2.6253000000000002</v>
      </c>
      <c r="EC230">
        <v>0.23161799999999999</v>
      </c>
      <c r="ED230">
        <v>0.23177900000000001</v>
      </c>
      <c r="EE230">
        <v>0.13836599999999999</v>
      </c>
      <c r="EF230">
        <v>0.13478899999999999</v>
      </c>
      <c r="EG230">
        <v>23334.1</v>
      </c>
      <c r="EH230">
        <v>23743</v>
      </c>
      <c r="EI230">
        <v>28250.5</v>
      </c>
      <c r="EJ230">
        <v>29740.5</v>
      </c>
      <c r="EK230">
        <v>33504.800000000003</v>
      </c>
      <c r="EL230">
        <v>35711.1</v>
      </c>
      <c r="EM230">
        <v>39871.5</v>
      </c>
      <c r="EN230">
        <v>42479.3</v>
      </c>
      <c r="EO230">
        <v>2.2587999999999999</v>
      </c>
      <c r="EP230">
        <v>2.2358699999999998</v>
      </c>
      <c r="EQ230">
        <v>0.13117500000000001</v>
      </c>
      <c r="ER230">
        <v>0</v>
      </c>
      <c r="ES230">
        <v>30.1477</v>
      </c>
      <c r="ET230">
        <v>999.9</v>
      </c>
      <c r="EU230">
        <v>73.099999999999994</v>
      </c>
      <c r="EV230">
        <v>32.799999999999997</v>
      </c>
      <c r="EW230">
        <v>36.115900000000003</v>
      </c>
      <c r="EX230">
        <v>57.611800000000002</v>
      </c>
      <c r="EY230">
        <v>-3.0809299999999999</v>
      </c>
      <c r="EZ230">
        <v>2</v>
      </c>
      <c r="FA230">
        <v>0.27283499999999999</v>
      </c>
      <c r="FB230">
        <v>-0.51100000000000001</v>
      </c>
      <c r="FC230">
        <v>20.271000000000001</v>
      </c>
      <c r="FD230">
        <v>5.2208800000000002</v>
      </c>
      <c r="FE230">
        <v>12.004</v>
      </c>
      <c r="FF230">
        <v>4.9870999999999999</v>
      </c>
      <c r="FG230">
        <v>3.2843</v>
      </c>
      <c r="FH230">
        <v>9999</v>
      </c>
      <c r="FI230">
        <v>9999</v>
      </c>
      <c r="FJ230">
        <v>9999</v>
      </c>
      <c r="FK230">
        <v>999.9</v>
      </c>
      <c r="FL230">
        <v>1.86581</v>
      </c>
      <c r="FM230">
        <v>1.86219</v>
      </c>
      <c r="FN230">
        <v>1.86416</v>
      </c>
      <c r="FO230">
        <v>1.8602000000000001</v>
      </c>
      <c r="FP230">
        <v>1.8609599999999999</v>
      </c>
      <c r="FQ230">
        <v>1.8601000000000001</v>
      </c>
      <c r="FR230">
        <v>1.86174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-5.71</v>
      </c>
      <c r="GH230">
        <v>0.15240000000000001</v>
      </c>
      <c r="GI230">
        <v>-3.43048097447471</v>
      </c>
      <c r="GJ230">
        <v>-2.7043828418459848E-3</v>
      </c>
      <c r="GK230">
        <v>1.1637646390227569E-6</v>
      </c>
      <c r="GL230">
        <v>-2.7935288173591201E-10</v>
      </c>
      <c r="GM230">
        <v>0.15243500000000409</v>
      </c>
      <c r="GN230">
        <v>0</v>
      </c>
      <c r="GO230">
        <v>0</v>
      </c>
      <c r="GP230">
        <v>0</v>
      </c>
      <c r="GQ230">
        <v>5</v>
      </c>
      <c r="GR230">
        <v>2087</v>
      </c>
      <c r="GS230">
        <v>4</v>
      </c>
      <c r="GT230">
        <v>31</v>
      </c>
      <c r="GU230">
        <v>23.4</v>
      </c>
      <c r="GV230">
        <v>23.4</v>
      </c>
      <c r="GW230">
        <v>3.6730999999999998</v>
      </c>
      <c r="GX230">
        <v>2.49878</v>
      </c>
      <c r="GY230">
        <v>2.04834</v>
      </c>
      <c r="GZ230">
        <v>2.6171899999999999</v>
      </c>
      <c r="HA230">
        <v>2.1972700000000001</v>
      </c>
      <c r="HB230">
        <v>2.32666</v>
      </c>
      <c r="HC230">
        <v>37.602200000000003</v>
      </c>
      <c r="HD230">
        <v>14.946300000000001</v>
      </c>
      <c r="HE230">
        <v>18</v>
      </c>
      <c r="HF230">
        <v>707.50199999999995</v>
      </c>
      <c r="HG230">
        <v>768.01800000000003</v>
      </c>
      <c r="HH230">
        <v>31.0002</v>
      </c>
      <c r="HI230">
        <v>30.9344</v>
      </c>
      <c r="HJ230">
        <v>30.0002</v>
      </c>
      <c r="HK230">
        <v>30.805399999999999</v>
      </c>
      <c r="HL230">
        <v>30.7898</v>
      </c>
      <c r="HM230">
        <v>73.465800000000002</v>
      </c>
      <c r="HN230">
        <v>9.6736799999999992</v>
      </c>
      <c r="HO230">
        <v>100</v>
      </c>
      <c r="HP230">
        <v>31</v>
      </c>
      <c r="HQ230">
        <v>1437.42</v>
      </c>
      <c r="HR230">
        <v>32.659799999999997</v>
      </c>
      <c r="HS230">
        <v>99.539100000000005</v>
      </c>
      <c r="HT230">
        <v>98.534700000000001</v>
      </c>
    </row>
    <row r="231" spans="1:228" x14ac:dyDescent="0.2">
      <c r="A231">
        <v>216</v>
      </c>
      <c r="B231">
        <v>1670955904.5</v>
      </c>
      <c r="C231">
        <v>858.40000009536743</v>
      </c>
      <c r="D231" t="s">
        <v>791</v>
      </c>
      <c r="E231" t="s">
        <v>792</v>
      </c>
      <c r="F231">
        <v>4</v>
      </c>
      <c r="G231">
        <v>1670955902.1875</v>
      </c>
      <c r="H231">
        <f t="shared" si="102"/>
        <v>1.8915452171082191E-3</v>
      </c>
      <c r="I231">
        <f t="shared" si="103"/>
        <v>1.8915452171082192</v>
      </c>
      <c r="J231">
        <f t="shared" si="104"/>
        <v>27.938733378235177</v>
      </c>
      <c r="K231">
        <f t="shared" si="105"/>
        <v>1404.5862500000001</v>
      </c>
      <c r="L231">
        <f t="shared" si="106"/>
        <v>1018.6265918151314</v>
      </c>
      <c r="M231">
        <f t="shared" si="107"/>
        <v>103.09639601371853</v>
      </c>
      <c r="N231">
        <f t="shared" si="108"/>
        <v>142.15982719181235</v>
      </c>
      <c r="O231">
        <f t="shared" si="109"/>
        <v>0.12738179412173206</v>
      </c>
      <c r="P231">
        <f t="shared" si="110"/>
        <v>3.6801778267523697</v>
      </c>
      <c r="Q231">
        <f t="shared" si="111"/>
        <v>0.12498210267435392</v>
      </c>
      <c r="R231">
        <f t="shared" si="112"/>
        <v>7.8325651574291028E-2</v>
      </c>
      <c r="S231">
        <f t="shared" si="113"/>
        <v>226.11612711021777</v>
      </c>
      <c r="T231">
        <f t="shared" si="114"/>
        <v>32.915900004888655</v>
      </c>
      <c r="U231">
        <f t="shared" si="115"/>
        <v>32.278512499999998</v>
      </c>
      <c r="V231">
        <f t="shared" si="116"/>
        <v>4.8508759786432138</v>
      </c>
      <c r="W231">
        <f t="shared" si="117"/>
        <v>69.864452459265408</v>
      </c>
      <c r="X231">
        <f t="shared" si="118"/>
        <v>3.3813882412776128</v>
      </c>
      <c r="Y231">
        <f t="shared" si="119"/>
        <v>4.8399266325734631</v>
      </c>
      <c r="Z231">
        <f t="shared" si="120"/>
        <v>1.469487737365601</v>
      </c>
      <c r="AA231">
        <f t="shared" si="121"/>
        <v>-83.417144074472461</v>
      </c>
      <c r="AB231">
        <f t="shared" si="122"/>
        <v>-7.9362298798347819</v>
      </c>
      <c r="AC231">
        <f t="shared" si="123"/>
        <v>-0.49029785718168234</v>
      </c>
      <c r="AD231">
        <f t="shared" si="124"/>
        <v>134.27245529872889</v>
      </c>
      <c r="AE231">
        <f t="shared" si="125"/>
        <v>51.967748862793883</v>
      </c>
      <c r="AF231">
        <f t="shared" si="126"/>
        <v>1.8862368809364716</v>
      </c>
      <c r="AG231">
        <f t="shared" si="127"/>
        <v>27.938733378235177</v>
      </c>
      <c r="AH231">
        <v>1475.021299453344</v>
      </c>
      <c r="AI231">
        <v>1456.299454545454</v>
      </c>
      <c r="AJ231">
        <v>1.74674189313983</v>
      </c>
      <c r="AK231">
        <v>62.83573271486673</v>
      </c>
      <c r="AL231">
        <f t="shared" si="128"/>
        <v>1.8915452171082192</v>
      </c>
      <c r="AM231">
        <v>32.651649364218663</v>
      </c>
      <c r="AN231">
        <v>33.410992121212111</v>
      </c>
      <c r="AO231">
        <v>2.300882950408877E-5</v>
      </c>
      <c r="AP231">
        <v>97.350239608309039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47450.443003936431</v>
      </c>
      <c r="AV231">
        <f t="shared" si="132"/>
        <v>1200.00125</v>
      </c>
      <c r="AW231">
        <f t="shared" si="133"/>
        <v>1025.9264010933771</v>
      </c>
      <c r="AX231">
        <f t="shared" si="134"/>
        <v>0.85493777701762985</v>
      </c>
      <c r="AY231">
        <f t="shared" si="135"/>
        <v>0.18842990964402559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1670955902.1875</v>
      </c>
      <c r="BF231">
        <v>1404.5862500000001</v>
      </c>
      <c r="BG231">
        <v>1427.2737500000001</v>
      </c>
      <c r="BH231">
        <v>33.409237500000003</v>
      </c>
      <c r="BI231">
        <v>32.651887500000001</v>
      </c>
      <c r="BJ231">
        <v>1410.2987499999999</v>
      </c>
      <c r="BK231">
        <v>33.256799999999998</v>
      </c>
      <c r="BL231">
        <v>649.98900000000003</v>
      </c>
      <c r="BM231">
        <v>101.11125</v>
      </c>
      <c r="BN231">
        <v>9.9926737500000001E-2</v>
      </c>
      <c r="BO231">
        <v>32.238512499999999</v>
      </c>
      <c r="BP231">
        <v>32.278512499999998</v>
      </c>
      <c r="BQ231">
        <v>999.9</v>
      </c>
      <c r="BR231">
        <v>0</v>
      </c>
      <c r="BS231">
        <v>0</v>
      </c>
      <c r="BT231">
        <v>9003.4362500000007</v>
      </c>
      <c r="BU231">
        <v>0</v>
      </c>
      <c r="BV231">
        <v>227.17462499999999</v>
      </c>
      <c r="BW231">
        <v>-22.689562500000001</v>
      </c>
      <c r="BX231">
        <v>1453.1324999999999</v>
      </c>
      <c r="BY231">
        <v>1475.4512500000001</v>
      </c>
      <c r="BZ231">
        <v>0.75732037500000005</v>
      </c>
      <c r="CA231">
        <v>1427.2737500000001</v>
      </c>
      <c r="CB231">
        <v>32.651887500000001</v>
      </c>
      <c r="CC231">
        <v>3.3780524999999999</v>
      </c>
      <c r="CD231">
        <v>3.3014800000000002</v>
      </c>
      <c r="CE231">
        <v>26.018999999999998</v>
      </c>
      <c r="CF231">
        <v>25.632012499999998</v>
      </c>
      <c r="CG231">
        <v>1200.00125</v>
      </c>
      <c r="CH231">
        <v>0.49999274999999999</v>
      </c>
      <c r="CI231">
        <v>0.50000725000000013</v>
      </c>
      <c r="CJ231">
        <v>0</v>
      </c>
      <c r="CK231">
        <v>636.56712500000003</v>
      </c>
      <c r="CL231">
        <v>4.9990899999999998</v>
      </c>
      <c r="CM231">
        <v>6977.8912500000006</v>
      </c>
      <c r="CN231">
        <v>9557.84</v>
      </c>
      <c r="CO231">
        <v>41</v>
      </c>
      <c r="CP231">
        <v>42.811999999999998</v>
      </c>
      <c r="CQ231">
        <v>41.867125000000001</v>
      </c>
      <c r="CR231">
        <v>41.875</v>
      </c>
      <c r="CS231">
        <v>42.436999999999998</v>
      </c>
      <c r="CT231">
        <v>597.49</v>
      </c>
      <c r="CU231">
        <v>597.51125000000002</v>
      </c>
      <c r="CV231">
        <v>0</v>
      </c>
      <c r="CW231">
        <v>1670955937</v>
      </c>
      <c r="CX231">
        <v>0</v>
      </c>
      <c r="CY231">
        <v>1670954496.5999999</v>
      </c>
      <c r="CZ231" t="s">
        <v>356</v>
      </c>
      <c r="DA231">
        <v>1670954495.5999999</v>
      </c>
      <c r="DB231">
        <v>1670954496.5999999</v>
      </c>
      <c r="DC231">
        <v>16</v>
      </c>
      <c r="DD231">
        <v>-7.6999999999999999E-2</v>
      </c>
      <c r="DE231">
        <v>-1.0999999999999999E-2</v>
      </c>
      <c r="DF231">
        <v>-4.38</v>
      </c>
      <c r="DG231">
        <v>0.152</v>
      </c>
      <c r="DH231">
        <v>415</v>
      </c>
      <c r="DI231">
        <v>32</v>
      </c>
      <c r="DJ231">
        <v>0.4</v>
      </c>
      <c r="DK231">
        <v>0.41</v>
      </c>
      <c r="DL231">
        <v>-22.611677499999999</v>
      </c>
      <c r="DM231">
        <v>0.64807542213886193</v>
      </c>
      <c r="DN231">
        <v>0.1737502064567116</v>
      </c>
      <c r="DO231">
        <v>0</v>
      </c>
      <c r="DP231">
        <v>0.75652319999999995</v>
      </c>
      <c r="DQ231">
        <v>9.1940712945478772E-4</v>
      </c>
      <c r="DR231">
        <v>1.441330898857029E-3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3.2987799999999998</v>
      </c>
      <c r="EB231">
        <v>2.6251799999999998</v>
      </c>
      <c r="EC231">
        <v>0.23227800000000001</v>
      </c>
      <c r="ED231">
        <v>0.23241899999999999</v>
      </c>
      <c r="EE231">
        <v>0.138375</v>
      </c>
      <c r="EF231">
        <v>0.13478899999999999</v>
      </c>
      <c r="EG231">
        <v>23314.400000000001</v>
      </c>
      <c r="EH231">
        <v>23723.3</v>
      </c>
      <c r="EI231">
        <v>28250.9</v>
      </c>
      <c r="EJ231">
        <v>29740.5</v>
      </c>
      <c r="EK231">
        <v>33505</v>
      </c>
      <c r="EL231">
        <v>35711.199999999997</v>
      </c>
      <c r="EM231">
        <v>39872.199999999997</v>
      </c>
      <c r="EN231">
        <v>42479.3</v>
      </c>
      <c r="EO231">
        <v>2.25875</v>
      </c>
      <c r="EP231">
        <v>2.2359</v>
      </c>
      <c r="EQ231">
        <v>0.13161800000000001</v>
      </c>
      <c r="ER231">
        <v>0</v>
      </c>
      <c r="ES231">
        <v>30.146999999999998</v>
      </c>
      <c r="ET231">
        <v>999.9</v>
      </c>
      <c r="EU231">
        <v>73.099999999999994</v>
      </c>
      <c r="EV231">
        <v>32.799999999999997</v>
      </c>
      <c r="EW231">
        <v>36.116999999999997</v>
      </c>
      <c r="EX231">
        <v>57.461799999999997</v>
      </c>
      <c r="EY231">
        <v>-3.00481</v>
      </c>
      <c r="EZ231">
        <v>2</v>
      </c>
      <c r="FA231">
        <v>0.27298</v>
      </c>
      <c r="FB231">
        <v>-0.51070300000000002</v>
      </c>
      <c r="FC231">
        <v>20.271100000000001</v>
      </c>
      <c r="FD231">
        <v>5.22058</v>
      </c>
      <c r="FE231">
        <v>12.004</v>
      </c>
      <c r="FF231">
        <v>4.9861500000000003</v>
      </c>
      <c r="FG231">
        <v>3.2841800000000001</v>
      </c>
      <c r="FH231">
        <v>9999</v>
      </c>
      <c r="FI231">
        <v>9999</v>
      </c>
      <c r="FJ231">
        <v>9999</v>
      </c>
      <c r="FK231">
        <v>999.9</v>
      </c>
      <c r="FL231">
        <v>1.86581</v>
      </c>
      <c r="FM231">
        <v>1.8622000000000001</v>
      </c>
      <c r="FN231">
        <v>1.8641700000000001</v>
      </c>
      <c r="FO231">
        <v>1.8602099999999999</v>
      </c>
      <c r="FP231">
        <v>1.8609599999999999</v>
      </c>
      <c r="FQ231">
        <v>1.8601399999999999</v>
      </c>
      <c r="FR231">
        <v>1.8617600000000001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-5.72</v>
      </c>
      <c r="GH231">
        <v>0.15240000000000001</v>
      </c>
      <c r="GI231">
        <v>-3.43048097447471</v>
      </c>
      <c r="GJ231">
        <v>-2.7043828418459848E-3</v>
      </c>
      <c r="GK231">
        <v>1.1637646390227569E-6</v>
      </c>
      <c r="GL231">
        <v>-2.7935288173591201E-10</v>
      </c>
      <c r="GM231">
        <v>0.15243500000000409</v>
      </c>
      <c r="GN231">
        <v>0</v>
      </c>
      <c r="GO231">
        <v>0</v>
      </c>
      <c r="GP231">
        <v>0</v>
      </c>
      <c r="GQ231">
        <v>5</v>
      </c>
      <c r="GR231">
        <v>2087</v>
      </c>
      <c r="GS231">
        <v>4</v>
      </c>
      <c r="GT231">
        <v>31</v>
      </c>
      <c r="GU231">
        <v>23.5</v>
      </c>
      <c r="GV231">
        <v>23.5</v>
      </c>
      <c r="GW231">
        <v>3.6877399999999998</v>
      </c>
      <c r="GX231">
        <v>2.49756</v>
      </c>
      <c r="GY231">
        <v>2.04834</v>
      </c>
      <c r="GZ231">
        <v>2.6171899999999999</v>
      </c>
      <c r="HA231">
        <v>2.1972700000000001</v>
      </c>
      <c r="HB231">
        <v>2.3327599999999999</v>
      </c>
      <c r="HC231">
        <v>37.602200000000003</v>
      </c>
      <c r="HD231">
        <v>14.946300000000001</v>
      </c>
      <c r="HE231">
        <v>18</v>
      </c>
      <c r="HF231">
        <v>707.46799999999996</v>
      </c>
      <c r="HG231">
        <v>768.05600000000004</v>
      </c>
      <c r="HH231">
        <v>31.0002</v>
      </c>
      <c r="HI231">
        <v>30.9346</v>
      </c>
      <c r="HJ231">
        <v>30.000299999999999</v>
      </c>
      <c r="HK231">
        <v>30.806000000000001</v>
      </c>
      <c r="HL231">
        <v>30.790800000000001</v>
      </c>
      <c r="HM231">
        <v>73.743099999999998</v>
      </c>
      <c r="HN231">
        <v>9.6736799999999992</v>
      </c>
      <c r="HO231">
        <v>100</v>
      </c>
      <c r="HP231">
        <v>31</v>
      </c>
      <c r="HQ231">
        <v>1444.11</v>
      </c>
      <c r="HR231">
        <v>32.659799999999997</v>
      </c>
      <c r="HS231">
        <v>99.540800000000004</v>
      </c>
      <c r="HT231">
        <v>98.534700000000001</v>
      </c>
    </row>
    <row r="232" spans="1:228" x14ac:dyDescent="0.2">
      <c r="A232">
        <v>217</v>
      </c>
      <c r="B232">
        <v>1670955908.5</v>
      </c>
      <c r="C232">
        <v>862.40000009536743</v>
      </c>
      <c r="D232" t="s">
        <v>793</v>
      </c>
      <c r="E232" t="s">
        <v>794</v>
      </c>
      <c r="F232">
        <v>4</v>
      </c>
      <c r="G232">
        <v>1670955906.5</v>
      </c>
      <c r="H232">
        <f t="shared" si="102"/>
        <v>1.8796694131070313E-3</v>
      </c>
      <c r="I232">
        <f t="shared" si="103"/>
        <v>1.8796694131070313</v>
      </c>
      <c r="J232">
        <f t="shared" si="104"/>
        <v>28.541898926091314</v>
      </c>
      <c r="K232">
        <f t="shared" si="105"/>
        <v>1411.72</v>
      </c>
      <c r="L232">
        <f t="shared" si="106"/>
        <v>1015.3157434786708</v>
      </c>
      <c r="M232">
        <f t="shared" si="107"/>
        <v>102.76176104303887</v>
      </c>
      <c r="N232">
        <f t="shared" si="108"/>
        <v>142.88248185991654</v>
      </c>
      <c r="O232">
        <f t="shared" si="109"/>
        <v>0.12643948892895757</v>
      </c>
      <c r="P232">
        <f t="shared" si="110"/>
        <v>3.6823189641533927</v>
      </c>
      <c r="Q232">
        <f t="shared" si="111"/>
        <v>0.12407616162356679</v>
      </c>
      <c r="R232">
        <f t="shared" si="112"/>
        <v>7.7756257267131534E-2</v>
      </c>
      <c r="S232">
        <f t="shared" si="113"/>
        <v>226.11593794953868</v>
      </c>
      <c r="T232">
        <f t="shared" si="114"/>
        <v>32.919856792827829</v>
      </c>
      <c r="U232">
        <f t="shared" si="115"/>
        <v>32.283628571428572</v>
      </c>
      <c r="V232">
        <f t="shared" si="116"/>
        <v>4.8522779735491959</v>
      </c>
      <c r="W232">
        <f t="shared" si="117"/>
        <v>69.856539184855237</v>
      </c>
      <c r="X232">
        <f t="shared" si="118"/>
        <v>3.3813576479636662</v>
      </c>
      <c r="Y232">
        <f t="shared" si="119"/>
        <v>4.8404310998228466</v>
      </c>
      <c r="Z232">
        <f t="shared" si="120"/>
        <v>1.4709203255855297</v>
      </c>
      <c r="AA232">
        <f t="shared" si="121"/>
        <v>-82.893421118020072</v>
      </c>
      <c r="AB232">
        <f t="shared" si="122"/>
        <v>-8.5902950600885291</v>
      </c>
      <c r="AC232">
        <f t="shared" si="123"/>
        <v>-0.53041535996147726</v>
      </c>
      <c r="AD232">
        <f t="shared" si="124"/>
        <v>134.1018064114686</v>
      </c>
      <c r="AE232">
        <f t="shared" si="125"/>
        <v>51.974340296638012</v>
      </c>
      <c r="AF232">
        <f t="shared" si="126"/>
        <v>1.8840329765625106</v>
      </c>
      <c r="AG232">
        <f t="shared" si="127"/>
        <v>28.541898926091314</v>
      </c>
      <c r="AH232">
        <v>1481.809869778592</v>
      </c>
      <c r="AI232">
        <v>1463.045454545454</v>
      </c>
      <c r="AJ232">
        <v>1.6905785096067369</v>
      </c>
      <c r="AK232">
        <v>62.83573271486673</v>
      </c>
      <c r="AL232">
        <f t="shared" si="128"/>
        <v>1.8796694131070313</v>
      </c>
      <c r="AM232">
        <v>32.652016191759479</v>
      </c>
      <c r="AN232">
        <v>33.40684606060605</v>
      </c>
      <c r="AO232">
        <v>-2.066010590181611E-5</v>
      </c>
      <c r="AP232">
        <v>97.350239608309039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47488.534209222336</v>
      </c>
      <c r="AV232">
        <f t="shared" si="132"/>
        <v>1200</v>
      </c>
      <c r="AW232">
        <f t="shared" si="133"/>
        <v>1025.9253564505382</v>
      </c>
      <c r="AX232">
        <f t="shared" si="134"/>
        <v>0.85493779704211514</v>
      </c>
      <c r="AY232">
        <f t="shared" si="135"/>
        <v>0.18842994829128223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1670955906.5</v>
      </c>
      <c r="BF232">
        <v>1411.72</v>
      </c>
      <c r="BG232">
        <v>1434.4142857142861</v>
      </c>
      <c r="BH232">
        <v>33.408785714285713</v>
      </c>
      <c r="BI232">
        <v>32.652328571428583</v>
      </c>
      <c r="BJ232">
        <v>1417.441428571429</v>
      </c>
      <c r="BK232">
        <v>33.256314285714289</v>
      </c>
      <c r="BL232">
        <v>649.9961428571429</v>
      </c>
      <c r="BM232">
        <v>101.11157142857139</v>
      </c>
      <c r="BN232">
        <v>0.1000582571428571</v>
      </c>
      <c r="BO232">
        <v>32.240357142857142</v>
      </c>
      <c r="BP232">
        <v>32.283628571428572</v>
      </c>
      <c r="BQ232">
        <v>999.89999999999986</v>
      </c>
      <c r="BR232">
        <v>0</v>
      </c>
      <c r="BS232">
        <v>0</v>
      </c>
      <c r="BT232">
        <v>9010.8028571428567</v>
      </c>
      <c r="BU232">
        <v>0</v>
      </c>
      <c r="BV232">
        <v>227.26871428571431</v>
      </c>
      <c r="BW232">
        <v>-22.691285714285719</v>
      </c>
      <c r="BX232">
        <v>1460.512857142857</v>
      </c>
      <c r="BY232">
        <v>1482.831428571428</v>
      </c>
      <c r="BZ232">
        <v>0.75644628571428563</v>
      </c>
      <c r="CA232">
        <v>1434.4142857142861</v>
      </c>
      <c r="CB232">
        <v>32.652328571428583</v>
      </c>
      <c r="CC232">
        <v>3.3780157142857141</v>
      </c>
      <c r="CD232">
        <v>3.3015300000000001</v>
      </c>
      <c r="CE232">
        <v>26.018799999999999</v>
      </c>
      <c r="CF232">
        <v>25.632257142857149</v>
      </c>
      <c r="CG232">
        <v>1200</v>
      </c>
      <c r="CH232">
        <v>0.49999100000000002</v>
      </c>
      <c r="CI232">
        <v>0.50000900000000004</v>
      </c>
      <c r="CJ232">
        <v>0</v>
      </c>
      <c r="CK232">
        <v>636.27028571428571</v>
      </c>
      <c r="CL232">
        <v>4.9990899999999998</v>
      </c>
      <c r="CM232">
        <v>6975.488571428571</v>
      </c>
      <c r="CN232">
        <v>9557.8342857142852</v>
      </c>
      <c r="CO232">
        <v>41</v>
      </c>
      <c r="CP232">
        <v>42.811999999999998</v>
      </c>
      <c r="CQ232">
        <v>41.857000000000014</v>
      </c>
      <c r="CR232">
        <v>41.875</v>
      </c>
      <c r="CS232">
        <v>42.436999999999998</v>
      </c>
      <c r="CT232">
        <v>597.48857142857128</v>
      </c>
      <c r="CU232">
        <v>597.51142857142872</v>
      </c>
      <c r="CV232">
        <v>0</v>
      </c>
      <c r="CW232">
        <v>1670955940.5999999</v>
      </c>
      <c r="CX232">
        <v>0</v>
      </c>
      <c r="CY232">
        <v>1670954496.5999999</v>
      </c>
      <c r="CZ232" t="s">
        <v>356</v>
      </c>
      <c r="DA232">
        <v>1670954495.5999999</v>
      </c>
      <c r="DB232">
        <v>1670954496.5999999</v>
      </c>
      <c r="DC232">
        <v>16</v>
      </c>
      <c r="DD232">
        <v>-7.6999999999999999E-2</v>
      </c>
      <c r="DE232">
        <v>-1.0999999999999999E-2</v>
      </c>
      <c r="DF232">
        <v>-4.38</v>
      </c>
      <c r="DG232">
        <v>0.152</v>
      </c>
      <c r="DH232">
        <v>415</v>
      </c>
      <c r="DI232">
        <v>32</v>
      </c>
      <c r="DJ232">
        <v>0.4</v>
      </c>
      <c r="DK232">
        <v>0.41</v>
      </c>
      <c r="DL232">
        <v>-22.586729268292679</v>
      </c>
      <c r="DM232">
        <v>-0.30178745644597871</v>
      </c>
      <c r="DN232">
        <v>0.15219653411633749</v>
      </c>
      <c r="DO232">
        <v>0</v>
      </c>
      <c r="DP232">
        <v>0.75659848780487804</v>
      </c>
      <c r="DQ232">
        <v>6.7232404181194706E-3</v>
      </c>
      <c r="DR232">
        <v>1.3400746634086541E-3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3.29887</v>
      </c>
      <c r="EB232">
        <v>2.6254400000000002</v>
      </c>
      <c r="EC232">
        <v>0.232933</v>
      </c>
      <c r="ED232">
        <v>0.23308400000000001</v>
      </c>
      <c r="EE232">
        <v>0.13836499999999999</v>
      </c>
      <c r="EF232">
        <v>0.134794</v>
      </c>
      <c r="EG232">
        <v>23294.3</v>
      </c>
      <c r="EH232">
        <v>23702.5</v>
      </c>
      <c r="EI232">
        <v>28250.799999999999</v>
      </c>
      <c r="EJ232">
        <v>29740.3</v>
      </c>
      <c r="EK232">
        <v>33504.9</v>
      </c>
      <c r="EL232">
        <v>35710.800000000003</v>
      </c>
      <c r="EM232">
        <v>39871.5</v>
      </c>
      <c r="EN232">
        <v>42479.1</v>
      </c>
      <c r="EO232">
        <v>2.25875</v>
      </c>
      <c r="EP232">
        <v>2.23583</v>
      </c>
      <c r="EQ232">
        <v>0.13123099999999999</v>
      </c>
      <c r="ER232">
        <v>0</v>
      </c>
      <c r="ES232">
        <v>30.146999999999998</v>
      </c>
      <c r="ET232">
        <v>999.9</v>
      </c>
      <c r="EU232">
        <v>73.099999999999994</v>
      </c>
      <c r="EV232">
        <v>32.799999999999997</v>
      </c>
      <c r="EW232">
        <v>36.113799999999998</v>
      </c>
      <c r="EX232">
        <v>57.7318</v>
      </c>
      <c r="EY232">
        <v>-2.9767600000000001</v>
      </c>
      <c r="EZ232">
        <v>2</v>
      </c>
      <c r="FA232">
        <v>0.27320899999999998</v>
      </c>
      <c r="FB232">
        <v>-0.50994799999999996</v>
      </c>
      <c r="FC232">
        <v>20.270900000000001</v>
      </c>
      <c r="FD232">
        <v>5.2211800000000004</v>
      </c>
      <c r="FE232">
        <v>12.004</v>
      </c>
      <c r="FF232">
        <v>4.9874000000000001</v>
      </c>
      <c r="FG232">
        <v>3.2844000000000002</v>
      </c>
      <c r="FH232">
        <v>9999</v>
      </c>
      <c r="FI232">
        <v>9999</v>
      </c>
      <c r="FJ232">
        <v>9999</v>
      </c>
      <c r="FK232">
        <v>999.9</v>
      </c>
      <c r="FL232">
        <v>1.86581</v>
      </c>
      <c r="FM232">
        <v>1.8621799999999999</v>
      </c>
      <c r="FN232">
        <v>1.8641700000000001</v>
      </c>
      <c r="FO232">
        <v>1.8602099999999999</v>
      </c>
      <c r="FP232">
        <v>1.86097</v>
      </c>
      <c r="FQ232">
        <v>1.8601099999999999</v>
      </c>
      <c r="FR232">
        <v>1.8617699999999999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-5.72</v>
      </c>
      <c r="GH232">
        <v>0.1525</v>
      </c>
      <c r="GI232">
        <v>-3.43048097447471</v>
      </c>
      <c r="GJ232">
        <v>-2.7043828418459848E-3</v>
      </c>
      <c r="GK232">
        <v>1.1637646390227569E-6</v>
      </c>
      <c r="GL232">
        <v>-2.7935288173591201E-10</v>
      </c>
      <c r="GM232">
        <v>0.15243500000000409</v>
      </c>
      <c r="GN232">
        <v>0</v>
      </c>
      <c r="GO232">
        <v>0</v>
      </c>
      <c r="GP232">
        <v>0</v>
      </c>
      <c r="GQ232">
        <v>5</v>
      </c>
      <c r="GR232">
        <v>2087</v>
      </c>
      <c r="GS232">
        <v>4</v>
      </c>
      <c r="GT232">
        <v>31</v>
      </c>
      <c r="GU232">
        <v>23.5</v>
      </c>
      <c r="GV232">
        <v>23.5</v>
      </c>
      <c r="GW232">
        <v>3.7011699999999998</v>
      </c>
      <c r="GX232">
        <v>2.5</v>
      </c>
      <c r="GY232">
        <v>2.04834</v>
      </c>
      <c r="GZ232">
        <v>2.6171899999999999</v>
      </c>
      <c r="HA232">
        <v>2.1972700000000001</v>
      </c>
      <c r="HB232">
        <v>2.3059099999999999</v>
      </c>
      <c r="HC232">
        <v>37.602200000000003</v>
      </c>
      <c r="HD232">
        <v>14.946300000000001</v>
      </c>
      <c r="HE232">
        <v>18</v>
      </c>
      <c r="HF232">
        <v>707.495</v>
      </c>
      <c r="HG232">
        <v>768.01300000000003</v>
      </c>
      <c r="HH232">
        <v>31.0002</v>
      </c>
      <c r="HI232">
        <v>30.936399999999999</v>
      </c>
      <c r="HJ232">
        <v>30.000299999999999</v>
      </c>
      <c r="HK232">
        <v>30.808199999999999</v>
      </c>
      <c r="HL232">
        <v>30.793099999999999</v>
      </c>
      <c r="HM232">
        <v>74.010300000000001</v>
      </c>
      <c r="HN232">
        <v>9.6736799999999992</v>
      </c>
      <c r="HO232">
        <v>100</v>
      </c>
      <c r="HP232">
        <v>31</v>
      </c>
      <c r="HQ232">
        <v>1450.81</v>
      </c>
      <c r="HR232">
        <v>32.659799999999997</v>
      </c>
      <c r="HS232">
        <v>99.539699999999996</v>
      </c>
      <c r="HT232">
        <v>98.534099999999995</v>
      </c>
    </row>
    <row r="233" spans="1:228" x14ac:dyDescent="0.2">
      <c r="A233">
        <v>218</v>
      </c>
      <c r="B233">
        <v>1670955912.5</v>
      </c>
      <c r="C233">
        <v>866.40000009536743</v>
      </c>
      <c r="D233" t="s">
        <v>795</v>
      </c>
      <c r="E233" t="s">
        <v>796</v>
      </c>
      <c r="F233">
        <v>4</v>
      </c>
      <c r="G233">
        <v>1670955910.1875</v>
      </c>
      <c r="H233">
        <f t="shared" si="102"/>
        <v>1.874558961583502E-3</v>
      </c>
      <c r="I233">
        <f t="shared" si="103"/>
        <v>1.8745589615835019</v>
      </c>
      <c r="J233">
        <f t="shared" si="104"/>
        <v>28.669514783070944</v>
      </c>
      <c r="K233">
        <f t="shared" si="105"/>
        <v>1417.8325</v>
      </c>
      <c r="L233">
        <f t="shared" si="106"/>
        <v>1018.7468422597597</v>
      </c>
      <c r="M233">
        <f t="shared" si="107"/>
        <v>103.10832310761825</v>
      </c>
      <c r="N233">
        <f t="shared" si="108"/>
        <v>143.50015672019782</v>
      </c>
      <c r="O233">
        <f t="shared" si="109"/>
        <v>0.12611845243700096</v>
      </c>
      <c r="P233">
        <f t="shared" si="110"/>
        <v>3.6778160586483777</v>
      </c>
      <c r="Q233">
        <f t="shared" si="111"/>
        <v>0.12376416976840221</v>
      </c>
      <c r="R233">
        <f t="shared" si="112"/>
        <v>7.7560468544923655E-2</v>
      </c>
      <c r="S233">
        <f t="shared" si="113"/>
        <v>226.11407923491512</v>
      </c>
      <c r="T233">
        <f t="shared" si="114"/>
        <v>32.918683485349732</v>
      </c>
      <c r="U233">
        <f t="shared" si="115"/>
        <v>32.281812500000001</v>
      </c>
      <c r="V233">
        <f t="shared" si="116"/>
        <v>4.8517802616864341</v>
      </c>
      <c r="W233">
        <f t="shared" si="117"/>
        <v>69.864507956846381</v>
      </c>
      <c r="X233">
        <f t="shared" si="118"/>
        <v>3.3811664446055785</v>
      </c>
      <c r="Y233">
        <f t="shared" si="119"/>
        <v>4.8396053210509171</v>
      </c>
      <c r="Z233">
        <f t="shared" si="120"/>
        <v>1.4706138170808556</v>
      </c>
      <c r="AA233">
        <f t="shared" si="121"/>
        <v>-82.668050205832444</v>
      </c>
      <c r="AB233">
        <f t="shared" si="122"/>
        <v>-8.818432700762239</v>
      </c>
      <c r="AC233">
        <f t="shared" si="123"/>
        <v>-0.54515562296559439</v>
      </c>
      <c r="AD233">
        <f t="shared" si="124"/>
        <v>134.08244070535488</v>
      </c>
      <c r="AE233">
        <f t="shared" si="125"/>
        <v>52.288760898351043</v>
      </c>
      <c r="AF233">
        <f t="shared" si="126"/>
        <v>1.8735397783310996</v>
      </c>
      <c r="AG233">
        <f t="shared" si="127"/>
        <v>28.669514783070944</v>
      </c>
      <c r="AH233">
        <v>1488.8262754232021</v>
      </c>
      <c r="AI233">
        <v>1469.932484848485</v>
      </c>
      <c r="AJ233">
        <v>1.71015065489369</v>
      </c>
      <c r="AK233">
        <v>62.83573271486673</v>
      </c>
      <c r="AL233">
        <f t="shared" si="128"/>
        <v>1.8745589615835019</v>
      </c>
      <c r="AM233">
        <v>32.654504893013318</v>
      </c>
      <c r="AN233">
        <v>33.407098181818171</v>
      </c>
      <c r="AO233">
        <v>4.7663084962179457E-6</v>
      </c>
      <c r="AP233">
        <v>97.350239608309039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47408.296739949794</v>
      </c>
      <c r="AV233">
        <f t="shared" si="132"/>
        <v>1199.9925000000001</v>
      </c>
      <c r="AW233">
        <f t="shared" si="133"/>
        <v>1025.9187135932202</v>
      </c>
      <c r="AX233">
        <f t="shared" si="134"/>
        <v>0.85493760468771285</v>
      </c>
      <c r="AY233">
        <f t="shared" si="135"/>
        <v>0.1884295770472858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1670955910.1875</v>
      </c>
      <c r="BF233">
        <v>1417.8325</v>
      </c>
      <c r="BG233">
        <v>1440.655</v>
      </c>
      <c r="BH233">
        <v>33.407125000000001</v>
      </c>
      <c r="BI233">
        <v>32.654912499999988</v>
      </c>
      <c r="BJ233">
        <v>1423.56125</v>
      </c>
      <c r="BK233">
        <v>33.254687500000003</v>
      </c>
      <c r="BL233">
        <v>650.02449999999999</v>
      </c>
      <c r="BM233">
        <v>101.11087499999999</v>
      </c>
      <c r="BN233">
        <v>0.100062625</v>
      </c>
      <c r="BO233">
        <v>32.237337500000002</v>
      </c>
      <c r="BP233">
        <v>32.281812500000001</v>
      </c>
      <c r="BQ233">
        <v>999.9</v>
      </c>
      <c r="BR233">
        <v>0</v>
      </c>
      <c r="BS233">
        <v>0</v>
      </c>
      <c r="BT233">
        <v>8995.3149999999987</v>
      </c>
      <c r="BU233">
        <v>0</v>
      </c>
      <c r="BV233">
        <v>227.36625000000001</v>
      </c>
      <c r="BW233">
        <v>-22.824075000000001</v>
      </c>
      <c r="BX233">
        <v>1466.835</v>
      </c>
      <c r="BY233">
        <v>1489.2887499999999</v>
      </c>
      <c r="BZ233">
        <v>0.75220124999999993</v>
      </c>
      <c r="CA233">
        <v>1440.655</v>
      </c>
      <c r="CB233">
        <v>32.654912499999988</v>
      </c>
      <c r="CC233">
        <v>3.3778199999999998</v>
      </c>
      <c r="CD233">
        <v>3.3017650000000001</v>
      </c>
      <c r="CE233">
        <v>26.017824999999998</v>
      </c>
      <c r="CF233">
        <v>25.633487500000001</v>
      </c>
      <c r="CG233">
        <v>1199.9925000000001</v>
      </c>
      <c r="CH233">
        <v>0.49999624999999998</v>
      </c>
      <c r="CI233">
        <v>0.50000375000000008</v>
      </c>
      <c r="CJ233">
        <v>0</v>
      </c>
      <c r="CK233">
        <v>636.13987500000007</v>
      </c>
      <c r="CL233">
        <v>4.9990899999999998</v>
      </c>
      <c r="CM233">
        <v>6973.4137499999997</v>
      </c>
      <c r="CN233">
        <v>9557.78125</v>
      </c>
      <c r="CO233">
        <v>41.015500000000003</v>
      </c>
      <c r="CP233">
        <v>42.811999999999998</v>
      </c>
      <c r="CQ233">
        <v>41.875</v>
      </c>
      <c r="CR233">
        <v>41.875</v>
      </c>
      <c r="CS233">
        <v>42.436999999999998</v>
      </c>
      <c r="CT233">
        <v>597.49250000000006</v>
      </c>
      <c r="CU233">
        <v>597.5</v>
      </c>
      <c r="CV233">
        <v>0</v>
      </c>
      <c r="CW233">
        <v>1670955944.8</v>
      </c>
      <c r="CX233">
        <v>0</v>
      </c>
      <c r="CY233">
        <v>1670954496.5999999</v>
      </c>
      <c r="CZ233" t="s">
        <v>356</v>
      </c>
      <c r="DA233">
        <v>1670954495.5999999</v>
      </c>
      <c r="DB233">
        <v>1670954496.5999999</v>
      </c>
      <c r="DC233">
        <v>16</v>
      </c>
      <c r="DD233">
        <v>-7.6999999999999999E-2</v>
      </c>
      <c r="DE233">
        <v>-1.0999999999999999E-2</v>
      </c>
      <c r="DF233">
        <v>-4.38</v>
      </c>
      <c r="DG233">
        <v>0.152</v>
      </c>
      <c r="DH233">
        <v>415</v>
      </c>
      <c r="DI233">
        <v>32</v>
      </c>
      <c r="DJ233">
        <v>0.4</v>
      </c>
      <c r="DK233">
        <v>0.41</v>
      </c>
      <c r="DL233">
        <v>-22.596699999999998</v>
      </c>
      <c r="DM233">
        <v>-1.507605253283248</v>
      </c>
      <c r="DN233">
        <v>0.16093576513628011</v>
      </c>
      <c r="DO233">
        <v>0</v>
      </c>
      <c r="DP233">
        <v>0.75619689999999995</v>
      </c>
      <c r="DQ233">
        <v>-1.1233125703566049E-2</v>
      </c>
      <c r="DR233">
        <v>1.9468223827560679E-3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3.2987700000000002</v>
      </c>
      <c r="EB233">
        <v>2.6253299999999999</v>
      </c>
      <c r="EC233">
        <v>0.23358499999999999</v>
      </c>
      <c r="ED233">
        <v>0.233739</v>
      </c>
      <c r="EE233">
        <v>0.13836300000000001</v>
      </c>
      <c r="EF233">
        <v>0.134794</v>
      </c>
      <c r="EG233">
        <v>23274.400000000001</v>
      </c>
      <c r="EH233">
        <v>23681.9</v>
      </c>
      <c r="EI233">
        <v>28250.7</v>
      </c>
      <c r="EJ233">
        <v>29739.9</v>
      </c>
      <c r="EK233">
        <v>33505.199999999997</v>
      </c>
      <c r="EL233">
        <v>35710.400000000001</v>
      </c>
      <c r="EM233">
        <v>39871.699999999997</v>
      </c>
      <c r="EN233">
        <v>42478.5</v>
      </c>
      <c r="EO233">
        <v>2.2586499999999998</v>
      </c>
      <c r="EP233">
        <v>2.2358500000000001</v>
      </c>
      <c r="EQ233">
        <v>0.13155500000000001</v>
      </c>
      <c r="ER233">
        <v>0</v>
      </c>
      <c r="ES233">
        <v>30.146999999999998</v>
      </c>
      <c r="ET233">
        <v>999.9</v>
      </c>
      <c r="EU233">
        <v>73.099999999999994</v>
      </c>
      <c r="EV233">
        <v>32.799999999999997</v>
      </c>
      <c r="EW233">
        <v>36.119199999999999</v>
      </c>
      <c r="EX233">
        <v>57.881799999999998</v>
      </c>
      <c r="EY233">
        <v>-3.0689099999999998</v>
      </c>
      <c r="EZ233">
        <v>2</v>
      </c>
      <c r="FA233">
        <v>0.27331299999999997</v>
      </c>
      <c r="FB233">
        <v>-0.51075700000000002</v>
      </c>
      <c r="FC233">
        <v>20.271000000000001</v>
      </c>
      <c r="FD233">
        <v>5.22133</v>
      </c>
      <c r="FE233">
        <v>12.004</v>
      </c>
      <c r="FF233">
        <v>4.9874999999999998</v>
      </c>
      <c r="FG233">
        <v>3.2843499999999999</v>
      </c>
      <c r="FH233">
        <v>9999</v>
      </c>
      <c r="FI233">
        <v>9999</v>
      </c>
      <c r="FJ233">
        <v>9999</v>
      </c>
      <c r="FK233">
        <v>999.9</v>
      </c>
      <c r="FL233">
        <v>1.86581</v>
      </c>
      <c r="FM233">
        <v>1.8621799999999999</v>
      </c>
      <c r="FN233">
        <v>1.8641700000000001</v>
      </c>
      <c r="FO233">
        <v>1.8602099999999999</v>
      </c>
      <c r="FP233">
        <v>1.8609599999999999</v>
      </c>
      <c r="FQ233">
        <v>1.8601300000000001</v>
      </c>
      <c r="FR233">
        <v>1.86174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-5.73</v>
      </c>
      <c r="GH233">
        <v>0.15240000000000001</v>
      </c>
      <c r="GI233">
        <v>-3.43048097447471</v>
      </c>
      <c r="GJ233">
        <v>-2.7043828418459848E-3</v>
      </c>
      <c r="GK233">
        <v>1.1637646390227569E-6</v>
      </c>
      <c r="GL233">
        <v>-2.7935288173591201E-10</v>
      </c>
      <c r="GM233">
        <v>0.15243500000000409</v>
      </c>
      <c r="GN233">
        <v>0</v>
      </c>
      <c r="GO233">
        <v>0</v>
      </c>
      <c r="GP233">
        <v>0</v>
      </c>
      <c r="GQ233">
        <v>5</v>
      </c>
      <c r="GR233">
        <v>2087</v>
      </c>
      <c r="GS233">
        <v>4</v>
      </c>
      <c r="GT233">
        <v>31</v>
      </c>
      <c r="GU233">
        <v>23.6</v>
      </c>
      <c r="GV233">
        <v>23.6</v>
      </c>
      <c r="GW233">
        <v>3.7145999999999999</v>
      </c>
      <c r="GX233">
        <v>2.5</v>
      </c>
      <c r="GY233">
        <v>2.04834</v>
      </c>
      <c r="GZ233">
        <v>2.6171899999999999</v>
      </c>
      <c r="HA233">
        <v>2.1972700000000001</v>
      </c>
      <c r="HB233">
        <v>2.31812</v>
      </c>
      <c r="HC233">
        <v>37.626300000000001</v>
      </c>
      <c r="HD233">
        <v>14.9376</v>
      </c>
      <c r="HE233">
        <v>18</v>
      </c>
      <c r="HF233">
        <v>707.42399999999998</v>
      </c>
      <c r="HG233">
        <v>768.05499999999995</v>
      </c>
      <c r="HH233">
        <v>31</v>
      </c>
      <c r="HI233">
        <v>30.9373</v>
      </c>
      <c r="HJ233">
        <v>30.0001</v>
      </c>
      <c r="HK233">
        <v>30.8094</v>
      </c>
      <c r="HL233">
        <v>30.794499999999999</v>
      </c>
      <c r="HM233">
        <v>74.280299999999997</v>
      </c>
      <c r="HN233">
        <v>9.6736799999999992</v>
      </c>
      <c r="HO233">
        <v>100</v>
      </c>
      <c r="HP233">
        <v>31</v>
      </c>
      <c r="HQ233">
        <v>1457.49</v>
      </c>
      <c r="HR233">
        <v>32.659799999999997</v>
      </c>
      <c r="HS233">
        <v>99.5398</v>
      </c>
      <c r="HT233">
        <v>98.532899999999998</v>
      </c>
    </row>
    <row r="234" spans="1:228" x14ac:dyDescent="0.2">
      <c r="A234">
        <v>219</v>
      </c>
      <c r="B234">
        <v>1670955916.5</v>
      </c>
      <c r="C234">
        <v>870.40000009536743</v>
      </c>
      <c r="D234" t="s">
        <v>797</v>
      </c>
      <c r="E234" t="s">
        <v>798</v>
      </c>
      <c r="F234">
        <v>4</v>
      </c>
      <c r="G234">
        <v>1670955914.5</v>
      </c>
      <c r="H234">
        <f t="shared" si="102"/>
        <v>1.8783469023792901E-3</v>
      </c>
      <c r="I234">
        <f t="shared" si="103"/>
        <v>1.87834690237929</v>
      </c>
      <c r="J234">
        <f t="shared" si="104"/>
        <v>28.296983241440351</v>
      </c>
      <c r="K234">
        <f t="shared" si="105"/>
        <v>1425.0828571428569</v>
      </c>
      <c r="L234">
        <f t="shared" si="106"/>
        <v>1030.8691494673662</v>
      </c>
      <c r="M234">
        <f t="shared" si="107"/>
        <v>104.33528966686276</v>
      </c>
      <c r="N234">
        <f t="shared" si="108"/>
        <v>144.2340502440143</v>
      </c>
      <c r="O234">
        <f t="shared" si="109"/>
        <v>0.1262364995238438</v>
      </c>
      <c r="P234">
        <f t="shared" si="110"/>
        <v>3.6777280325181336</v>
      </c>
      <c r="Q234">
        <f t="shared" si="111"/>
        <v>0.12387779667025753</v>
      </c>
      <c r="R234">
        <f t="shared" si="112"/>
        <v>7.763187217385363E-2</v>
      </c>
      <c r="S234">
        <f t="shared" si="113"/>
        <v>226.11602066388704</v>
      </c>
      <c r="T234">
        <f t="shared" si="114"/>
        <v>32.91860539765559</v>
      </c>
      <c r="U234">
        <f t="shared" si="115"/>
        <v>32.288442857142847</v>
      </c>
      <c r="V234">
        <f t="shared" si="116"/>
        <v>4.8535975899720958</v>
      </c>
      <c r="W234">
        <f t="shared" si="117"/>
        <v>69.866157120856244</v>
      </c>
      <c r="X234">
        <f t="shared" si="118"/>
        <v>3.3813782877673537</v>
      </c>
      <c r="Y234">
        <f t="shared" si="119"/>
        <v>4.8397942968555725</v>
      </c>
      <c r="Z234">
        <f t="shared" si="120"/>
        <v>1.4722193022047421</v>
      </c>
      <c r="AA234">
        <f t="shared" si="121"/>
        <v>-82.835098394926689</v>
      </c>
      <c r="AB234">
        <f t="shared" si="122"/>
        <v>-9.9958256349821681</v>
      </c>
      <c r="AC234">
        <f t="shared" si="123"/>
        <v>-0.61797909276387908</v>
      </c>
      <c r="AD234">
        <f t="shared" si="124"/>
        <v>132.66711754121431</v>
      </c>
      <c r="AE234">
        <f t="shared" si="125"/>
        <v>52.140128298529767</v>
      </c>
      <c r="AF234">
        <f t="shared" si="126"/>
        <v>1.8790468764105475</v>
      </c>
      <c r="AG234">
        <f t="shared" si="127"/>
        <v>28.296983241440351</v>
      </c>
      <c r="AH234">
        <v>1495.742906964507</v>
      </c>
      <c r="AI234">
        <v>1476.9245454545451</v>
      </c>
      <c r="AJ234">
        <v>1.732346364892779</v>
      </c>
      <c r="AK234">
        <v>62.83573271486673</v>
      </c>
      <c r="AL234">
        <f t="shared" si="128"/>
        <v>1.87834690237929</v>
      </c>
      <c r="AM234">
        <v>32.655317561197513</v>
      </c>
      <c r="AN234">
        <v>33.409309090909083</v>
      </c>
      <c r="AO234">
        <v>1.896092764732921E-5</v>
      </c>
      <c r="AP234">
        <v>97.350239608309039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47406.61282053285</v>
      </c>
      <c r="AV234">
        <f t="shared" si="132"/>
        <v>1200</v>
      </c>
      <c r="AW234">
        <f t="shared" si="133"/>
        <v>1025.9253993077134</v>
      </c>
      <c r="AX234">
        <f t="shared" si="134"/>
        <v>0.85493783275642787</v>
      </c>
      <c r="AY234">
        <f t="shared" si="135"/>
        <v>0.18843001721990588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1670955914.5</v>
      </c>
      <c r="BF234">
        <v>1425.0828571428569</v>
      </c>
      <c r="BG234">
        <v>1447.851428571428</v>
      </c>
      <c r="BH234">
        <v>33.409199999999998</v>
      </c>
      <c r="BI234">
        <v>32.654814285714288</v>
      </c>
      <c r="BJ234">
        <v>1430.815714285714</v>
      </c>
      <c r="BK234">
        <v>33.256742857142847</v>
      </c>
      <c r="BL234">
        <v>650.05571428571432</v>
      </c>
      <c r="BM234">
        <v>101.111</v>
      </c>
      <c r="BN234">
        <v>9.9992414285714287E-2</v>
      </c>
      <c r="BO234">
        <v>32.238028571428572</v>
      </c>
      <c r="BP234">
        <v>32.288442857142847</v>
      </c>
      <c r="BQ234">
        <v>999.89999999999986</v>
      </c>
      <c r="BR234">
        <v>0</v>
      </c>
      <c r="BS234">
        <v>0</v>
      </c>
      <c r="BT234">
        <v>8995</v>
      </c>
      <c r="BU234">
        <v>0</v>
      </c>
      <c r="BV234">
        <v>227.47614285714289</v>
      </c>
      <c r="BW234">
        <v>-22.769842857142859</v>
      </c>
      <c r="BX234">
        <v>1474.3371428571429</v>
      </c>
      <c r="BY234">
        <v>1496.725714285715</v>
      </c>
      <c r="BZ234">
        <v>0.75436885714285717</v>
      </c>
      <c r="CA234">
        <v>1447.851428571428</v>
      </c>
      <c r="CB234">
        <v>32.654814285714288</v>
      </c>
      <c r="CC234">
        <v>3.3780299999999999</v>
      </c>
      <c r="CD234">
        <v>3.3017571428571428</v>
      </c>
      <c r="CE234">
        <v>26.018885714285709</v>
      </c>
      <c r="CF234">
        <v>25.633428571428571</v>
      </c>
      <c r="CG234">
        <v>1200</v>
      </c>
      <c r="CH234">
        <v>0.49999100000000002</v>
      </c>
      <c r="CI234">
        <v>0.50000900000000004</v>
      </c>
      <c r="CJ234">
        <v>0</v>
      </c>
      <c r="CK234">
        <v>635.9708571428572</v>
      </c>
      <c r="CL234">
        <v>4.9990899999999998</v>
      </c>
      <c r="CM234">
        <v>6970.9599999999991</v>
      </c>
      <c r="CN234">
        <v>9557.8114285714273</v>
      </c>
      <c r="CO234">
        <v>41</v>
      </c>
      <c r="CP234">
        <v>42.811999999999998</v>
      </c>
      <c r="CQ234">
        <v>41.875</v>
      </c>
      <c r="CR234">
        <v>41.875</v>
      </c>
      <c r="CS234">
        <v>42.436999999999998</v>
      </c>
      <c r="CT234">
        <v>597.48714285714289</v>
      </c>
      <c r="CU234">
        <v>597.51285714285711</v>
      </c>
      <c r="CV234">
        <v>0</v>
      </c>
      <c r="CW234">
        <v>1670955949</v>
      </c>
      <c r="CX234">
        <v>0</v>
      </c>
      <c r="CY234">
        <v>1670954496.5999999</v>
      </c>
      <c r="CZ234" t="s">
        <v>356</v>
      </c>
      <c r="DA234">
        <v>1670954495.5999999</v>
      </c>
      <c r="DB234">
        <v>1670954496.5999999</v>
      </c>
      <c r="DC234">
        <v>16</v>
      </c>
      <c r="DD234">
        <v>-7.6999999999999999E-2</v>
      </c>
      <c r="DE234">
        <v>-1.0999999999999999E-2</v>
      </c>
      <c r="DF234">
        <v>-4.38</v>
      </c>
      <c r="DG234">
        <v>0.152</v>
      </c>
      <c r="DH234">
        <v>415</v>
      </c>
      <c r="DI234">
        <v>32</v>
      </c>
      <c r="DJ234">
        <v>0.4</v>
      </c>
      <c r="DK234">
        <v>0.41</v>
      </c>
      <c r="DL234">
        <v>-22.685667500000001</v>
      </c>
      <c r="DM234">
        <v>-1.186690806754148</v>
      </c>
      <c r="DN234">
        <v>0.13527266055545001</v>
      </c>
      <c r="DO234">
        <v>0</v>
      </c>
      <c r="DP234">
        <v>0.7554786</v>
      </c>
      <c r="DQ234">
        <v>-1.574613883677373E-2</v>
      </c>
      <c r="DR234">
        <v>2.2709625800527832E-3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3.2988300000000002</v>
      </c>
      <c r="EB234">
        <v>2.6250800000000001</v>
      </c>
      <c r="EC234">
        <v>0.23424500000000001</v>
      </c>
      <c r="ED234">
        <v>0.23438000000000001</v>
      </c>
      <c r="EE234">
        <v>0.13836799999999999</v>
      </c>
      <c r="EF234">
        <v>0.134794</v>
      </c>
      <c r="EG234">
        <v>23254.2</v>
      </c>
      <c r="EH234">
        <v>23661.7</v>
      </c>
      <c r="EI234">
        <v>28250.6</v>
      </c>
      <c r="EJ234">
        <v>29739.5</v>
      </c>
      <c r="EK234">
        <v>33505</v>
      </c>
      <c r="EL234">
        <v>35710.199999999997</v>
      </c>
      <c r="EM234">
        <v>39871.699999999997</v>
      </c>
      <c r="EN234">
        <v>42478.3</v>
      </c>
      <c r="EO234">
        <v>2.2587199999999998</v>
      </c>
      <c r="EP234">
        <v>2.2358500000000001</v>
      </c>
      <c r="EQ234">
        <v>0.132274</v>
      </c>
      <c r="ER234">
        <v>0</v>
      </c>
      <c r="ES234">
        <v>30.146999999999998</v>
      </c>
      <c r="ET234">
        <v>999.9</v>
      </c>
      <c r="EU234">
        <v>73.099999999999994</v>
      </c>
      <c r="EV234">
        <v>32.799999999999997</v>
      </c>
      <c r="EW234">
        <v>36.118000000000002</v>
      </c>
      <c r="EX234">
        <v>57.461799999999997</v>
      </c>
      <c r="EY234">
        <v>-2.9847800000000002</v>
      </c>
      <c r="EZ234">
        <v>2</v>
      </c>
      <c r="FA234">
        <v>0.27329799999999999</v>
      </c>
      <c r="FB234">
        <v>-0.51131000000000004</v>
      </c>
      <c r="FC234">
        <v>20.271000000000001</v>
      </c>
      <c r="FD234">
        <v>5.2211800000000004</v>
      </c>
      <c r="FE234">
        <v>12.004</v>
      </c>
      <c r="FF234">
        <v>4.9874999999999998</v>
      </c>
      <c r="FG234">
        <v>3.2843300000000002</v>
      </c>
      <c r="FH234">
        <v>9999</v>
      </c>
      <c r="FI234">
        <v>9999</v>
      </c>
      <c r="FJ234">
        <v>9999</v>
      </c>
      <c r="FK234">
        <v>999.9</v>
      </c>
      <c r="FL234">
        <v>1.8657999999999999</v>
      </c>
      <c r="FM234">
        <v>1.8622000000000001</v>
      </c>
      <c r="FN234">
        <v>1.8641700000000001</v>
      </c>
      <c r="FO234">
        <v>1.86022</v>
      </c>
      <c r="FP234">
        <v>1.8609599999999999</v>
      </c>
      <c r="FQ234">
        <v>1.8601099999999999</v>
      </c>
      <c r="FR234">
        <v>1.86178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-5.74</v>
      </c>
      <c r="GH234">
        <v>0.15240000000000001</v>
      </c>
      <c r="GI234">
        <v>-3.43048097447471</v>
      </c>
      <c r="GJ234">
        <v>-2.7043828418459848E-3</v>
      </c>
      <c r="GK234">
        <v>1.1637646390227569E-6</v>
      </c>
      <c r="GL234">
        <v>-2.7935288173591201E-10</v>
      </c>
      <c r="GM234">
        <v>0.15243500000000409</v>
      </c>
      <c r="GN234">
        <v>0</v>
      </c>
      <c r="GO234">
        <v>0</v>
      </c>
      <c r="GP234">
        <v>0</v>
      </c>
      <c r="GQ234">
        <v>5</v>
      </c>
      <c r="GR234">
        <v>2087</v>
      </c>
      <c r="GS234">
        <v>4</v>
      </c>
      <c r="GT234">
        <v>31</v>
      </c>
      <c r="GU234">
        <v>23.7</v>
      </c>
      <c r="GV234">
        <v>23.7</v>
      </c>
      <c r="GW234">
        <v>3.72803</v>
      </c>
      <c r="GX234">
        <v>2.50244</v>
      </c>
      <c r="GY234">
        <v>2.04834</v>
      </c>
      <c r="GZ234">
        <v>2.6171899999999999</v>
      </c>
      <c r="HA234">
        <v>2.1972700000000001</v>
      </c>
      <c r="HB234">
        <v>2.32544</v>
      </c>
      <c r="HC234">
        <v>37.602200000000003</v>
      </c>
      <c r="HD234">
        <v>14.9376</v>
      </c>
      <c r="HE234">
        <v>18</v>
      </c>
      <c r="HF234">
        <v>707.505</v>
      </c>
      <c r="HG234">
        <v>768.07799999999997</v>
      </c>
      <c r="HH234">
        <v>30.9999</v>
      </c>
      <c r="HI234">
        <v>30.9391</v>
      </c>
      <c r="HJ234">
        <v>30.0001</v>
      </c>
      <c r="HK234">
        <v>30.8109</v>
      </c>
      <c r="HL234">
        <v>30.796099999999999</v>
      </c>
      <c r="HM234">
        <v>74.555099999999996</v>
      </c>
      <c r="HN234">
        <v>9.6736799999999992</v>
      </c>
      <c r="HO234">
        <v>100</v>
      </c>
      <c r="HP234">
        <v>31</v>
      </c>
      <c r="HQ234">
        <v>1464.17</v>
      </c>
      <c r="HR234">
        <v>32.659799999999997</v>
      </c>
      <c r="HS234">
        <v>99.539599999999993</v>
      </c>
      <c r="HT234">
        <v>98.531899999999993</v>
      </c>
    </row>
    <row r="235" spans="1:228" x14ac:dyDescent="0.2">
      <c r="A235">
        <v>220</v>
      </c>
      <c r="B235">
        <v>1670955920.5</v>
      </c>
      <c r="C235">
        <v>874.40000009536743</v>
      </c>
      <c r="D235" t="s">
        <v>799</v>
      </c>
      <c r="E235" t="s">
        <v>800</v>
      </c>
      <c r="F235">
        <v>4</v>
      </c>
      <c r="G235">
        <v>1670955918.1875</v>
      </c>
      <c r="H235">
        <f t="shared" si="102"/>
        <v>1.8749670390509512E-3</v>
      </c>
      <c r="I235">
        <f t="shared" si="103"/>
        <v>1.8749670390509512</v>
      </c>
      <c r="J235">
        <f t="shared" si="104"/>
        <v>28.261547028517629</v>
      </c>
      <c r="K235">
        <f t="shared" si="105"/>
        <v>1431.18875</v>
      </c>
      <c r="L235">
        <f t="shared" si="106"/>
        <v>1036.0340737261931</v>
      </c>
      <c r="M235">
        <f t="shared" si="107"/>
        <v>104.85714555258212</v>
      </c>
      <c r="N235">
        <f t="shared" si="108"/>
        <v>144.85080257276289</v>
      </c>
      <c r="O235">
        <f t="shared" si="109"/>
        <v>0.12581120531639697</v>
      </c>
      <c r="P235">
        <f t="shared" si="110"/>
        <v>3.6749439654969049</v>
      </c>
      <c r="Q235">
        <f t="shared" si="111"/>
        <v>0.12346647043395166</v>
      </c>
      <c r="R235">
        <f t="shared" si="112"/>
        <v>7.7373569390768476E-2</v>
      </c>
      <c r="S235">
        <f t="shared" si="113"/>
        <v>226.11592761024514</v>
      </c>
      <c r="T235">
        <f t="shared" si="114"/>
        <v>32.921269861356471</v>
      </c>
      <c r="U235">
        <f t="shared" si="115"/>
        <v>32.295774999999999</v>
      </c>
      <c r="V235">
        <f t="shared" si="116"/>
        <v>4.8556079620213382</v>
      </c>
      <c r="W235">
        <f t="shared" si="117"/>
        <v>69.856017326889202</v>
      </c>
      <c r="X235">
        <f t="shared" si="118"/>
        <v>3.3811686351673398</v>
      </c>
      <c r="Y235">
        <f t="shared" si="119"/>
        <v>4.8401966853410201</v>
      </c>
      <c r="Z235">
        <f t="shared" si="120"/>
        <v>1.4744393268539984</v>
      </c>
      <c r="AA235">
        <f t="shared" si="121"/>
        <v>-82.686046422146944</v>
      </c>
      <c r="AB235">
        <f t="shared" si="122"/>
        <v>-11.149404412042811</v>
      </c>
      <c r="AC235">
        <f t="shared" si="123"/>
        <v>-0.68984966142302906</v>
      </c>
      <c r="AD235">
        <f t="shared" si="124"/>
        <v>131.59062711463235</v>
      </c>
      <c r="AE235">
        <f t="shared" si="125"/>
        <v>52.35598842193977</v>
      </c>
      <c r="AF235">
        <f t="shared" si="126"/>
        <v>1.8755131599550912</v>
      </c>
      <c r="AG235">
        <f t="shared" si="127"/>
        <v>28.261547028517629</v>
      </c>
      <c r="AH235">
        <v>1502.688697037099</v>
      </c>
      <c r="AI235">
        <v>1483.825393939394</v>
      </c>
      <c r="AJ235">
        <v>1.7473868068827341</v>
      </c>
      <c r="AK235">
        <v>62.83573271486673</v>
      </c>
      <c r="AL235">
        <f t="shared" si="128"/>
        <v>1.8749670390509512</v>
      </c>
      <c r="AM235">
        <v>32.654093636524557</v>
      </c>
      <c r="AN235">
        <v>33.407079999999993</v>
      </c>
      <c r="AO235">
        <v>-2.395603545794851E-5</v>
      </c>
      <c r="AP235">
        <v>97.350239608309039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47356.489891213838</v>
      </c>
      <c r="AV235">
        <f t="shared" si="132"/>
        <v>1200</v>
      </c>
      <c r="AW235">
        <f t="shared" si="133"/>
        <v>1025.9253510933913</v>
      </c>
      <c r="AX235">
        <f t="shared" si="134"/>
        <v>0.85493779257782609</v>
      </c>
      <c r="AY235">
        <f t="shared" si="135"/>
        <v>0.18842993967520427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1670955918.1875</v>
      </c>
      <c r="BF235">
        <v>1431.18875</v>
      </c>
      <c r="BG235">
        <v>1454.0525</v>
      </c>
      <c r="BH235">
        <v>33.4074125</v>
      </c>
      <c r="BI235">
        <v>32.654350000000001</v>
      </c>
      <c r="BJ235">
        <v>1436.92875</v>
      </c>
      <c r="BK235">
        <v>33.254975000000002</v>
      </c>
      <c r="BL235">
        <v>649.97450000000003</v>
      </c>
      <c r="BM235">
        <v>101.110125</v>
      </c>
      <c r="BN235">
        <v>0.1000071875</v>
      </c>
      <c r="BO235">
        <v>32.239500000000007</v>
      </c>
      <c r="BP235">
        <v>32.295774999999999</v>
      </c>
      <c r="BQ235">
        <v>999.9</v>
      </c>
      <c r="BR235">
        <v>0</v>
      </c>
      <c r="BS235">
        <v>0</v>
      </c>
      <c r="BT235">
        <v>8985.46875</v>
      </c>
      <c r="BU235">
        <v>0</v>
      </c>
      <c r="BV235">
        <v>227.543125</v>
      </c>
      <c r="BW235">
        <v>-22.865862499999999</v>
      </c>
      <c r="BX235">
        <v>1480.6512499999999</v>
      </c>
      <c r="BY235">
        <v>1503.1387500000001</v>
      </c>
      <c r="BZ235">
        <v>0.75304937500000002</v>
      </c>
      <c r="CA235">
        <v>1454.0525</v>
      </c>
      <c r="CB235">
        <v>32.654350000000001</v>
      </c>
      <c r="CC235">
        <v>3.3778299999999999</v>
      </c>
      <c r="CD235">
        <v>3.3016899999999998</v>
      </c>
      <c r="CE235">
        <v>26.017887500000001</v>
      </c>
      <c r="CF235">
        <v>25.633087499999998</v>
      </c>
      <c r="CG235">
        <v>1200</v>
      </c>
      <c r="CH235">
        <v>0.49999100000000002</v>
      </c>
      <c r="CI235">
        <v>0.50000900000000004</v>
      </c>
      <c r="CJ235">
        <v>0</v>
      </c>
      <c r="CK235">
        <v>635.66762500000004</v>
      </c>
      <c r="CL235">
        <v>4.9990899999999998</v>
      </c>
      <c r="CM235">
        <v>6968.7775000000001</v>
      </c>
      <c r="CN235">
        <v>9557.8112499999988</v>
      </c>
      <c r="CO235">
        <v>41.03875</v>
      </c>
      <c r="CP235">
        <v>42.811999999999998</v>
      </c>
      <c r="CQ235">
        <v>41.875</v>
      </c>
      <c r="CR235">
        <v>41.875</v>
      </c>
      <c r="CS235">
        <v>42.436999999999998</v>
      </c>
      <c r="CT235">
        <v>597.48874999999998</v>
      </c>
      <c r="CU235">
        <v>597.51125000000002</v>
      </c>
      <c r="CV235">
        <v>0</v>
      </c>
      <c r="CW235">
        <v>1670955952.5999999</v>
      </c>
      <c r="CX235">
        <v>0</v>
      </c>
      <c r="CY235">
        <v>1670954496.5999999</v>
      </c>
      <c r="CZ235" t="s">
        <v>356</v>
      </c>
      <c r="DA235">
        <v>1670954495.5999999</v>
      </c>
      <c r="DB235">
        <v>1670954496.5999999</v>
      </c>
      <c r="DC235">
        <v>16</v>
      </c>
      <c r="DD235">
        <v>-7.6999999999999999E-2</v>
      </c>
      <c r="DE235">
        <v>-1.0999999999999999E-2</v>
      </c>
      <c r="DF235">
        <v>-4.38</v>
      </c>
      <c r="DG235">
        <v>0.152</v>
      </c>
      <c r="DH235">
        <v>415</v>
      </c>
      <c r="DI235">
        <v>32</v>
      </c>
      <c r="DJ235">
        <v>0.4</v>
      </c>
      <c r="DK235">
        <v>0.41</v>
      </c>
      <c r="DL235">
        <v>-22.760024999999999</v>
      </c>
      <c r="DM235">
        <v>-0.67680675422132164</v>
      </c>
      <c r="DN235">
        <v>9.0127531171113592E-2</v>
      </c>
      <c r="DO235">
        <v>0</v>
      </c>
      <c r="DP235">
        <v>0.75489004999999998</v>
      </c>
      <c r="DQ235">
        <v>-1.5386814258911641E-2</v>
      </c>
      <c r="DR235">
        <v>2.2815412877044282E-3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3.2988200000000001</v>
      </c>
      <c r="EB235">
        <v>2.6252</v>
      </c>
      <c r="EC235">
        <v>0.234902</v>
      </c>
      <c r="ED235">
        <v>0.235041</v>
      </c>
      <c r="EE235">
        <v>0.13836200000000001</v>
      </c>
      <c r="EF235">
        <v>0.134795</v>
      </c>
      <c r="EG235">
        <v>23233.9</v>
      </c>
      <c r="EH235">
        <v>23641.599999999999</v>
      </c>
      <c r="EI235">
        <v>28250.3</v>
      </c>
      <c r="EJ235">
        <v>29740.1</v>
      </c>
      <c r="EK235">
        <v>33504.800000000003</v>
      </c>
      <c r="EL235">
        <v>35710.6</v>
      </c>
      <c r="EM235">
        <v>39871.1</v>
      </c>
      <c r="EN235">
        <v>42478.8</v>
      </c>
      <c r="EO235">
        <v>2.2586300000000001</v>
      </c>
      <c r="EP235">
        <v>2.2358699999999998</v>
      </c>
      <c r="EQ235">
        <v>0.13211700000000001</v>
      </c>
      <c r="ER235">
        <v>0</v>
      </c>
      <c r="ES235">
        <v>30.146999999999998</v>
      </c>
      <c r="ET235">
        <v>999.9</v>
      </c>
      <c r="EU235">
        <v>73.099999999999994</v>
      </c>
      <c r="EV235">
        <v>32.799999999999997</v>
      </c>
      <c r="EW235">
        <v>36.113700000000001</v>
      </c>
      <c r="EX235">
        <v>57.611800000000002</v>
      </c>
      <c r="EY235">
        <v>-2.9647399999999999</v>
      </c>
      <c r="EZ235">
        <v>2</v>
      </c>
      <c r="FA235">
        <v>0.273455</v>
      </c>
      <c r="FB235">
        <v>-0.51053599999999999</v>
      </c>
      <c r="FC235">
        <v>20.271100000000001</v>
      </c>
      <c r="FD235">
        <v>5.2211800000000004</v>
      </c>
      <c r="FE235">
        <v>12.004</v>
      </c>
      <c r="FF235">
        <v>4.9871999999999996</v>
      </c>
      <c r="FG235">
        <v>3.2843499999999999</v>
      </c>
      <c r="FH235">
        <v>9999</v>
      </c>
      <c r="FI235">
        <v>9999</v>
      </c>
      <c r="FJ235">
        <v>9999</v>
      </c>
      <c r="FK235">
        <v>999.9</v>
      </c>
      <c r="FL235">
        <v>1.86582</v>
      </c>
      <c r="FM235">
        <v>1.8621799999999999</v>
      </c>
      <c r="FN235">
        <v>1.8641700000000001</v>
      </c>
      <c r="FO235">
        <v>1.8602099999999999</v>
      </c>
      <c r="FP235">
        <v>1.8609599999999999</v>
      </c>
      <c r="FQ235">
        <v>1.86012</v>
      </c>
      <c r="FR235">
        <v>1.8617600000000001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-5.75</v>
      </c>
      <c r="GH235">
        <v>0.15240000000000001</v>
      </c>
      <c r="GI235">
        <v>-3.43048097447471</v>
      </c>
      <c r="GJ235">
        <v>-2.7043828418459848E-3</v>
      </c>
      <c r="GK235">
        <v>1.1637646390227569E-6</v>
      </c>
      <c r="GL235">
        <v>-2.7935288173591201E-10</v>
      </c>
      <c r="GM235">
        <v>0.15243500000000409</v>
      </c>
      <c r="GN235">
        <v>0</v>
      </c>
      <c r="GO235">
        <v>0</v>
      </c>
      <c r="GP235">
        <v>0</v>
      </c>
      <c r="GQ235">
        <v>5</v>
      </c>
      <c r="GR235">
        <v>2087</v>
      </c>
      <c r="GS235">
        <v>4</v>
      </c>
      <c r="GT235">
        <v>31</v>
      </c>
      <c r="GU235">
        <v>23.7</v>
      </c>
      <c r="GV235">
        <v>23.7</v>
      </c>
      <c r="GW235">
        <v>3.74146</v>
      </c>
      <c r="GX235">
        <v>2.50244</v>
      </c>
      <c r="GY235">
        <v>2.04834</v>
      </c>
      <c r="GZ235">
        <v>2.6171899999999999</v>
      </c>
      <c r="HA235">
        <v>2.1972700000000001</v>
      </c>
      <c r="HB235">
        <v>2.3156699999999999</v>
      </c>
      <c r="HC235">
        <v>37.626300000000001</v>
      </c>
      <c r="HD235">
        <v>14.9376</v>
      </c>
      <c r="HE235">
        <v>18</v>
      </c>
      <c r="HF235">
        <v>707.44200000000001</v>
      </c>
      <c r="HG235">
        <v>768.11500000000001</v>
      </c>
      <c r="HH235">
        <v>31.0001</v>
      </c>
      <c r="HI235">
        <v>30.939900000000002</v>
      </c>
      <c r="HJ235">
        <v>30.0002</v>
      </c>
      <c r="HK235">
        <v>30.8127</v>
      </c>
      <c r="HL235">
        <v>30.7971</v>
      </c>
      <c r="HM235">
        <v>74.821100000000001</v>
      </c>
      <c r="HN235">
        <v>9.6736799999999992</v>
      </c>
      <c r="HO235">
        <v>100</v>
      </c>
      <c r="HP235">
        <v>31</v>
      </c>
      <c r="HQ235">
        <v>1470.85</v>
      </c>
      <c r="HR235">
        <v>32.659799999999997</v>
      </c>
      <c r="HS235">
        <v>99.538200000000003</v>
      </c>
      <c r="HT235">
        <v>98.533299999999997</v>
      </c>
    </row>
    <row r="236" spans="1:228" x14ac:dyDescent="0.2">
      <c r="A236">
        <v>221</v>
      </c>
      <c r="B236">
        <v>1670955924.5</v>
      </c>
      <c r="C236">
        <v>878.40000009536743</v>
      </c>
      <c r="D236" t="s">
        <v>801</v>
      </c>
      <c r="E236" t="s">
        <v>802</v>
      </c>
      <c r="F236">
        <v>4</v>
      </c>
      <c r="G236">
        <v>1670955922.5</v>
      </c>
      <c r="H236">
        <f t="shared" si="102"/>
        <v>1.8695442405794395E-3</v>
      </c>
      <c r="I236">
        <f t="shared" si="103"/>
        <v>1.8695442405794396</v>
      </c>
      <c r="J236">
        <f t="shared" si="104"/>
        <v>28.568907314383861</v>
      </c>
      <c r="K236">
        <f t="shared" si="105"/>
        <v>1438.3871428571431</v>
      </c>
      <c r="L236">
        <f t="shared" si="106"/>
        <v>1038.7806620868141</v>
      </c>
      <c r="M236">
        <f t="shared" si="107"/>
        <v>105.13606416702484</v>
      </c>
      <c r="N236">
        <f t="shared" si="108"/>
        <v>145.58064899345774</v>
      </c>
      <c r="O236">
        <f t="shared" si="109"/>
        <v>0.12566605736759709</v>
      </c>
      <c r="P236">
        <f t="shared" si="110"/>
        <v>3.6795448101359352</v>
      </c>
      <c r="Q236">
        <f t="shared" si="111"/>
        <v>0.12332954187803562</v>
      </c>
      <c r="R236">
        <f t="shared" si="112"/>
        <v>7.7287271858524798E-2</v>
      </c>
      <c r="S236">
        <f t="shared" si="113"/>
        <v>226.11593794953862</v>
      </c>
      <c r="T236">
        <f t="shared" si="114"/>
        <v>32.922873368292848</v>
      </c>
      <c r="U236">
        <f t="shared" si="115"/>
        <v>32.285771428571429</v>
      </c>
      <c r="V236">
        <f t="shared" si="116"/>
        <v>4.85286530133867</v>
      </c>
      <c r="W236">
        <f t="shared" si="117"/>
        <v>69.847980741705982</v>
      </c>
      <c r="X236">
        <f t="shared" si="118"/>
        <v>3.3810225228887769</v>
      </c>
      <c r="Y236">
        <f t="shared" si="119"/>
        <v>4.840544403698102</v>
      </c>
      <c r="Z236">
        <f t="shared" si="120"/>
        <v>1.4718427784498931</v>
      </c>
      <c r="AA236">
        <f t="shared" si="121"/>
        <v>-82.446901009553287</v>
      </c>
      <c r="AB236">
        <f t="shared" si="122"/>
        <v>-8.9267228911825232</v>
      </c>
      <c r="AC236">
        <f t="shared" si="123"/>
        <v>-0.55161088771582512</v>
      </c>
      <c r="AD236">
        <f t="shared" si="124"/>
        <v>134.19070316108696</v>
      </c>
      <c r="AE236">
        <f t="shared" si="125"/>
        <v>52.349741757375057</v>
      </c>
      <c r="AF236">
        <f t="shared" si="126"/>
        <v>1.8695097282824136</v>
      </c>
      <c r="AG236">
        <f t="shared" si="127"/>
        <v>28.568907314383861</v>
      </c>
      <c r="AH236">
        <v>1509.577279187569</v>
      </c>
      <c r="AI236">
        <v>1490.6836969696969</v>
      </c>
      <c r="AJ236">
        <v>1.7210214500036829</v>
      </c>
      <c r="AK236">
        <v>62.83573271486673</v>
      </c>
      <c r="AL236">
        <f t="shared" si="128"/>
        <v>1.8695442405794396</v>
      </c>
      <c r="AM236">
        <v>32.654785096103708</v>
      </c>
      <c r="AN236">
        <v>33.405564242424241</v>
      </c>
      <c r="AO236">
        <v>-2.0513071221631581E-5</v>
      </c>
      <c r="AP236">
        <v>97.350239608309039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47438.747237844553</v>
      </c>
      <c r="AV236">
        <f t="shared" si="132"/>
        <v>1200</v>
      </c>
      <c r="AW236">
        <f t="shared" si="133"/>
        <v>1025.9253564505379</v>
      </c>
      <c r="AX236">
        <f t="shared" si="134"/>
        <v>0.85493779704211503</v>
      </c>
      <c r="AY236">
        <f t="shared" si="135"/>
        <v>0.18842994829128218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1670955922.5</v>
      </c>
      <c r="BF236">
        <v>1438.3871428571431</v>
      </c>
      <c r="BG236">
        <v>1461.25</v>
      </c>
      <c r="BH236">
        <v>33.405671428571431</v>
      </c>
      <c r="BI236">
        <v>32.655028571428574</v>
      </c>
      <c r="BJ236">
        <v>1444.1385714285709</v>
      </c>
      <c r="BK236">
        <v>33.253257142857137</v>
      </c>
      <c r="BL236">
        <v>649.98357142857151</v>
      </c>
      <c r="BM236">
        <v>101.1112857142857</v>
      </c>
      <c r="BN236">
        <v>9.9747571428571449E-2</v>
      </c>
      <c r="BO236">
        <v>32.240771428571428</v>
      </c>
      <c r="BP236">
        <v>32.285771428571429</v>
      </c>
      <c r="BQ236">
        <v>999.89999999999986</v>
      </c>
      <c r="BR236">
        <v>0</v>
      </c>
      <c r="BS236">
        <v>0</v>
      </c>
      <c r="BT236">
        <v>9001.2471428571425</v>
      </c>
      <c r="BU236">
        <v>0</v>
      </c>
      <c r="BV236">
        <v>227.64099999999999</v>
      </c>
      <c r="BW236">
        <v>-22.863485714285709</v>
      </c>
      <c r="BX236">
        <v>1488.0971428571429</v>
      </c>
      <c r="BY236">
        <v>1510.58</v>
      </c>
      <c r="BZ236">
        <v>0.75065557142857142</v>
      </c>
      <c r="CA236">
        <v>1461.25</v>
      </c>
      <c r="CB236">
        <v>32.655028571428574</v>
      </c>
      <c r="CC236">
        <v>3.377688571428572</v>
      </c>
      <c r="CD236">
        <v>3.3017885714285709</v>
      </c>
      <c r="CE236">
        <v>26.01717142857143</v>
      </c>
      <c r="CF236">
        <v>25.633585714285712</v>
      </c>
      <c r="CG236">
        <v>1200</v>
      </c>
      <c r="CH236">
        <v>0.49999100000000002</v>
      </c>
      <c r="CI236">
        <v>0.50000900000000004</v>
      </c>
      <c r="CJ236">
        <v>0</v>
      </c>
      <c r="CK236">
        <v>635.34328571428557</v>
      </c>
      <c r="CL236">
        <v>4.9990899999999998</v>
      </c>
      <c r="CM236">
        <v>6965.977142857143</v>
      </c>
      <c r="CN236">
        <v>9557.81</v>
      </c>
      <c r="CO236">
        <v>41.053142857142859</v>
      </c>
      <c r="CP236">
        <v>42.811999999999998</v>
      </c>
      <c r="CQ236">
        <v>41.875</v>
      </c>
      <c r="CR236">
        <v>41.875</v>
      </c>
      <c r="CS236">
        <v>42.436999999999998</v>
      </c>
      <c r="CT236">
        <v>597.48857142857139</v>
      </c>
      <c r="CU236">
        <v>597.51142857142872</v>
      </c>
      <c r="CV236">
        <v>0</v>
      </c>
      <c r="CW236">
        <v>1670955956.8</v>
      </c>
      <c r="CX236">
        <v>0</v>
      </c>
      <c r="CY236">
        <v>1670954496.5999999</v>
      </c>
      <c r="CZ236" t="s">
        <v>356</v>
      </c>
      <c r="DA236">
        <v>1670954495.5999999</v>
      </c>
      <c r="DB236">
        <v>1670954496.5999999</v>
      </c>
      <c r="DC236">
        <v>16</v>
      </c>
      <c r="DD236">
        <v>-7.6999999999999999E-2</v>
      </c>
      <c r="DE236">
        <v>-1.0999999999999999E-2</v>
      </c>
      <c r="DF236">
        <v>-4.38</v>
      </c>
      <c r="DG236">
        <v>0.152</v>
      </c>
      <c r="DH236">
        <v>415</v>
      </c>
      <c r="DI236">
        <v>32</v>
      </c>
      <c r="DJ236">
        <v>0.4</v>
      </c>
      <c r="DK236">
        <v>0.41</v>
      </c>
      <c r="DL236">
        <v>-22.793387804878051</v>
      </c>
      <c r="DM236">
        <v>-0.68891289198604755</v>
      </c>
      <c r="DN236">
        <v>9.0564719332996257E-2</v>
      </c>
      <c r="DO236">
        <v>0</v>
      </c>
      <c r="DP236">
        <v>0.7537474146341463</v>
      </c>
      <c r="DQ236">
        <v>-1.794597909407639E-2</v>
      </c>
      <c r="DR236">
        <v>2.4563152154873352E-3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3.2984399999999998</v>
      </c>
      <c r="EB236">
        <v>2.6247400000000001</v>
      </c>
      <c r="EC236">
        <v>0.23555300000000001</v>
      </c>
      <c r="ED236">
        <v>0.23569100000000001</v>
      </c>
      <c r="EE236">
        <v>0.13835600000000001</v>
      </c>
      <c r="EF236">
        <v>0.134799</v>
      </c>
      <c r="EG236">
        <v>23213.8</v>
      </c>
      <c r="EH236">
        <v>23621.599999999999</v>
      </c>
      <c r="EI236">
        <v>28249.9</v>
      </c>
      <c r="EJ236">
        <v>29740.2</v>
      </c>
      <c r="EK236">
        <v>33504.400000000001</v>
      </c>
      <c r="EL236">
        <v>35710.400000000001</v>
      </c>
      <c r="EM236">
        <v>39870.400000000001</v>
      </c>
      <c r="EN236">
        <v>42478.7</v>
      </c>
      <c r="EO236">
        <v>2.2584</v>
      </c>
      <c r="EP236">
        <v>2.2361200000000001</v>
      </c>
      <c r="EQ236">
        <v>0.13139799999999999</v>
      </c>
      <c r="ER236">
        <v>0</v>
      </c>
      <c r="ES236">
        <v>30.147400000000001</v>
      </c>
      <c r="ET236">
        <v>999.9</v>
      </c>
      <c r="EU236">
        <v>73.099999999999994</v>
      </c>
      <c r="EV236">
        <v>32.799999999999997</v>
      </c>
      <c r="EW236">
        <v>36.114899999999999</v>
      </c>
      <c r="EX236">
        <v>57.281799999999997</v>
      </c>
      <c r="EY236">
        <v>-3.0007999999999999</v>
      </c>
      <c r="EZ236">
        <v>2</v>
      </c>
      <c r="FA236">
        <v>0.27352100000000001</v>
      </c>
      <c r="FB236">
        <v>-0.51053400000000004</v>
      </c>
      <c r="FC236">
        <v>20.271000000000001</v>
      </c>
      <c r="FD236">
        <v>5.2198399999999996</v>
      </c>
      <c r="FE236">
        <v>12.004</v>
      </c>
      <c r="FF236">
        <v>4.9857500000000003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1.86219</v>
      </c>
      <c r="FN236">
        <v>1.8641700000000001</v>
      </c>
      <c r="FO236">
        <v>1.8602000000000001</v>
      </c>
      <c r="FP236">
        <v>1.8609599999999999</v>
      </c>
      <c r="FQ236">
        <v>1.8601000000000001</v>
      </c>
      <c r="FR236">
        <v>1.8617600000000001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-5.75</v>
      </c>
      <c r="GH236">
        <v>0.1525</v>
      </c>
      <c r="GI236">
        <v>-3.43048097447471</v>
      </c>
      <c r="GJ236">
        <v>-2.7043828418459848E-3</v>
      </c>
      <c r="GK236">
        <v>1.1637646390227569E-6</v>
      </c>
      <c r="GL236">
        <v>-2.7935288173591201E-10</v>
      </c>
      <c r="GM236">
        <v>0.15243500000000409</v>
      </c>
      <c r="GN236">
        <v>0</v>
      </c>
      <c r="GO236">
        <v>0</v>
      </c>
      <c r="GP236">
        <v>0</v>
      </c>
      <c r="GQ236">
        <v>5</v>
      </c>
      <c r="GR236">
        <v>2087</v>
      </c>
      <c r="GS236">
        <v>4</v>
      </c>
      <c r="GT236">
        <v>31</v>
      </c>
      <c r="GU236">
        <v>23.8</v>
      </c>
      <c r="GV236">
        <v>23.8</v>
      </c>
      <c r="GW236">
        <v>3.75488</v>
      </c>
      <c r="GX236">
        <v>2.5</v>
      </c>
      <c r="GY236">
        <v>2.04834</v>
      </c>
      <c r="GZ236">
        <v>2.6171899999999999</v>
      </c>
      <c r="HA236">
        <v>2.1972700000000001</v>
      </c>
      <c r="HB236">
        <v>2.32666</v>
      </c>
      <c r="HC236">
        <v>37.602200000000003</v>
      </c>
      <c r="HD236">
        <v>14.9376</v>
      </c>
      <c r="HE236">
        <v>18</v>
      </c>
      <c r="HF236">
        <v>707.26599999999996</v>
      </c>
      <c r="HG236">
        <v>768.38199999999995</v>
      </c>
      <c r="HH236">
        <v>31.0001</v>
      </c>
      <c r="HI236">
        <v>30.941800000000001</v>
      </c>
      <c r="HJ236">
        <v>30.000299999999999</v>
      </c>
      <c r="HK236">
        <v>30.813600000000001</v>
      </c>
      <c r="HL236">
        <v>30.7988</v>
      </c>
      <c r="HM236">
        <v>75.089799999999997</v>
      </c>
      <c r="HN236">
        <v>9.6736799999999992</v>
      </c>
      <c r="HO236">
        <v>100</v>
      </c>
      <c r="HP236">
        <v>31</v>
      </c>
      <c r="HQ236">
        <v>1477.53</v>
      </c>
      <c r="HR236">
        <v>32.659799999999997</v>
      </c>
      <c r="HS236">
        <v>99.536699999999996</v>
      </c>
      <c r="HT236">
        <v>98.5334</v>
      </c>
    </row>
    <row r="237" spans="1:228" x14ac:dyDescent="0.2">
      <c r="A237">
        <v>222</v>
      </c>
      <c r="B237">
        <v>1670955928.5</v>
      </c>
      <c r="C237">
        <v>882.40000009536743</v>
      </c>
      <c r="D237" t="s">
        <v>803</v>
      </c>
      <c r="E237" t="s">
        <v>804</v>
      </c>
      <c r="F237">
        <v>4</v>
      </c>
      <c r="G237">
        <v>1670955926.1875</v>
      </c>
      <c r="H237">
        <f t="shared" si="102"/>
        <v>1.8523698991604106E-3</v>
      </c>
      <c r="I237">
        <f t="shared" si="103"/>
        <v>1.8523698991604105</v>
      </c>
      <c r="J237">
        <f t="shared" si="104"/>
        <v>28.820410880077031</v>
      </c>
      <c r="K237">
        <f t="shared" si="105"/>
        <v>1444.4974999999999</v>
      </c>
      <c r="L237">
        <f t="shared" si="106"/>
        <v>1038.0342168528014</v>
      </c>
      <c r="M237">
        <f t="shared" si="107"/>
        <v>105.06034127272902</v>
      </c>
      <c r="N237">
        <f t="shared" si="108"/>
        <v>146.19884186257431</v>
      </c>
      <c r="O237">
        <f t="shared" si="109"/>
        <v>0.12446662298693165</v>
      </c>
      <c r="P237">
        <f t="shared" si="110"/>
        <v>3.6822303003105743</v>
      </c>
      <c r="Q237">
        <f t="shared" si="111"/>
        <v>0.12217569722578593</v>
      </c>
      <c r="R237">
        <f t="shared" si="112"/>
        <v>7.6562129184524069E-2</v>
      </c>
      <c r="S237">
        <f t="shared" si="113"/>
        <v>226.11701511035534</v>
      </c>
      <c r="T237">
        <f t="shared" si="114"/>
        <v>32.925969430939148</v>
      </c>
      <c r="U237">
        <f t="shared" si="115"/>
        <v>32.28575</v>
      </c>
      <c r="V237">
        <f t="shared" si="116"/>
        <v>4.8528594277544901</v>
      </c>
      <c r="W237">
        <f t="shared" si="117"/>
        <v>69.842805039595717</v>
      </c>
      <c r="X237">
        <f t="shared" si="118"/>
        <v>3.3807655098180645</v>
      </c>
      <c r="Y237">
        <f t="shared" si="119"/>
        <v>4.8405351244146342</v>
      </c>
      <c r="Z237">
        <f t="shared" si="120"/>
        <v>1.4720939179364256</v>
      </c>
      <c r="AA237">
        <f t="shared" si="121"/>
        <v>-81.689512552974108</v>
      </c>
      <c r="AB237">
        <f t="shared" si="122"/>
        <v>-8.9357194527645607</v>
      </c>
      <c r="AC237">
        <f t="shared" si="123"/>
        <v>-0.55176396287654506</v>
      </c>
      <c r="AD237">
        <f t="shared" si="124"/>
        <v>134.94001914174012</v>
      </c>
      <c r="AE237">
        <f t="shared" si="125"/>
        <v>52.539698757598494</v>
      </c>
      <c r="AF237">
        <f t="shared" si="126"/>
        <v>1.8600563268852379</v>
      </c>
      <c r="AG237">
        <f t="shared" si="127"/>
        <v>28.820410880077031</v>
      </c>
      <c r="AH237">
        <v>1516.514603154031</v>
      </c>
      <c r="AI237">
        <v>1497.528121212122</v>
      </c>
      <c r="AJ237">
        <v>1.7170106745152189</v>
      </c>
      <c r="AK237">
        <v>62.83573271486673</v>
      </c>
      <c r="AL237">
        <f t="shared" si="128"/>
        <v>1.8523698991604105</v>
      </c>
      <c r="AM237">
        <v>32.656067058941339</v>
      </c>
      <c r="AN237">
        <v>33.399847272727278</v>
      </c>
      <c r="AO237">
        <v>-2.4317556186752959E-7</v>
      </c>
      <c r="AP237">
        <v>97.350239608309039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47486.881693104006</v>
      </c>
      <c r="AV237">
        <f t="shared" si="132"/>
        <v>1200.0050000000001</v>
      </c>
      <c r="AW237">
        <f t="shared" si="133"/>
        <v>1025.9297010934483</v>
      </c>
      <c r="AX237">
        <f t="shared" si="134"/>
        <v>0.85493785533680966</v>
      </c>
      <c r="AY237">
        <f t="shared" si="135"/>
        <v>0.18843006080004276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1670955926.1875</v>
      </c>
      <c r="BF237">
        <v>1444.4974999999999</v>
      </c>
      <c r="BG237">
        <v>1467.43875</v>
      </c>
      <c r="BH237">
        <v>33.403187500000001</v>
      </c>
      <c r="BI237">
        <v>32.656325000000002</v>
      </c>
      <c r="BJ237">
        <v>1450.25125</v>
      </c>
      <c r="BK237">
        <v>33.2507625</v>
      </c>
      <c r="BL237">
        <v>649.97187499999995</v>
      </c>
      <c r="BM237">
        <v>101.111</v>
      </c>
      <c r="BN237">
        <v>9.9865275000000003E-2</v>
      </c>
      <c r="BO237">
        <v>32.240737500000002</v>
      </c>
      <c r="BP237">
        <v>32.28575</v>
      </c>
      <c r="BQ237">
        <v>999.9</v>
      </c>
      <c r="BR237">
        <v>0</v>
      </c>
      <c r="BS237">
        <v>0</v>
      </c>
      <c r="BT237">
        <v>9010.5475000000006</v>
      </c>
      <c r="BU237">
        <v>0</v>
      </c>
      <c r="BV237">
        <v>227.69550000000001</v>
      </c>
      <c r="BW237">
        <v>-22.942362500000002</v>
      </c>
      <c r="BX237">
        <v>1494.41625</v>
      </c>
      <c r="BY237">
        <v>1516.9775</v>
      </c>
      <c r="BZ237">
        <v>0.74687912499999998</v>
      </c>
      <c r="CA237">
        <v>1467.43875</v>
      </c>
      <c r="CB237">
        <v>32.656325000000002</v>
      </c>
      <c r="CC237">
        <v>3.3774350000000002</v>
      </c>
      <c r="CD237">
        <v>3.3019175000000001</v>
      </c>
      <c r="CE237">
        <v>26.015899999999998</v>
      </c>
      <c r="CF237">
        <v>25.634250000000002</v>
      </c>
      <c r="CG237">
        <v>1200.0050000000001</v>
      </c>
      <c r="CH237">
        <v>0.49999100000000002</v>
      </c>
      <c r="CI237">
        <v>0.50000900000000004</v>
      </c>
      <c r="CJ237">
        <v>0</v>
      </c>
      <c r="CK237">
        <v>635.15575000000001</v>
      </c>
      <c r="CL237">
        <v>4.9990899999999998</v>
      </c>
      <c r="CM237">
        <v>6963.5125000000007</v>
      </c>
      <c r="CN237">
        <v>9557.8637500000004</v>
      </c>
      <c r="CO237">
        <v>41.061999999999998</v>
      </c>
      <c r="CP237">
        <v>42.819875000000003</v>
      </c>
      <c r="CQ237">
        <v>41.875</v>
      </c>
      <c r="CR237">
        <v>41.875</v>
      </c>
      <c r="CS237">
        <v>42.436999999999998</v>
      </c>
      <c r="CT237">
        <v>597.48874999999998</v>
      </c>
      <c r="CU237">
        <v>597.5162499999999</v>
      </c>
      <c r="CV237">
        <v>0</v>
      </c>
      <c r="CW237">
        <v>1670955961</v>
      </c>
      <c r="CX237">
        <v>0</v>
      </c>
      <c r="CY237">
        <v>1670954496.5999999</v>
      </c>
      <c r="CZ237" t="s">
        <v>356</v>
      </c>
      <c r="DA237">
        <v>1670954495.5999999</v>
      </c>
      <c r="DB237">
        <v>1670954496.5999999</v>
      </c>
      <c r="DC237">
        <v>16</v>
      </c>
      <c r="DD237">
        <v>-7.6999999999999999E-2</v>
      </c>
      <c r="DE237">
        <v>-1.0999999999999999E-2</v>
      </c>
      <c r="DF237">
        <v>-4.38</v>
      </c>
      <c r="DG237">
        <v>0.152</v>
      </c>
      <c r="DH237">
        <v>415</v>
      </c>
      <c r="DI237">
        <v>32</v>
      </c>
      <c r="DJ237">
        <v>0.4</v>
      </c>
      <c r="DK237">
        <v>0.41</v>
      </c>
      <c r="DL237">
        <v>-22.847552499999999</v>
      </c>
      <c r="DM237">
        <v>-0.46169718574106727</v>
      </c>
      <c r="DN237">
        <v>6.6136068024566078E-2</v>
      </c>
      <c r="DO237">
        <v>0</v>
      </c>
      <c r="DP237">
        <v>0.75194882500000004</v>
      </c>
      <c r="DQ237">
        <v>-1.6719590994371619E-2</v>
      </c>
      <c r="DR237">
        <v>2.3288213100998178E-3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3.2990200000000001</v>
      </c>
      <c r="EB237">
        <v>2.6258599999999999</v>
      </c>
      <c r="EC237">
        <v>0.236207</v>
      </c>
      <c r="ED237">
        <v>0.23633299999999999</v>
      </c>
      <c r="EE237">
        <v>0.13834299999999999</v>
      </c>
      <c r="EF237">
        <v>0.134801</v>
      </c>
      <c r="EG237">
        <v>23193.9</v>
      </c>
      <c r="EH237">
        <v>23601.7</v>
      </c>
      <c r="EI237">
        <v>28250</v>
      </c>
      <c r="EJ237">
        <v>29740.2</v>
      </c>
      <c r="EK237">
        <v>33504.9</v>
      </c>
      <c r="EL237">
        <v>35710.5</v>
      </c>
      <c r="EM237">
        <v>39870.300000000003</v>
      </c>
      <c r="EN237">
        <v>42478.8</v>
      </c>
      <c r="EO237">
        <v>2.25895</v>
      </c>
      <c r="EP237">
        <v>2.2355499999999999</v>
      </c>
      <c r="EQ237">
        <v>0.13172600000000001</v>
      </c>
      <c r="ER237">
        <v>0</v>
      </c>
      <c r="ES237">
        <v>30.1496</v>
      </c>
      <c r="ET237">
        <v>999.9</v>
      </c>
      <c r="EU237">
        <v>73.099999999999994</v>
      </c>
      <c r="EV237">
        <v>32.799999999999997</v>
      </c>
      <c r="EW237">
        <v>36.112699999999997</v>
      </c>
      <c r="EX237">
        <v>57.401800000000001</v>
      </c>
      <c r="EY237">
        <v>-3.08494</v>
      </c>
      <c r="EZ237">
        <v>2</v>
      </c>
      <c r="FA237">
        <v>0.27365899999999999</v>
      </c>
      <c r="FB237">
        <v>-0.50987199999999999</v>
      </c>
      <c r="FC237">
        <v>20.2712</v>
      </c>
      <c r="FD237">
        <v>5.2195400000000003</v>
      </c>
      <c r="FE237">
        <v>12.004</v>
      </c>
      <c r="FF237">
        <v>4.9871999999999996</v>
      </c>
      <c r="FG237">
        <v>3.2843</v>
      </c>
      <c r="FH237">
        <v>9999</v>
      </c>
      <c r="FI237">
        <v>9999</v>
      </c>
      <c r="FJ237">
        <v>9999</v>
      </c>
      <c r="FK237">
        <v>999.9</v>
      </c>
      <c r="FL237">
        <v>1.8658300000000001</v>
      </c>
      <c r="FM237">
        <v>1.86219</v>
      </c>
      <c r="FN237">
        <v>1.8641700000000001</v>
      </c>
      <c r="FO237">
        <v>1.8602099999999999</v>
      </c>
      <c r="FP237">
        <v>1.8609599999999999</v>
      </c>
      <c r="FQ237">
        <v>1.86012</v>
      </c>
      <c r="FR237">
        <v>1.8617600000000001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-5.76</v>
      </c>
      <c r="GH237">
        <v>0.1525</v>
      </c>
      <c r="GI237">
        <v>-3.43048097447471</v>
      </c>
      <c r="GJ237">
        <v>-2.7043828418459848E-3</v>
      </c>
      <c r="GK237">
        <v>1.1637646390227569E-6</v>
      </c>
      <c r="GL237">
        <v>-2.7935288173591201E-10</v>
      </c>
      <c r="GM237">
        <v>0.15243500000000409</v>
      </c>
      <c r="GN237">
        <v>0</v>
      </c>
      <c r="GO237">
        <v>0</v>
      </c>
      <c r="GP237">
        <v>0</v>
      </c>
      <c r="GQ237">
        <v>5</v>
      </c>
      <c r="GR237">
        <v>2087</v>
      </c>
      <c r="GS237">
        <v>4</v>
      </c>
      <c r="GT237">
        <v>31</v>
      </c>
      <c r="GU237">
        <v>23.9</v>
      </c>
      <c r="GV237">
        <v>23.9</v>
      </c>
      <c r="GW237">
        <v>3.76831</v>
      </c>
      <c r="GX237">
        <v>2.49268</v>
      </c>
      <c r="GY237">
        <v>2.04834</v>
      </c>
      <c r="GZ237">
        <v>2.6159699999999999</v>
      </c>
      <c r="HA237">
        <v>2.1972700000000001</v>
      </c>
      <c r="HB237">
        <v>2.3315399999999999</v>
      </c>
      <c r="HC237">
        <v>37.602200000000003</v>
      </c>
      <c r="HD237">
        <v>14.946300000000001</v>
      </c>
      <c r="HE237">
        <v>18</v>
      </c>
      <c r="HF237">
        <v>707.74400000000003</v>
      </c>
      <c r="HG237">
        <v>767.84299999999996</v>
      </c>
      <c r="HH237">
        <v>31.0002</v>
      </c>
      <c r="HI237">
        <v>30.942699999999999</v>
      </c>
      <c r="HJ237">
        <v>30.000299999999999</v>
      </c>
      <c r="HK237">
        <v>30.8154</v>
      </c>
      <c r="HL237">
        <v>30.8005</v>
      </c>
      <c r="HM237">
        <v>75.356899999999996</v>
      </c>
      <c r="HN237">
        <v>9.6736799999999992</v>
      </c>
      <c r="HO237">
        <v>100</v>
      </c>
      <c r="HP237">
        <v>31</v>
      </c>
      <c r="HQ237">
        <v>1484.21</v>
      </c>
      <c r="HR237">
        <v>32.659799999999997</v>
      </c>
      <c r="HS237">
        <v>99.536600000000007</v>
      </c>
      <c r="HT237">
        <v>98.533600000000007</v>
      </c>
    </row>
    <row r="238" spans="1:228" x14ac:dyDescent="0.2">
      <c r="A238">
        <v>223</v>
      </c>
      <c r="B238">
        <v>1670955932.5</v>
      </c>
      <c r="C238">
        <v>886.40000009536743</v>
      </c>
      <c r="D238" t="s">
        <v>805</v>
      </c>
      <c r="E238" t="s">
        <v>806</v>
      </c>
      <c r="F238">
        <v>4</v>
      </c>
      <c r="G238">
        <v>1670955930.5</v>
      </c>
      <c r="H238">
        <f t="shared" si="102"/>
        <v>1.8576199770663244E-3</v>
      </c>
      <c r="I238">
        <f t="shared" si="103"/>
        <v>1.8576199770663244</v>
      </c>
      <c r="J238">
        <f t="shared" si="104"/>
        <v>28.41697540474906</v>
      </c>
      <c r="K238">
        <f t="shared" si="105"/>
        <v>1451.7714285714289</v>
      </c>
      <c r="L238">
        <f t="shared" si="106"/>
        <v>1051.3274438782109</v>
      </c>
      <c r="M238">
        <f t="shared" si="107"/>
        <v>106.40641785379125</v>
      </c>
      <c r="N238">
        <f t="shared" si="108"/>
        <v>146.93595050360173</v>
      </c>
      <c r="O238">
        <f t="shared" si="109"/>
        <v>0.12480695733551074</v>
      </c>
      <c r="P238">
        <f t="shared" si="110"/>
        <v>3.6862428675754488</v>
      </c>
      <c r="Q238">
        <f t="shared" si="111"/>
        <v>0.12250606847422696</v>
      </c>
      <c r="R238">
        <f t="shared" si="112"/>
        <v>7.6769485408347118E-2</v>
      </c>
      <c r="S238">
        <f t="shared" si="113"/>
        <v>226.11602066388704</v>
      </c>
      <c r="T238">
        <f t="shared" si="114"/>
        <v>32.924384354734691</v>
      </c>
      <c r="U238">
        <f t="shared" si="115"/>
        <v>32.285600000000002</v>
      </c>
      <c r="V238">
        <f t="shared" si="116"/>
        <v>4.8528183128384779</v>
      </c>
      <c r="W238">
        <f t="shared" si="117"/>
        <v>69.836899992263753</v>
      </c>
      <c r="X238">
        <f t="shared" si="118"/>
        <v>3.3805216259489974</v>
      </c>
      <c r="Y238">
        <f t="shared" si="119"/>
        <v>4.8405951958398461</v>
      </c>
      <c r="Z238">
        <f t="shared" si="120"/>
        <v>1.4722966868894805</v>
      </c>
      <c r="AA238">
        <f t="shared" si="121"/>
        <v>-81.92104098862491</v>
      </c>
      <c r="AB238">
        <f t="shared" si="122"/>
        <v>-8.8719966730690043</v>
      </c>
      <c r="AC238">
        <f t="shared" si="123"/>
        <v>-0.54723306189411969</v>
      </c>
      <c r="AD238">
        <f t="shared" si="124"/>
        <v>134.77574994029899</v>
      </c>
      <c r="AE238">
        <f t="shared" si="125"/>
        <v>52.51453211295938</v>
      </c>
      <c r="AF238">
        <f t="shared" si="126"/>
        <v>1.85251248015496</v>
      </c>
      <c r="AG238">
        <f t="shared" si="127"/>
        <v>28.41697540474906</v>
      </c>
      <c r="AH238">
        <v>1523.479214968115</v>
      </c>
      <c r="AI238">
        <v>1504.553999999999</v>
      </c>
      <c r="AJ238">
        <v>1.746795770582992</v>
      </c>
      <c r="AK238">
        <v>62.83573271486673</v>
      </c>
      <c r="AL238">
        <f t="shared" si="128"/>
        <v>1.8576199770663244</v>
      </c>
      <c r="AM238">
        <v>32.656139430720863</v>
      </c>
      <c r="AN238">
        <v>33.401946060606043</v>
      </c>
      <c r="AO238">
        <v>-4.7975777931956636E-6</v>
      </c>
      <c r="AP238">
        <v>97.350239608309039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47558.777143954925</v>
      </c>
      <c r="AV238">
        <f t="shared" si="132"/>
        <v>1200</v>
      </c>
      <c r="AW238">
        <f t="shared" si="133"/>
        <v>1025.9253993077134</v>
      </c>
      <c r="AX238">
        <f t="shared" si="134"/>
        <v>0.85493783275642787</v>
      </c>
      <c r="AY238">
        <f t="shared" si="135"/>
        <v>0.18843001721990588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1670955930.5</v>
      </c>
      <c r="BF238">
        <v>1451.7714285714289</v>
      </c>
      <c r="BG238">
        <v>1474.7</v>
      </c>
      <c r="BH238">
        <v>33.400571428571432</v>
      </c>
      <c r="BI238">
        <v>32.656842857142863</v>
      </c>
      <c r="BJ238">
        <v>1457.537142857143</v>
      </c>
      <c r="BK238">
        <v>33.248157142857153</v>
      </c>
      <c r="BL238">
        <v>650.06528571428578</v>
      </c>
      <c r="BM238">
        <v>101.1114285714286</v>
      </c>
      <c r="BN238">
        <v>0.10006217142857141</v>
      </c>
      <c r="BO238">
        <v>32.240957142857141</v>
      </c>
      <c r="BP238">
        <v>32.285600000000002</v>
      </c>
      <c r="BQ238">
        <v>999.89999999999986</v>
      </c>
      <c r="BR238">
        <v>0</v>
      </c>
      <c r="BS238">
        <v>0</v>
      </c>
      <c r="BT238">
        <v>9024.3742857142861</v>
      </c>
      <c r="BU238">
        <v>0</v>
      </c>
      <c r="BV238">
        <v>227.80157142857141</v>
      </c>
      <c r="BW238">
        <v>-22.927800000000001</v>
      </c>
      <c r="BX238">
        <v>1501.9385714285711</v>
      </c>
      <c r="BY238">
        <v>1524.484285714286</v>
      </c>
      <c r="BZ238">
        <v>0.74374714285714283</v>
      </c>
      <c r="CA238">
        <v>1474.7</v>
      </c>
      <c r="CB238">
        <v>32.656842857142863</v>
      </c>
      <c r="CC238">
        <v>3.3771785714285709</v>
      </c>
      <c r="CD238">
        <v>3.3019771428571429</v>
      </c>
      <c r="CE238">
        <v>26.01462857142857</v>
      </c>
      <c r="CF238">
        <v>25.63457142857143</v>
      </c>
      <c r="CG238">
        <v>1200</v>
      </c>
      <c r="CH238">
        <v>0.49999100000000002</v>
      </c>
      <c r="CI238">
        <v>0.50000900000000004</v>
      </c>
      <c r="CJ238">
        <v>0</v>
      </c>
      <c r="CK238">
        <v>634.86500000000001</v>
      </c>
      <c r="CL238">
        <v>4.9990899999999998</v>
      </c>
      <c r="CM238">
        <v>6960.6785714285716</v>
      </c>
      <c r="CN238">
        <v>9557.8328571428574</v>
      </c>
      <c r="CO238">
        <v>41.061999999999998</v>
      </c>
      <c r="CP238">
        <v>42.811999999999998</v>
      </c>
      <c r="CQ238">
        <v>41.857000000000014</v>
      </c>
      <c r="CR238">
        <v>41.875</v>
      </c>
      <c r="CS238">
        <v>42.454999999999998</v>
      </c>
      <c r="CT238">
        <v>597.48714285714289</v>
      </c>
      <c r="CU238">
        <v>597.51285714285711</v>
      </c>
      <c r="CV238">
        <v>0</v>
      </c>
      <c r="CW238">
        <v>1670955964.5999999</v>
      </c>
      <c r="CX238">
        <v>0</v>
      </c>
      <c r="CY238">
        <v>1670954496.5999999</v>
      </c>
      <c r="CZ238" t="s">
        <v>356</v>
      </c>
      <c r="DA238">
        <v>1670954495.5999999</v>
      </c>
      <c r="DB238">
        <v>1670954496.5999999</v>
      </c>
      <c r="DC238">
        <v>16</v>
      </c>
      <c r="DD238">
        <v>-7.6999999999999999E-2</v>
      </c>
      <c r="DE238">
        <v>-1.0999999999999999E-2</v>
      </c>
      <c r="DF238">
        <v>-4.38</v>
      </c>
      <c r="DG238">
        <v>0.152</v>
      </c>
      <c r="DH238">
        <v>415</v>
      </c>
      <c r="DI238">
        <v>32</v>
      </c>
      <c r="DJ238">
        <v>0.4</v>
      </c>
      <c r="DK238">
        <v>0.41</v>
      </c>
      <c r="DL238">
        <v>-22.876760975609759</v>
      </c>
      <c r="DM238">
        <v>-0.45531846689893551</v>
      </c>
      <c r="DN238">
        <v>6.7790926358983941E-2</v>
      </c>
      <c r="DO238">
        <v>0</v>
      </c>
      <c r="DP238">
        <v>0.74996043902439025</v>
      </c>
      <c r="DQ238">
        <v>-3.6268327526131641E-2</v>
      </c>
      <c r="DR238">
        <v>3.9813324344494362E-3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3.2988499999999998</v>
      </c>
      <c r="EB238">
        <v>2.6253500000000001</v>
      </c>
      <c r="EC238">
        <v>0.23686199999999999</v>
      </c>
      <c r="ED238">
        <v>0.236982</v>
      </c>
      <c r="EE238">
        <v>0.138348</v>
      </c>
      <c r="EF238">
        <v>0.13480500000000001</v>
      </c>
      <c r="EG238">
        <v>23173.9</v>
      </c>
      <c r="EH238">
        <v>23581.7</v>
      </c>
      <c r="EI238">
        <v>28249.9</v>
      </c>
      <c r="EJ238">
        <v>29740.400000000001</v>
      </c>
      <c r="EK238">
        <v>33504.6</v>
      </c>
      <c r="EL238">
        <v>35710.699999999997</v>
      </c>
      <c r="EM238">
        <v>39870</v>
      </c>
      <c r="EN238">
        <v>42479.199999999997</v>
      </c>
      <c r="EO238">
        <v>2.2587199999999998</v>
      </c>
      <c r="EP238">
        <v>2.2357499999999999</v>
      </c>
      <c r="EQ238">
        <v>0.13156200000000001</v>
      </c>
      <c r="ER238">
        <v>0</v>
      </c>
      <c r="ES238">
        <v>30.1496</v>
      </c>
      <c r="ET238">
        <v>999.9</v>
      </c>
      <c r="EU238">
        <v>73.099999999999994</v>
      </c>
      <c r="EV238">
        <v>32.799999999999997</v>
      </c>
      <c r="EW238">
        <v>36.118200000000002</v>
      </c>
      <c r="EX238">
        <v>57.431800000000003</v>
      </c>
      <c r="EY238">
        <v>-2.9927899999999998</v>
      </c>
      <c r="EZ238">
        <v>2</v>
      </c>
      <c r="FA238">
        <v>0.27397899999999997</v>
      </c>
      <c r="FB238">
        <v>-0.509965</v>
      </c>
      <c r="FC238">
        <v>20.271100000000001</v>
      </c>
      <c r="FD238">
        <v>5.2195400000000003</v>
      </c>
      <c r="FE238">
        <v>12.004</v>
      </c>
      <c r="FF238">
        <v>4.9874499999999999</v>
      </c>
      <c r="FG238">
        <v>3.2842799999999999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1.86219</v>
      </c>
      <c r="FN238">
        <v>1.8641700000000001</v>
      </c>
      <c r="FO238">
        <v>1.8602099999999999</v>
      </c>
      <c r="FP238">
        <v>1.8609599999999999</v>
      </c>
      <c r="FQ238">
        <v>1.8601000000000001</v>
      </c>
      <c r="FR238">
        <v>1.8617600000000001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-5.77</v>
      </c>
      <c r="GH238">
        <v>0.15240000000000001</v>
      </c>
      <c r="GI238">
        <v>-3.43048097447471</v>
      </c>
      <c r="GJ238">
        <v>-2.7043828418459848E-3</v>
      </c>
      <c r="GK238">
        <v>1.1637646390227569E-6</v>
      </c>
      <c r="GL238">
        <v>-2.7935288173591201E-10</v>
      </c>
      <c r="GM238">
        <v>0.15243500000000409</v>
      </c>
      <c r="GN238">
        <v>0</v>
      </c>
      <c r="GO238">
        <v>0</v>
      </c>
      <c r="GP238">
        <v>0</v>
      </c>
      <c r="GQ238">
        <v>5</v>
      </c>
      <c r="GR238">
        <v>2087</v>
      </c>
      <c r="GS238">
        <v>4</v>
      </c>
      <c r="GT238">
        <v>31</v>
      </c>
      <c r="GU238">
        <v>23.9</v>
      </c>
      <c r="GV238">
        <v>23.9</v>
      </c>
      <c r="GW238">
        <v>3.7817400000000001</v>
      </c>
      <c r="GX238">
        <v>2.49268</v>
      </c>
      <c r="GY238">
        <v>2.04834</v>
      </c>
      <c r="GZ238">
        <v>2.6171899999999999</v>
      </c>
      <c r="HA238">
        <v>2.1972700000000001</v>
      </c>
      <c r="HB238">
        <v>2.3290999999999999</v>
      </c>
      <c r="HC238">
        <v>37.626300000000001</v>
      </c>
      <c r="HD238">
        <v>14.9376</v>
      </c>
      <c r="HE238">
        <v>18</v>
      </c>
      <c r="HF238">
        <v>707.56799999999998</v>
      </c>
      <c r="HG238">
        <v>768.05200000000002</v>
      </c>
      <c r="HH238">
        <v>31</v>
      </c>
      <c r="HI238">
        <v>30.944500000000001</v>
      </c>
      <c r="HJ238">
        <v>30.000399999999999</v>
      </c>
      <c r="HK238">
        <v>30.816299999999998</v>
      </c>
      <c r="HL238">
        <v>30.801500000000001</v>
      </c>
      <c r="HM238">
        <v>75.625</v>
      </c>
      <c r="HN238">
        <v>9.6736799999999992</v>
      </c>
      <c r="HO238">
        <v>100</v>
      </c>
      <c r="HP238">
        <v>31</v>
      </c>
      <c r="HQ238">
        <v>1490.89</v>
      </c>
      <c r="HR238">
        <v>32.659799999999997</v>
      </c>
      <c r="HS238">
        <v>99.536199999999994</v>
      </c>
      <c r="HT238">
        <v>98.534300000000002</v>
      </c>
    </row>
    <row r="239" spans="1:228" x14ac:dyDescent="0.2">
      <c r="A239">
        <v>224</v>
      </c>
      <c r="B239">
        <v>1670955936.5</v>
      </c>
      <c r="C239">
        <v>890.40000009536743</v>
      </c>
      <c r="D239" t="s">
        <v>807</v>
      </c>
      <c r="E239" t="s">
        <v>808</v>
      </c>
      <c r="F239">
        <v>4</v>
      </c>
      <c r="G239">
        <v>1670955934.1875</v>
      </c>
      <c r="H239">
        <f t="shared" si="102"/>
        <v>1.8540542425102254E-3</v>
      </c>
      <c r="I239">
        <f t="shared" si="103"/>
        <v>1.8540542425102253</v>
      </c>
      <c r="J239">
        <f t="shared" si="104"/>
        <v>27.884827183230041</v>
      </c>
      <c r="K239">
        <f t="shared" si="105"/>
        <v>1458.0487499999999</v>
      </c>
      <c r="L239">
        <f t="shared" si="106"/>
        <v>1063.2142412462645</v>
      </c>
      <c r="M239">
        <f t="shared" si="107"/>
        <v>107.60820983382558</v>
      </c>
      <c r="N239">
        <f t="shared" si="108"/>
        <v>147.56952056439394</v>
      </c>
      <c r="O239">
        <f t="shared" si="109"/>
        <v>0.12444308889950886</v>
      </c>
      <c r="P239">
        <f t="shared" si="110"/>
        <v>3.6696224271513809</v>
      </c>
      <c r="Q239">
        <f t="shared" si="111"/>
        <v>0.12214530931280342</v>
      </c>
      <c r="R239">
        <f t="shared" si="112"/>
        <v>7.6543730818579819E-2</v>
      </c>
      <c r="S239">
        <f t="shared" si="113"/>
        <v>226.11518436021728</v>
      </c>
      <c r="T239">
        <f t="shared" si="114"/>
        <v>32.923400850049028</v>
      </c>
      <c r="U239">
        <f t="shared" si="115"/>
        <v>32.291725</v>
      </c>
      <c r="V239">
        <f t="shared" si="116"/>
        <v>4.8544974185117207</v>
      </c>
      <c r="W239">
        <f t="shared" si="117"/>
        <v>69.859315575778609</v>
      </c>
      <c r="X239">
        <f t="shared" si="118"/>
        <v>3.3807193536556364</v>
      </c>
      <c r="Y239">
        <f t="shared" si="119"/>
        <v>4.8393250431840587</v>
      </c>
      <c r="Z239">
        <f t="shared" si="120"/>
        <v>1.4737780648560843</v>
      </c>
      <c r="AA239">
        <f t="shared" si="121"/>
        <v>-81.763792094700946</v>
      </c>
      <c r="AB239">
        <f t="shared" si="122"/>
        <v>-10.962625268363425</v>
      </c>
      <c r="AC239">
        <f t="shared" si="123"/>
        <v>-0.67925250868112652</v>
      </c>
      <c r="AD239">
        <f t="shared" si="124"/>
        <v>132.70951448847183</v>
      </c>
      <c r="AE239">
        <f t="shared" si="125"/>
        <v>52.202720875687511</v>
      </c>
      <c r="AF239">
        <f t="shared" si="126"/>
        <v>1.8512102392699996</v>
      </c>
      <c r="AG239">
        <f t="shared" si="127"/>
        <v>27.884827183230041</v>
      </c>
      <c r="AH239">
        <v>1530.4105742672771</v>
      </c>
      <c r="AI239">
        <v>1511.6377575757581</v>
      </c>
      <c r="AJ239">
        <v>1.7664108158778711</v>
      </c>
      <c r="AK239">
        <v>62.83573271486673</v>
      </c>
      <c r="AL239">
        <f t="shared" si="128"/>
        <v>1.8540542425102253</v>
      </c>
      <c r="AM239">
        <v>32.659689403196317</v>
      </c>
      <c r="AN239">
        <v>33.404032121212119</v>
      </c>
      <c r="AO239">
        <v>3.8970622698572513E-6</v>
      </c>
      <c r="AP239">
        <v>97.350239608309039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47261.642427664941</v>
      </c>
      <c r="AV239">
        <f t="shared" si="132"/>
        <v>1199.9962499999999</v>
      </c>
      <c r="AW239">
        <f t="shared" si="133"/>
        <v>1025.9221260933766</v>
      </c>
      <c r="AX239">
        <f t="shared" si="134"/>
        <v>0.85493777675836635</v>
      </c>
      <c r="AY239">
        <f t="shared" si="135"/>
        <v>0.18842990914364716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1670955934.1875</v>
      </c>
      <c r="BF239">
        <v>1458.0487499999999</v>
      </c>
      <c r="BG239">
        <v>1480.8525</v>
      </c>
      <c r="BH239">
        <v>33.402925000000003</v>
      </c>
      <c r="BI239">
        <v>32.659700000000001</v>
      </c>
      <c r="BJ239">
        <v>1463.8225</v>
      </c>
      <c r="BK239">
        <v>33.250475000000002</v>
      </c>
      <c r="BL239">
        <v>650.046875</v>
      </c>
      <c r="BM239">
        <v>101.110125</v>
      </c>
      <c r="BN239">
        <v>0.10015385</v>
      </c>
      <c r="BO239">
        <v>32.236312499999997</v>
      </c>
      <c r="BP239">
        <v>32.291725</v>
      </c>
      <c r="BQ239">
        <v>999.9</v>
      </c>
      <c r="BR239">
        <v>0</v>
      </c>
      <c r="BS239">
        <v>0</v>
      </c>
      <c r="BT239">
        <v>8967.1124999999993</v>
      </c>
      <c r="BU239">
        <v>0</v>
      </c>
      <c r="BV239">
        <v>227.917125</v>
      </c>
      <c r="BW239">
        <v>-22.802637499999999</v>
      </c>
      <c r="BX239">
        <v>1508.43625</v>
      </c>
      <c r="BY239">
        <v>1530.85</v>
      </c>
      <c r="BZ239">
        <v>0.74320549999999996</v>
      </c>
      <c r="CA239">
        <v>1480.8525</v>
      </c>
      <c r="CB239">
        <v>32.659700000000001</v>
      </c>
      <c r="CC239">
        <v>3.3773712499999999</v>
      </c>
      <c r="CD239">
        <v>3.3022287499999998</v>
      </c>
      <c r="CE239">
        <v>26.015562500000001</v>
      </c>
      <c r="CF239">
        <v>25.635850000000001</v>
      </c>
      <c r="CG239">
        <v>1199.9962499999999</v>
      </c>
      <c r="CH239">
        <v>0.49999274999999999</v>
      </c>
      <c r="CI239">
        <v>0.50000725000000013</v>
      </c>
      <c r="CJ239">
        <v>0</v>
      </c>
      <c r="CK239">
        <v>634.65724999999998</v>
      </c>
      <c r="CL239">
        <v>4.9990899999999998</v>
      </c>
      <c r="CM239">
        <v>6958.5887499999999</v>
      </c>
      <c r="CN239">
        <v>9557.7912500000002</v>
      </c>
      <c r="CO239">
        <v>41.054250000000003</v>
      </c>
      <c r="CP239">
        <v>42.811999999999998</v>
      </c>
      <c r="CQ239">
        <v>41.875</v>
      </c>
      <c r="CR239">
        <v>41.875</v>
      </c>
      <c r="CS239">
        <v>42.444875000000003</v>
      </c>
      <c r="CT239">
        <v>597.48749999999995</v>
      </c>
      <c r="CU239">
        <v>597.50874999999996</v>
      </c>
      <c r="CV239">
        <v>0</v>
      </c>
      <c r="CW239">
        <v>1670955968.8</v>
      </c>
      <c r="CX239">
        <v>0</v>
      </c>
      <c r="CY239">
        <v>1670954496.5999999</v>
      </c>
      <c r="CZ239" t="s">
        <v>356</v>
      </c>
      <c r="DA239">
        <v>1670954495.5999999</v>
      </c>
      <c r="DB239">
        <v>1670954496.5999999</v>
      </c>
      <c r="DC239">
        <v>16</v>
      </c>
      <c r="DD239">
        <v>-7.6999999999999999E-2</v>
      </c>
      <c r="DE239">
        <v>-1.0999999999999999E-2</v>
      </c>
      <c r="DF239">
        <v>-4.38</v>
      </c>
      <c r="DG239">
        <v>0.152</v>
      </c>
      <c r="DH239">
        <v>415</v>
      </c>
      <c r="DI239">
        <v>32</v>
      </c>
      <c r="DJ239">
        <v>0.4</v>
      </c>
      <c r="DK239">
        <v>0.41</v>
      </c>
      <c r="DL239">
        <v>-22.878151219512201</v>
      </c>
      <c r="DM239">
        <v>-8.5480139372766217E-2</v>
      </c>
      <c r="DN239">
        <v>6.9975229491694213E-2</v>
      </c>
      <c r="DO239">
        <v>1</v>
      </c>
      <c r="DP239">
        <v>0.7479854390243903</v>
      </c>
      <c r="DQ239">
        <v>-4.1596850174217083E-2</v>
      </c>
      <c r="DR239">
        <v>4.2903338379902279E-3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516</v>
      </c>
      <c r="EA239">
        <v>3.2988300000000002</v>
      </c>
      <c r="EB239">
        <v>2.6250599999999999</v>
      </c>
      <c r="EC239">
        <v>0.237515</v>
      </c>
      <c r="ED239">
        <v>0.23761199999999999</v>
      </c>
      <c r="EE239">
        <v>0.138346</v>
      </c>
      <c r="EF239">
        <v>0.13480300000000001</v>
      </c>
      <c r="EG239">
        <v>23154</v>
      </c>
      <c r="EH239">
        <v>23562</v>
      </c>
      <c r="EI239">
        <v>28249.8</v>
      </c>
      <c r="EJ239">
        <v>29740.1</v>
      </c>
      <c r="EK239">
        <v>33504.800000000003</v>
      </c>
      <c r="EL239">
        <v>35710.400000000001</v>
      </c>
      <c r="EM239">
        <v>39870.199999999997</v>
      </c>
      <c r="EN239">
        <v>42478.7</v>
      </c>
      <c r="EO239">
        <v>2.2586499999999998</v>
      </c>
      <c r="EP239">
        <v>2.2358500000000001</v>
      </c>
      <c r="EQ239">
        <v>0.13206899999999999</v>
      </c>
      <c r="ER239">
        <v>0</v>
      </c>
      <c r="ES239">
        <v>30.148599999999998</v>
      </c>
      <c r="ET239">
        <v>999.9</v>
      </c>
      <c r="EU239">
        <v>73.099999999999994</v>
      </c>
      <c r="EV239">
        <v>32.799999999999997</v>
      </c>
      <c r="EW239">
        <v>36.112299999999998</v>
      </c>
      <c r="EX239">
        <v>57.491799999999998</v>
      </c>
      <c r="EY239">
        <v>-3.1209899999999999</v>
      </c>
      <c r="EZ239">
        <v>2</v>
      </c>
      <c r="FA239">
        <v>0.27393000000000001</v>
      </c>
      <c r="FB239">
        <v>-0.51156599999999997</v>
      </c>
      <c r="FC239">
        <v>20.271000000000001</v>
      </c>
      <c r="FD239">
        <v>5.2189399999999999</v>
      </c>
      <c r="FE239">
        <v>12.004</v>
      </c>
      <c r="FF239">
        <v>4.9873000000000003</v>
      </c>
      <c r="FG239">
        <v>3.2843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1.86219</v>
      </c>
      <c r="FN239">
        <v>1.8641700000000001</v>
      </c>
      <c r="FO239">
        <v>1.8602000000000001</v>
      </c>
      <c r="FP239">
        <v>1.8609599999999999</v>
      </c>
      <c r="FQ239">
        <v>1.8601399999999999</v>
      </c>
      <c r="FR239">
        <v>1.8617699999999999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-5.78</v>
      </c>
      <c r="GH239">
        <v>0.15240000000000001</v>
      </c>
      <c r="GI239">
        <v>-3.43048097447471</v>
      </c>
      <c r="GJ239">
        <v>-2.7043828418459848E-3</v>
      </c>
      <c r="GK239">
        <v>1.1637646390227569E-6</v>
      </c>
      <c r="GL239">
        <v>-2.7935288173591201E-10</v>
      </c>
      <c r="GM239">
        <v>0.15243500000000409</v>
      </c>
      <c r="GN239">
        <v>0</v>
      </c>
      <c r="GO239">
        <v>0</v>
      </c>
      <c r="GP239">
        <v>0</v>
      </c>
      <c r="GQ239">
        <v>5</v>
      </c>
      <c r="GR239">
        <v>2087</v>
      </c>
      <c r="GS239">
        <v>4</v>
      </c>
      <c r="GT239">
        <v>31</v>
      </c>
      <c r="GU239">
        <v>24</v>
      </c>
      <c r="GV239">
        <v>24</v>
      </c>
      <c r="GW239">
        <v>3.7951700000000002</v>
      </c>
      <c r="GX239">
        <v>2.49634</v>
      </c>
      <c r="GY239">
        <v>2.04834</v>
      </c>
      <c r="GZ239">
        <v>2.6171899999999999</v>
      </c>
      <c r="HA239">
        <v>2.1972700000000001</v>
      </c>
      <c r="HB239">
        <v>2.3339799999999999</v>
      </c>
      <c r="HC239">
        <v>37.626300000000001</v>
      </c>
      <c r="HD239">
        <v>14.928800000000001</v>
      </c>
      <c r="HE239">
        <v>18</v>
      </c>
      <c r="HF239">
        <v>707.52700000000004</v>
      </c>
      <c r="HG239">
        <v>768.17200000000003</v>
      </c>
      <c r="HH239">
        <v>30.9998</v>
      </c>
      <c r="HI239">
        <v>30.945399999999999</v>
      </c>
      <c r="HJ239">
        <v>30.0001</v>
      </c>
      <c r="HK239">
        <v>30.818100000000001</v>
      </c>
      <c r="HL239">
        <v>30.8032</v>
      </c>
      <c r="HM239">
        <v>75.893500000000003</v>
      </c>
      <c r="HN239">
        <v>9.6736799999999992</v>
      </c>
      <c r="HO239">
        <v>100</v>
      </c>
      <c r="HP239">
        <v>31</v>
      </c>
      <c r="HQ239">
        <v>1497.6</v>
      </c>
      <c r="HR239">
        <v>32.659799999999997</v>
      </c>
      <c r="HS239">
        <v>99.536299999999997</v>
      </c>
      <c r="HT239">
        <v>98.533299999999997</v>
      </c>
    </row>
    <row r="240" spans="1:228" x14ac:dyDescent="0.2">
      <c r="A240">
        <v>225</v>
      </c>
      <c r="B240">
        <v>1670955940.5</v>
      </c>
      <c r="C240">
        <v>894.40000009536743</v>
      </c>
      <c r="D240" t="s">
        <v>809</v>
      </c>
      <c r="E240" t="s">
        <v>810</v>
      </c>
      <c r="F240">
        <v>4</v>
      </c>
      <c r="G240">
        <v>1670955938.5</v>
      </c>
      <c r="H240">
        <f t="shared" si="102"/>
        <v>1.8462966380504641E-3</v>
      </c>
      <c r="I240">
        <f t="shared" si="103"/>
        <v>1.8462966380504642</v>
      </c>
      <c r="J240">
        <f t="shared" si="104"/>
        <v>28.776315312364726</v>
      </c>
      <c r="K240">
        <f t="shared" si="105"/>
        <v>1465.181428571429</v>
      </c>
      <c r="L240">
        <f t="shared" si="106"/>
        <v>1057.1702604472541</v>
      </c>
      <c r="M240">
        <f t="shared" si="107"/>
        <v>106.99564595810469</v>
      </c>
      <c r="N240">
        <f t="shared" si="108"/>
        <v>148.29024165842054</v>
      </c>
      <c r="O240">
        <f t="shared" si="109"/>
        <v>0.12393114310836567</v>
      </c>
      <c r="P240">
        <f t="shared" si="110"/>
        <v>3.6739397454758711</v>
      </c>
      <c r="Q240">
        <f t="shared" si="111"/>
        <v>0.12165466886320861</v>
      </c>
      <c r="R240">
        <f t="shared" si="112"/>
        <v>7.6235217229657523E-2</v>
      </c>
      <c r="S240">
        <f t="shared" si="113"/>
        <v>226.11546180652454</v>
      </c>
      <c r="T240">
        <f t="shared" si="114"/>
        <v>32.922984965900277</v>
      </c>
      <c r="U240">
        <f t="shared" si="115"/>
        <v>32.289900000000003</v>
      </c>
      <c r="V240">
        <f t="shared" si="116"/>
        <v>4.8539970606737581</v>
      </c>
      <c r="W240">
        <f t="shared" si="117"/>
        <v>69.859293980650733</v>
      </c>
      <c r="X240">
        <f t="shared" si="118"/>
        <v>3.3804730606760067</v>
      </c>
      <c r="Y240">
        <f t="shared" si="119"/>
        <v>4.8389739833504652</v>
      </c>
      <c r="Z240">
        <f t="shared" si="120"/>
        <v>1.4735239999977514</v>
      </c>
      <c r="AA240">
        <f t="shared" si="121"/>
        <v>-81.42168173802547</v>
      </c>
      <c r="AB240">
        <f t="shared" si="122"/>
        <v>-10.868353104895414</v>
      </c>
      <c r="AC240">
        <f t="shared" si="123"/>
        <v>-0.67260972031151833</v>
      </c>
      <c r="AD240">
        <f t="shared" si="124"/>
        <v>133.15281724329211</v>
      </c>
      <c r="AE240">
        <f t="shared" si="125"/>
        <v>52.292243458883995</v>
      </c>
      <c r="AF240">
        <f t="shared" si="126"/>
        <v>1.8492073561497278</v>
      </c>
      <c r="AG240">
        <f t="shared" si="127"/>
        <v>28.776315312364726</v>
      </c>
      <c r="AH240">
        <v>1537.247810510054</v>
      </c>
      <c r="AI240">
        <v>1518.3626060606059</v>
      </c>
      <c r="AJ240">
        <v>1.695756877850598</v>
      </c>
      <c r="AK240">
        <v>62.83573271486673</v>
      </c>
      <c r="AL240">
        <f t="shared" si="128"/>
        <v>1.8462966380504642</v>
      </c>
      <c r="AM240">
        <v>32.658337471482533</v>
      </c>
      <c r="AN240">
        <v>33.399763636363623</v>
      </c>
      <c r="AO240">
        <v>-1.8172537357140421E-5</v>
      </c>
      <c r="AP240">
        <v>97.350239608309039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47339.186215936083</v>
      </c>
      <c r="AV240">
        <f t="shared" si="132"/>
        <v>1199.998571428571</v>
      </c>
      <c r="AW240">
        <f t="shared" si="133"/>
        <v>1025.924027879028</v>
      </c>
      <c r="AX240">
        <f t="shared" si="134"/>
        <v>0.85493770768217558</v>
      </c>
      <c r="AY240">
        <f t="shared" si="135"/>
        <v>0.18842977582659887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1670955938.5</v>
      </c>
      <c r="BF240">
        <v>1465.181428571429</v>
      </c>
      <c r="BG240">
        <v>1488.028571428571</v>
      </c>
      <c r="BH240">
        <v>33.400757142857152</v>
      </c>
      <c r="BI240">
        <v>32.658271428571418</v>
      </c>
      <c r="BJ240">
        <v>1470.96</v>
      </c>
      <c r="BK240">
        <v>33.248314285714287</v>
      </c>
      <c r="BL240">
        <v>649.99157142857143</v>
      </c>
      <c r="BM240">
        <v>101.1095714285714</v>
      </c>
      <c r="BN240">
        <v>9.9902542857142854E-2</v>
      </c>
      <c r="BO240">
        <v>32.235028571428572</v>
      </c>
      <c r="BP240">
        <v>32.289900000000003</v>
      </c>
      <c r="BQ240">
        <v>999.89999999999986</v>
      </c>
      <c r="BR240">
        <v>0</v>
      </c>
      <c r="BS240">
        <v>0</v>
      </c>
      <c r="BT240">
        <v>8982.0528571428567</v>
      </c>
      <c r="BU240">
        <v>0</v>
      </c>
      <c r="BV240">
        <v>228.00928571428571</v>
      </c>
      <c r="BW240">
        <v>-22.849542857142861</v>
      </c>
      <c r="BX240">
        <v>1515.81</v>
      </c>
      <c r="BY240">
        <v>1538.268571428571</v>
      </c>
      <c r="BZ240">
        <v>0.74245714285714282</v>
      </c>
      <c r="CA240">
        <v>1488.028571428571</v>
      </c>
      <c r="CB240">
        <v>32.658271428571418</v>
      </c>
      <c r="CC240">
        <v>3.377141428571429</v>
      </c>
      <c r="CD240">
        <v>3.3020700000000001</v>
      </c>
      <c r="CE240">
        <v>26.014442857142861</v>
      </c>
      <c r="CF240">
        <v>25.635014285714281</v>
      </c>
      <c r="CG240">
        <v>1199.998571428571</v>
      </c>
      <c r="CH240">
        <v>0.49999500000000002</v>
      </c>
      <c r="CI240">
        <v>0.50000500000000003</v>
      </c>
      <c r="CJ240">
        <v>0</v>
      </c>
      <c r="CK240">
        <v>634.46542857142856</v>
      </c>
      <c r="CL240">
        <v>4.9990899999999998</v>
      </c>
      <c r="CM240">
        <v>6956.0128571428568</v>
      </c>
      <c r="CN240">
        <v>9557.8085714285717</v>
      </c>
      <c r="CO240">
        <v>41.044285714285706</v>
      </c>
      <c r="CP240">
        <v>42.811999999999998</v>
      </c>
      <c r="CQ240">
        <v>41.875</v>
      </c>
      <c r="CR240">
        <v>41.875</v>
      </c>
      <c r="CS240">
        <v>42.454999999999998</v>
      </c>
      <c r="CT240">
        <v>597.49142857142851</v>
      </c>
      <c r="CU240">
        <v>597.50714285714275</v>
      </c>
      <c r="CV240">
        <v>0</v>
      </c>
      <c r="CW240">
        <v>1670955973</v>
      </c>
      <c r="CX240">
        <v>0</v>
      </c>
      <c r="CY240">
        <v>1670954496.5999999</v>
      </c>
      <c r="CZ240" t="s">
        <v>356</v>
      </c>
      <c r="DA240">
        <v>1670954495.5999999</v>
      </c>
      <c r="DB240">
        <v>1670954496.5999999</v>
      </c>
      <c r="DC240">
        <v>16</v>
      </c>
      <c r="DD240">
        <v>-7.6999999999999999E-2</v>
      </c>
      <c r="DE240">
        <v>-1.0999999999999999E-2</v>
      </c>
      <c r="DF240">
        <v>-4.38</v>
      </c>
      <c r="DG240">
        <v>0.152</v>
      </c>
      <c r="DH240">
        <v>415</v>
      </c>
      <c r="DI240">
        <v>32</v>
      </c>
      <c r="DJ240">
        <v>0.4</v>
      </c>
      <c r="DK240">
        <v>0.41</v>
      </c>
      <c r="DL240">
        <v>-22.872402439024391</v>
      </c>
      <c r="DM240">
        <v>0.28022090592332338</v>
      </c>
      <c r="DN240">
        <v>7.2088040643419476E-2</v>
      </c>
      <c r="DO240">
        <v>0</v>
      </c>
      <c r="DP240">
        <v>0.74587443902439021</v>
      </c>
      <c r="DQ240">
        <v>-3.1534390243902533E-2</v>
      </c>
      <c r="DR240">
        <v>3.4935624912728158E-3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3.29867</v>
      </c>
      <c r="EB240">
        <v>2.6251000000000002</v>
      </c>
      <c r="EC240">
        <v>0.23815800000000001</v>
      </c>
      <c r="ED240">
        <v>0.238261</v>
      </c>
      <c r="EE240">
        <v>0.13834099999999999</v>
      </c>
      <c r="EF240">
        <v>0.13480500000000001</v>
      </c>
      <c r="EG240">
        <v>23134.7</v>
      </c>
      <c r="EH240">
        <v>23541.9</v>
      </c>
      <c r="EI240">
        <v>28250.2</v>
      </c>
      <c r="EJ240">
        <v>29740.1</v>
      </c>
      <c r="EK240">
        <v>33505.300000000003</v>
      </c>
      <c r="EL240">
        <v>35710.5</v>
      </c>
      <c r="EM240">
        <v>39870.5</v>
      </c>
      <c r="EN240">
        <v>42478.9</v>
      </c>
      <c r="EO240">
        <v>2.2585500000000001</v>
      </c>
      <c r="EP240">
        <v>2.2359</v>
      </c>
      <c r="EQ240">
        <v>0.131831</v>
      </c>
      <c r="ER240">
        <v>0</v>
      </c>
      <c r="ES240">
        <v>30.146000000000001</v>
      </c>
      <c r="ET240">
        <v>999.9</v>
      </c>
      <c r="EU240">
        <v>73.099999999999994</v>
      </c>
      <c r="EV240">
        <v>32.799999999999997</v>
      </c>
      <c r="EW240">
        <v>36.115600000000001</v>
      </c>
      <c r="EX240">
        <v>57.491799999999998</v>
      </c>
      <c r="EY240">
        <v>-2.9727600000000001</v>
      </c>
      <c r="EZ240">
        <v>2</v>
      </c>
      <c r="FA240">
        <v>0.27404000000000001</v>
      </c>
      <c r="FB240">
        <v>-0.51150300000000004</v>
      </c>
      <c r="FC240">
        <v>20.270800000000001</v>
      </c>
      <c r="FD240">
        <v>5.2183400000000004</v>
      </c>
      <c r="FE240">
        <v>12.004</v>
      </c>
      <c r="FF240">
        <v>4.98705</v>
      </c>
      <c r="FG240">
        <v>3.2841800000000001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1.86219</v>
      </c>
      <c r="FN240">
        <v>1.8641700000000001</v>
      </c>
      <c r="FO240">
        <v>1.8602000000000001</v>
      </c>
      <c r="FP240">
        <v>1.8609599999999999</v>
      </c>
      <c r="FQ240">
        <v>1.86016</v>
      </c>
      <c r="FR240">
        <v>1.8617600000000001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-5.79</v>
      </c>
      <c r="GH240">
        <v>0.15240000000000001</v>
      </c>
      <c r="GI240">
        <v>-3.43048097447471</v>
      </c>
      <c r="GJ240">
        <v>-2.7043828418459848E-3</v>
      </c>
      <c r="GK240">
        <v>1.1637646390227569E-6</v>
      </c>
      <c r="GL240">
        <v>-2.7935288173591201E-10</v>
      </c>
      <c r="GM240">
        <v>0.15243500000000409</v>
      </c>
      <c r="GN240">
        <v>0</v>
      </c>
      <c r="GO240">
        <v>0</v>
      </c>
      <c r="GP240">
        <v>0</v>
      </c>
      <c r="GQ240">
        <v>5</v>
      </c>
      <c r="GR240">
        <v>2087</v>
      </c>
      <c r="GS240">
        <v>4</v>
      </c>
      <c r="GT240">
        <v>31</v>
      </c>
      <c r="GU240">
        <v>24.1</v>
      </c>
      <c r="GV240">
        <v>24.1</v>
      </c>
      <c r="GW240">
        <v>3.8085900000000001</v>
      </c>
      <c r="GX240">
        <v>2.49634</v>
      </c>
      <c r="GY240">
        <v>2.04834</v>
      </c>
      <c r="GZ240">
        <v>2.6171899999999999</v>
      </c>
      <c r="HA240">
        <v>2.1972700000000001</v>
      </c>
      <c r="HB240">
        <v>2.3120099999999999</v>
      </c>
      <c r="HC240">
        <v>37.626300000000001</v>
      </c>
      <c r="HD240">
        <v>14.9376</v>
      </c>
      <c r="HE240">
        <v>18</v>
      </c>
      <c r="HF240">
        <v>707.45299999999997</v>
      </c>
      <c r="HG240">
        <v>768.23400000000004</v>
      </c>
      <c r="HH240">
        <v>31</v>
      </c>
      <c r="HI240">
        <v>30.9466</v>
      </c>
      <c r="HJ240">
        <v>30.0002</v>
      </c>
      <c r="HK240">
        <v>30.818999999999999</v>
      </c>
      <c r="HL240">
        <v>30.804200000000002</v>
      </c>
      <c r="HM240">
        <v>76.163799999999995</v>
      </c>
      <c r="HN240">
        <v>9.6736799999999992</v>
      </c>
      <c r="HO240">
        <v>100</v>
      </c>
      <c r="HP240">
        <v>31</v>
      </c>
      <c r="HQ240">
        <v>1504.28</v>
      </c>
      <c r="HR240">
        <v>32.6599</v>
      </c>
      <c r="HS240">
        <v>99.537300000000002</v>
      </c>
      <c r="HT240">
        <v>98.533699999999996</v>
      </c>
    </row>
    <row r="241" spans="1:228" x14ac:dyDescent="0.2">
      <c r="A241">
        <v>226</v>
      </c>
      <c r="B241">
        <v>1670955944.5</v>
      </c>
      <c r="C241">
        <v>898.40000009536743</v>
      </c>
      <c r="D241" t="s">
        <v>811</v>
      </c>
      <c r="E241" t="s">
        <v>812</v>
      </c>
      <c r="F241">
        <v>4</v>
      </c>
      <c r="G241">
        <v>1670955942.1875</v>
      </c>
      <c r="H241">
        <f t="shared" si="102"/>
        <v>1.8470073690760927E-3</v>
      </c>
      <c r="I241">
        <f t="shared" si="103"/>
        <v>1.8470073690760926</v>
      </c>
      <c r="J241">
        <f t="shared" si="104"/>
        <v>28.331509103768816</v>
      </c>
      <c r="K241">
        <f t="shared" si="105"/>
        <v>1471.3912499999999</v>
      </c>
      <c r="L241">
        <f t="shared" si="106"/>
        <v>1069.5721497785282</v>
      </c>
      <c r="M241">
        <f t="shared" si="107"/>
        <v>108.25036899242005</v>
      </c>
      <c r="N241">
        <f t="shared" si="108"/>
        <v>148.91809381695222</v>
      </c>
      <c r="O241">
        <f t="shared" si="109"/>
        <v>0.12411213927169194</v>
      </c>
      <c r="P241">
        <f t="shared" si="110"/>
        <v>3.6838325087697208</v>
      </c>
      <c r="Q241">
        <f t="shared" si="111"/>
        <v>0.12183508661494541</v>
      </c>
      <c r="R241">
        <f t="shared" si="112"/>
        <v>7.6348033602264512E-2</v>
      </c>
      <c r="S241">
        <f t="shared" si="113"/>
        <v>226.11748648535553</v>
      </c>
      <c r="T241">
        <f t="shared" si="114"/>
        <v>32.92108975256329</v>
      </c>
      <c r="U241">
        <f t="shared" si="115"/>
        <v>32.284162500000001</v>
      </c>
      <c r="V241">
        <f t="shared" si="116"/>
        <v>4.8524243102688942</v>
      </c>
      <c r="W241">
        <f t="shared" si="117"/>
        <v>69.860140025496221</v>
      </c>
      <c r="X241">
        <f t="shared" si="118"/>
        <v>3.3805109307642147</v>
      </c>
      <c r="Y241">
        <f t="shared" si="119"/>
        <v>4.8389695891397588</v>
      </c>
      <c r="Z241">
        <f t="shared" si="120"/>
        <v>1.4719133795046795</v>
      </c>
      <c r="AA241">
        <f t="shared" si="121"/>
        <v>-81.453024976255691</v>
      </c>
      <c r="AB241">
        <f t="shared" si="122"/>
        <v>-9.7613265491582624</v>
      </c>
      <c r="AC241">
        <f t="shared" si="123"/>
        <v>-0.60245985816377989</v>
      </c>
      <c r="AD241">
        <f t="shared" si="124"/>
        <v>134.30067510177778</v>
      </c>
      <c r="AE241">
        <f t="shared" si="125"/>
        <v>52.328067944912256</v>
      </c>
      <c r="AF241">
        <f t="shared" si="126"/>
        <v>1.8461888768570129</v>
      </c>
      <c r="AG241">
        <f t="shared" si="127"/>
        <v>28.331509103768816</v>
      </c>
      <c r="AH241">
        <v>1544.2409227230371</v>
      </c>
      <c r="AI241">
        <v>1525.3826060606059</v>
      </c>
      <c r="AJ241">
        <v>1.738378691358625</v>
      </c>
      <c r="AK241">
        <v>62.83573271486673</v>
      </c>
      <c r="AL241">
        <f t="shared" si="128"/>
        <v>1.8470073690760926</v>
      </c>
      <c r="AM241">
        <v>32.659823011189253</v>
      </c>
      <c r="AN241">
        <v>33.401320000000013</v>
      </c>
      <c r="AO241">
        <v>1.787532976416289E-5</v>
      </c>
      <c r="AP241">
        <v>97.350239608309039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47516.477706703503</v>
      </c>
      <c r="AV241">
        <f t="shared" si="132"/>
        <v>1200.0074999999999</v>
      </c>
      <c r="AW241">
        <f t="shared" si="133"/>
        <v>1025.9318385934482</v>
      </c>
      <c r="AX241">
        <f t="shared" si="134"/>
        <v>0.85493785546627699</v>
      </c>
      <c r="AY241">
        <f t="shared" si="135"/>
        <v>0.18843006104991472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1670955942.1875</v>
      </c>
      <c r="BF241">
        <v>1471.3912499999999</v>
      </c>
      <c r="BG241">
        <v>1494.2562499999999</v>
      </c>
      <c r="BH241">
        <v>33.401274999999998</v>
      </c>
      <c r="BI241">
        <v>32.659999999999997</v>
      </c>
      <c r="BJ241">
        <v>1477.17875</v>
      </c>
      <c r="BK241">
        <v>33.248874999999998</v>
      </c>
      <c r="BL241">
        <v>649.99012500000003</v>
      </c>
      <c r="BM241">
        <v>101.10912500000001</v>
      </c>
      <c r="BN241">
        <v>9.9913599999999991E-2</v>
      </c>
      <c r="BO241">
        <v>32.235012500000003</v>
      </c>
      <c r="BP241">
        <v>32.284162500000001</v>
      </c>
      <c r="BQ241">
        <v>999.9</v>
      </c>
      <c r="BR241">
        <v>0</v>
      </c>
      <c r="BS241">
        <v>0</v>
      </c>
      <c r="BT241">
        <v>9016.25</v>
      </c>
      <c r="BU241">
        <v>0</v>
      </c>
      <c r="BV241">
        <v>228.106875</v>
      </c>
      <c r="BW241">
        <v>-22.8659125</v>
      </c>
      <c r="BX241">
        <v>1522.2362499999999</v>
      </c>
      <c r="BY241">
        <v>1544.70625</v>
      </c>
      <c r="BZ241">
        <v>0.74129724999999991</v>
      </c>
      <c r="CA241">
        <v>1494.2562499999999</v>
      </c>
      <c r="CB241">
        <v>32.659999999999997</v>
      </c>
      <c r="CC241">
        <v>3.37717125</v>
      </c>
      <c r="CD241">
        <v>3.3022212500000001</v>
      </c>
      <c r="CE241">
        <v>26.014587500000001</v>
      </c>
      <c r="CF241">
        <v>25.6358</v>
      </c>
      <c r="CG241">
        <v>1200.0074999999999</v>
      </c>
      <c r="CH241">
        <v>0.49999100000000002</v>
      </c>
      <c r="CI241">
        <v>0.50000900000000004</v>
      </c>
      <c r="CJ241">
        <v>0</v>
      </c>
      <c r="CK241">
        <v>634.34124999999995</v>
      </c>
      <c r="CL241">
        <v>4.9990899999999998</v>
      </c>
      <c r="CM241">
        <v>6953.9862499999999</v>
      </c>
      <c r="CN241">
        <v>9557.869999999999</v>
      </c>
      <c r="CO241">
        <v>41.061999999999998</v>
      </c>
      <c r="CP241">
        <v>42.811999999999998</v>
      </c>
      <c r="CQ241">
        <v>41.875</v>
      </c>
      <c r="CR241">
        <v>41.875</v>
      </c>
      <c r="CS241">
        <v>42.476374999999997</v>
      </c>
      <c r="CT241">
        <v>597.49</v>
      </c>
      <c r="CU241">
        <v>597.51749999999993</v>
      </c>
      <c r="CV241">
        <v>0</v>
      </c>
      <c r="CW241">
        <v>1670955976.5999999</v>
      </c>
      <c r="CX241">
        <v>0</v>
      </c>
      <c r="CY241">
        <v>1670954496.5999999</v>
      </c>
      <c r="CZ241" t="s">
        <v>356</v>
      </c>
      <c r="DA241">
        <v>1670954495.5999999</v>
      </c>
      <c r="DB241">
        <v>1670954496.5999999</v>
      </c>
      <c r="DC241">
        <v>16</v>
      </c>
      <c r="DD241">
        <v>-7.6999999999999999E-2</v>
      </c>
      <c r="DE241">
        <v>-1.0999999999999999E-2</v>
      </c>
      <c r="DF241">
        <v>-4.38</v>
      </c>
      <c r="DG241">
        <v>0.152</v>
      </c>
      <c r="DH241">
        <v>415</v>
      </c>
      <c r="DI241">
        <v>32</v>
      </c>
      <c r="DJ241">
        <v>0.4</v>
      </c>
      <c r="DK241">
        <v>0.41</v>
      </c>
      <c r="DL241">
        <v>-22.874009999999998</v>
      </c>
      <c r="DM241">
        <v>0.37258536585372037</v>
      </c>
      <c r="DN241">
        <v>7.3216049470044703E-2</v>
      </c>
      <c r="DO241">
        <v>0</v>
      </c>
      <c r="DP241">
        <v>0.7439848</v>
      </c>
      <c r="DQ241">
        <v>-2.1892075046905601E-2</v>
      </c>
      <c r="DR241">
        <v>2.532405923227937E-3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3.29887</v>
      </c>
      <c r="EB241">
        <v>2.6253799999999998</v>
      </c>
      <c r="EC241">
        <v>0.23880499999999999</v>
      </c>
      <c r="ED241">
        <v>0.238902</v>
      </c>
      <c r="EE241">
        <v>0.13834199999999999</v>
      </c>
      <c r="EF241">
        <v>0.13480600000000001</v>
      </c>
      <c r="EG241">
        <v>23114.9</v>
      </c>
      <c r="EH241">
        <v>23521.599999999999</v>
      </c>
      <c r="EI241">
        <v>28250.1</v>
      </c>
      <c r="EJ241">
        <v>29739.599999999999</v>
      </c>
      <c r="EK241">
        <v>33505.1</v>
      </c>
      <c r="EL241">
        <v>35709.9</v>
      </c>
      <c r="EM241">
        <v>39870.199999999997</v>
      </c>
      <c r="EN241">
        <v>42478.2</v>
      </c>
      <c r="EO241">
        <v>2.2585999999999999</v>
      </c>
      <c r="EP241">
        <v>2.2359</v>
      </c>
      <c r="EQ241">
        <v>0.13175600000000001</v>
      </c>
      <c r="ER241">
        <v>0</v>
      </c>
      <c r="ES241">
        <v>30.1434</v>
      </c>
      <c r="ET241">
        <v>999.9</v>
      </c>
      <c r="EU241">
        <v>73.099999999999994</v>
      </c>
      <c r="EV241">
        <v>32.799999999999997</v>
      </c>
      <c r="EW241">
        <v>36.118299999999998</v>
      </c>
      <c r="EX241">
        <v>57.5518</v>
      </c>
      <c r="EY241">
        <v>-3.04888</v>
      </c>
      <c r="EZ241">
        <v>2</v>
      </c>
      <c r="FA241">
        <v>0.27417900000000001</v>
      </c>
      <c r="FB241">
        <v>-0.51198299999999997</v>
      </c>
      <c r="FC241">
        <v>20.270800000000001</v>
      </c>
      <c r="FD241">
        <v>5.2174399999999999</v>
      </c>
      <c r="FE241">
        <v>12.004</v>
      </c>
      <c r="FF241">
        <v>4.9869500000000002</v>
      </c>
      <c r="FG241">
        <v>3.2842500000000001</v>
      </c>
      <c r="FH241">
        <v>9999</v>
      </c>
      <c r="FI241">
        <v>9999</v>
      </c>
      <c r="FJ241">
        <v>9999</v>
      </c>
      <c r="FK241">
        <v>999.9</v>
      </c>
      <c r="FL241">
        <v>1.86581</v>
      </c>
      <c r="FM241">
        <v>1.86219</v>
      </c>
      <c r="FN241">
        <v>1.8641700000000001</v>
      </c>
      <c r="FO241">
        <v>1.8602000000000001</v>
      </c>
      <c r="FP241">
        <v>1.8609599999999999</v>
      </c>
      <c r="FQ241">
        <v>1.86015</v>
      </c>
      <c r="FR241">
        <v>1.8617600000000001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-5.8</v>
      </c>
      <c r="GH241">
        <v>0.15240000000000001</v>
      </c>
      <c r="GI241">
        <v>-3.43048097447471</v>
      </c>
      <c r="GJ241">
        <v>-2.7043828418459848E-3</v>
      </c>
      <c r="GK241">
        <v>1.1637646390227569E-6</v>
      </c>
      <c r="GL241">
        <v>-2.7935288173591201E-10</v>
      </c>
      <c r="GM241">
        <v>0.15243500000000409</v>
      </c>
      <c r="GN241">
        <v>0</v>
      </c>
      <c r="GO241">
        <v>0</v>
      </c>
      <c r="GP241">
        <v>0</v>
      </c>
      <c r="GQ241">
        <v>5</v>
      </c>
      <c r="GR241">
        <v>2087</v>
      </c>
      <c r="GS241">
        <v>4</v>
      </c>
      <c r="GT241">
        <v>31</v>
      </c>
      <c r="GU241">
        <v>24.1</v>
      </c>
      <c r="GV241">
        <v>24.1</v>
      </c>
      <c r="GW241">
        <v>3.8220200000000002</v>
      </c>
      <c r="GX241">
        <v>2.50122</v>
      </c>
      <c r="GY241">
        <v>2.04834</v>
      </c>
      <c r="GZ241">
        <v>2.6171899999999999</v>
      </c>
      <c r="HA241">
        <v>2.1972700000000001</v>
      </c>
      <c r="HB241">
        <v>2.2900399999999999</v>
      </c>
      <c r="HC241">
        <v>37.626300000000001</v>
      </c>
      <c r="HD241">
        <v>14.9376</v>
      </c>
      <c r="HE241">
        <v>18</v>
      </c>
      <c r="HF241">
        <v>707.51599999999996</v>
      </c>
      <c r="HG241">
        <v>768.25599999999997</v>
      </c>
      <c r="HH241">
        <v>30.9999</v>
      </c>
      <c r="HI241">
        <v>30.9481</v>
      </c>
      <c r="HJ241">
        <v>30.000299999999999</v>
      </c>
      <c r="HK241">
        <v>30.820799999999998</v>
      </c>
      <c r="HL241">
        <v>30.805900000000001</v>
      </c>
      <c r="HM241">
        <v>76.428600000000003</v>
      </c>
      <c r="HN241">
        <v>9.6736799999999992</v>
      </c>
      <c r="HO241">
        <v>100</v>
      </c>
      <c r="HP241">
        <v>31</v>
      </c>
      <c r="HQ241">
        <v>1510.97</v>
      </c>
      <c r="HR241">
        <v>32.6599</v>
      </c>
      <c r="HS241">
        <v>99.536699999999996</v>
      </c>
      <c r="HT241">
        <v>98.531899999999993</v>
      </c>
    </row>
    <row r="242" spans="1:228" x14ac:dyDescent="0.2">
      <c r="A242">
        <v>227</v>
      </c>
      <c r="B242">
        <v>1670955948.5</v>
      </c>
      <c r="C242">
        <v>902.40000009536743</v>
      </c>
      <c r="D242" t="s">
        <v>813</v>
      </c>
      <c r="E242" t="s">
        <v>814</v>
      </c>
      <c r="F242">
        <v>4</v>
      </c>
      <c r="G242">
        <v>1670955946.5</v>
      </c>
      <c r="H242">
        <f t="shared" si="102"/>
        <v>1.841244793169105E-3</v>
      </c>
      <c r="I242">
        <f t="shared" si="103"/>
        <v>1.8412447931691049</v>
      </c>
      <c r="J242">
        <f t="shared" si="104"/>
        <v>28.94880423487858</v>
      </c>
      <c r="K242">
        <f t="shared" si="105"/>
        <v>1478.5671428571429</v>
      </c>
      <c r="L242">
        <f t="shared" si="106"/>
        <v>1067.1980569059608</v>
      </c>
      <c r="M242">
        <f t="shared" si="107"/>
        <v>108.0116995389143</v>
      </c>
      <c r="N242">
        <f t="shared" si="108"/>
        <v>149.64658991734777</v>
      </c>
      <c r="O242">
        <f t="shared" si="109"/>
        <v>0.12365426679781359</v>
      </c>
      <c r="P242">
        <f t="shared" si="110"/>
        <v>3.6787514661661893</v>
      </c>
      <c r="Q242">
        <f t="shared" si="111"/>
        <v>0.1213907586686658</v>
      </c>
      <c r="R242">
        <f t="shared" si="112"/>
        <v>7.6069140251194226E-2</v>
      </c>
      <c r="S242">
        <f t="shared" si="113"/>
        <v>226.11554452087296</v>
      </c>
      <c r="T242">
        <f t="shared" si="114"/>
        <v>32.924481048510586</v>
      </c>
      <c r="U242">
        <f t="shared" si="115"/>
        <v>32.286999999999999</v>
      </c>
      <c r="V242">
        <f t="shared" si="116"/>
        <v>4.8532020638459468</v>
      </c>
      <c r="W242">
        <f t="shared" si="117"/>
        <v>69.854631352836421</v>
      </c>
      <c r="X242">
        <f t="shared" si="118"/>
        <v>3.3804930099655901</v>
      </c>
      <c r="Y242">
        <f t="shared" si="119"/>
        <v>4.8393255314607382</v>
      </c>
      <c r="Z242">
        <f t="shared" si="120"/>
        <v>1.4727090538803567</v>
      </c>
      <c r="AA242">
        <f t="shared" si="121"/>
        <v>-81.198895378757527</v>
      </c>
      <c r="AB242">
        <f t="shared" si="122"/>
        <v>-10.052439377257423</v>
      </c>
      <c r="AC242">
        <f t="shared" si="123"/>
        <v>-0.62129662981808886</v>
      </c>
      <c r="AD242">
        <f t="shared" si="124"/>
        <v>134.24291313503991</v>
      </c>
      <c r="AE242">
        <f t="shared" si="125"/>
        <v>52.391500723699977</v>
      </c>
      <c r="AF242">
        <f t="shared" si="126"/>
        <v>1.8411265274814097</v>
      </c>
      <c r="AG242">
        <f t="shared" si="127"/>
        <v>28.94880423487858</v>
      </c>
      <c r="AH242">
        <v>1551.1750459143791</v>
      </c>
      <c r="AI242">
        <v>1532.201757575757</v>
      </c>
      <c r="AJ242">
        <v>1.6995570596027361</v>
      </c>
      <c r="AK242">
        <v>62.83573271486673</v>
      </c>
      <c r="AL242">
        <f t="shared" si="128"/>
        <v>1.8412447931691049</v>
      </c>
      <c r="AM242">
        <v>32.661208912684963</v>
      </c>
      <c r="AN242">
        <v>33.40053818181817</v>
      </c>
      <c r="AO242">
        <v>-1.130958277777129E-5</v>
      </c>
      <c r="AP242">
        <v>97.350239608309039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47425.216877000894</v>
      </c>
      <c r="AV242">
        <f t="shared" si="132"/>
        <v>1199.998571428571</v>
      </c>
      <c r="AW242">
        <f t="shared" si="133"/>
        <v>1025.9240707362032</v>
      </c>
      <c r="AX242">
        <f t="shared" si="134"/>
        <v>0.85493774339653084</v>
      </c>
      <c r="AY242">
        <f t="shared" si="135"/>
        <v>0.18842984475530461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1670955946.5</v>
      </c>
      <c r="BF242">
        <v>1478.5671428571429</v>
      </c>
      <c r="BG242">
        <v>1501.46</v>
      </c>
      <c r="BH242">
        <v>33.400599999999997</v>
      </c>
      <c r="BI242">
        <v>32.661385714285707</v>
      </c>
      <c r="BJ242">
        <v>1484.361428571428</v>
      </c>
      <c r="BK242">
        <v>33.248171428571432</v>
      </c>
      <c r="BL242">
        <v>650.01528571428571</v>
      </c>
      <c r="BM242">
        <v>101.1105714285714</v>
      </c>
      <c r="BN242">
        <v>9.9975985714285703E-2</v>
      </c>
      <c r="BO242">
        <v>32.236314285714279</v>
      </c>
      <c r="BP242">
        <v>32.286999999999999</v>
      </c>
      <c r="BQ242">
        <v>999.89999999999986</v>
      </c>
      <c r="BR242">
        <v>0</v>
      </c>
      <c r="BS242">
        <v>0</v>
      </c>
      <c r="BT242">
        <v>8998.5714285714294</v>
      </c>
      <c r="BU242">
        <v>0</v>
      </c>
      <c r="BV242">
        <v>228.221</v>
      </c>
      <c r="BW242">
        <v>-22.893628571428572</v>
      </c>
      <c r="BX242">
        <v>1529.6571428571431</v>
      </c>
      <c r="BY242">
        <v>1552.1557142857141</v>
      </c>
      <c r="BZ242">
        <v>0.73921971428571431</v>
      </c>
      <c r="CA242">
        <v>1501.46</v>
      </c>
      <c r="CB242">
        <v>32.661385714285707</v>
      </c>
      <c r="CC242">
        <v>3.377154285714286</v>
      </c>
      <c r="CD242">
        <v>3.3024114285714292</v>
      </c>
      <c r="CE242">
        <v>26.014485714285719</v>
      </c>
      <c r="CF242">
        <v>25.636771428571429</v>
      </c>
      <c r="CG242">
        <v>1199.998571428571</v>
      </c>
      <c r="CH242">
        <v>0.49999300000000002</v>
      </c>
      <c r="CI242">
        <v>0.50000699999999998</v>
      </c>
      <c r="CJ242">
        <v>0</v>
      </c>
      <c r="CK242">
        <v>634.1087142857142</v>
      </c>
      <c r="CL242">
        <v>4.9990899999999998</v>
      </c>
      <c r="CM242">
        <v>6951.1200000000008</v>
      </c>
      <c r="CN242">
        <v>9557.8314285714278</v>
      </c>
      <c r="CO242">
        <v>41.061999999999998</v>
      </c>
      <c r="CP242">
        <v>42.811999999999998</v>
      </c>
      <c r="CQ242">
        <v>41.875</v>
      </c>
      <c r="CR242">
        <v>41.875</v>
      </c>
      <c r="CS242">
        <v>42.454999999999998</v>
      </c>
      <c r="CT242">
        <v>597.4899999999999</v>
      </c>
      <c r="CU242">
        <v>597.50857142857149</v>
      </c>
      <c r="CV242">
        <v>0</v>
      </c>
      <c r="CW242">
        <v>1670955980.8</v>
      </c>
      <c r="CX242">
        <v>0</v>
      </c>
      <c r="CY242">
        <v>1670954496.5999999</v>
      </c>
      <c r="CZ242" t="s">
        <v>356</v>
      </c>
      <c r="DA242">
        <v>1670954495.5999999</v>
      </c>
      <c r="DB242">
        <v>1670954496.5999999</v>
      </c>
      <c r="DC242">
        <v>16</v>
      </c>
      <c r="DD242">
        <v>-7.6999999999999999E-2</v>
      </c>
      <c r="DE242">
        <v>-1.0999999999999999E-2</v>
      </c>
      <c r="DF242">
        <v>-4.38</v>
      </c>
      <c r="DG242">
        <v>0.152</v>
      </c>
      <c r="DH242">
        <v>415</v>
      </c>
      <c r="DI242">
        <v>32</v>
      </c>
      <c r="DJ242">
        <v>0.4</v>
      </c>
      <c r="DK242">
        <v>0.41</v>
      </c>
      <c r="DL242">
        <v>-22.86611219512195</v>
      </c>
      <c r="DM242">
        <v>0.1113094076654866</v>
      </c>
      <c r="DN242">
        <v>6.7301347049621998E-2</v>
      </c>
      <c r="DO242">
        <v>0</v>
      </c>
      <c r="DP242">
        <v>0.74218424390243898</v>
      </c>
      <c r="DQ242">
        <v>-1.4706397212543741E-2</v>
      </c>
      <c r="DR242">
        <v>1.689546046413236E-3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3.2986800000000001</v>
      </c>
      <c r="EB242">
        <v>2.6254</v>
      </c>
      <c r="EC242">
        <v>0.23943700000000001</v>
      </c>
      <c r="ED242">
        <v>0.239536</v>
      </c>
      <c r="EE242">
        <v>0.13833999999999999</v>
      </c>
      <c r="EF242">
        <v>0.13480900000000001</v>
      </c>
      <c r="EG242">
        <v>23095.1</v>
      </c>
      <c r="EH242">
        <v>23502.400000000001</v>
      </c>
      <c r="EI242">
        <v>28249.4</v>
      </c>
      <c r="EJ242">
        <v>29740.1</v>
      </c>
      <c r="EK242">
        <v>33504.9</v>
      </c>
      <c r="EL242">
        <v>35710.400000000001</v>
      </c>
      <c r="EM242">
        <v>39869.9</v>
      </c>
      <c r="EN242">
        <v>42478.8</v>
      </c>
      <c r="EO242">
        <v>2.2585700000000002</v>
      </c>
      <c r="EP242">
        <v>2.2359499999999999</v>
      </c>
      <c r="EQ242">
        <v>0.13200899999999999</v>
      </c>
      <c r="ER242">
        <v>0</v>
      </c>
      <c r="ES242">
        <v>30.141400000000001</v>
      </c>
      <c r="ET242">
        <v>999.9</v>
      </c>
      <c r="EU242">
        <v>73.099999999999994</v>
      </c>
      <c r="EV242">
        <v>32.799999999999997</v>
      </c>
      <c r="EW242">
        <v>36.115499999999997</v>
      </c>
      <c r="EX242">
        <v>57.491799999999998</v>
      </c>
      <c r="EY242">
        <v>-2.9246799999999999</v>
      </c>
      <c r="EZ242">
        <v>2</v>
      </c>
      <c r="FA242">
        <v>0.274146</v>
      </c>
      <c r="FB242">
        <v>-0.51129599999999997</v>
      </c>
      <c r="FC242">
        <v>20.270700000000001</v>
      </c>
      <c r="FD242">
        <v>5.2180400000000002</v>
      </c>
      <c r="FE242">
        <v>12.004</v>
      </c>
      <c r="FF242">
        <v>4.9873500000000002</v>
      </c>
      <c r="FG242">
        <v>3.2843</v>
      </c>
      <c r="FH242">
        <v>9999</v>
      </c>
      <c r="FI242">
        <v>9999</v>
      </c>
      <c r="FJ242">
        <v>9999</v>
      </c>
      <c r="FK242">
        <v>999.9</v>
      </c>
      <c r="FL242">
        <v>1.86581</v>
      </c>
      <c r="FM242">
        <v>1.8621799999999999</v>
      </c>
      <c r="FN242">
        <v>1.8641700000000001</v>
      </c>
      <c r="FO242">
        <v>1.8602000000000001</v>
      </c>
      <c r="FP242">
        <v>1.8609599999999999</v>
      </c>
      <c r="FQ242">
        <v>1.86015</v>
      </c>
      <c r="FR242">
        <v>1.8617699999999999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-5.8</v>
      </c>
      <c r="GH242">
        <v>0.1525</v>
      </c>
      <c r="GI242">
        <v>-3.43048097447471</v>
      </c>
      <c r="GJ242">
        <v>-2.7043828418459848E-3</v>
      </c>
      <c r="GK242">
        <v>1.1637646390227569E-6</v>
      </c>
      <c r="GL242">
        <v>-2.7935288173591201E-10</v>
      </c>
      <c r="GM242">
        <v>0.15243500000000409</v>
      </c>
      <c r="GN242">
        <v>0</v>
      </c>
      <c r="GO242">
        <v>0</v>
      </c>
      <c r="GP242">
        <v>0</v>
      </c>
      <c r="GQ242">
        <v>5</v>
      </c>
      <c r="GR242">
        <v>2087</v>
      </c>
      <c r="GS242">
        <v>4</v>
      </c>
      <c r="GT242">
        <v>31</v>
      </c>
      <c r="GU242">
        <v>24.2</v>
      </c>
      <c r="GV242">
        <v>24.2</v>
      </c>
      <c r="GW242">
        <v>3.8354499999999998</v>
      </c>
      <c r="GX242">
        <v>2.50366</v>
      </c>
      <c r="GY242">
        <v>2.04834</v>
      </c>
      <c r="GZ242">
        <v>2.6184099999999999</v>
      </c>
      <c r="HA242">
        <v>2.1972700000000001</v>
      </c>
      <c r="HB242">
        <v>2.2839399999999999</v>
      </c>
      <c r="HC242">
        <v>37.626300000000001</v>
      </c>
      <c r="HD242">
        <v>14.9376</v>
      </c>
      <c r="HE242">
        <v>18</v>
      </c>
      <c r="HF242">
        <v>707.505</v>
      </c>
      <c r="HG242">
        <v>768.31799999999998</v>
      </c>
      <c r="HH242">
        <v>31.0001</v>
      </c>
      <c r="HI242">
        <v>30.9481</v>
      </c>
      <c r="HJ242">
        <v>30.0002</v>
      </c>
      <c r="HK242">
        <v>30.8216</v>
      </c>
      <c r="HL242">
        <v>30.806799999999999</v>
      </c>
      <c r="HM242">
        <v>76.697500000000005</v>
      </c>
      <c r="HN242">
        <v>9.6736799999999992</v>
      </c>
      <c r="HO242">
        <v>100</v>
      </c>
      <c r="HP242">
        <v>31</v>
      </c>
      <c r="HQ242">
        <v>1517.66</v>
      </c>
      <c r="HR242">
        <v>32.6599</v>
      </c>
      <c r="HS242">
        <v>99.5351</v>
      </c>
      <c r="HT242">
        <v>98.533600000000007</v>
      </c>
    </row>
    <row r="243" spans="1:228" x14ac:dyDescent="0.2">
      <c r="A243">
        <v>228</v>
      </c>
      <c r="B243">
        <v>1670955952.5</v>
      </c>
      <c r="C243">
        <v>906.40000009536743</v>
      </c>
      <c r="D243" t="s">
        <v>815</v>
      </c>
      <c r="E243" t="s">
        <v>816</v>
      </c>
      <c r="F243">
        <v>4</v>
      </c>
      <c r="G243">
        <v>1670955950.1875</v>
      </c>
      <c r="H243">
        <f t="shared" si="102"/>
        <v>1.8367751060903437E-3</v>
      </c>
      <c r="I243">
        <f t="shared" si="103"/>
        <v>1.8367751060903437</v>
      </c>
      <c r="J243">
        <f t="shared" si="104"/>
        <v>28.687916217119167</v>
      </c>
      <c r="K243">
        <f t="shared" si="105"/>
        <v>1484.6312499999999</v>
      </c>
      <c r="L243">
        <f t="shared" si="106"/>
        <v>1075.7767345264317</v>
      </c>
      <c r="M243">
        <f t="shared" si="107"/>
        <v>108.8810941992916</v>
      </c>
      <c r="N243">
        <f t="shared" si="108"/>
        <v>150.26191754706548</v>
      </c>
      <c r="O243">
        <f t="shared" si="109"/>
        <v>0.12340107046530409</v>
      </c>
      <c r="P243">
        <f t="shared" si="110"/>
        <v>3.6850951142589241</v>
      </c>
      <c r="Q243">
        <f t="shared" si="111"/>
        <v>0.12115053576217252</v>
      </c>
      <c r="R243">
        <f t="shared" si="112"/>
        <v>7.591786776495163E-2</v>
      </c>
      <c r="S243">
        <f t="shared" si="113"/>
        <v>226.11556573497066</v>
      </c>
      <c r="T243">
        <f t="shared" si="114"/>
        <v>32.923448406721853</v>
      </c>
      <c r="U243">
        <f t="shared" si="115"/>
        <v>32.284275000000001</v>
      </c>
      <c r="V243">
        <f t="shared" si="116"/>
        <v>4.8524551442482888</v>
      </c>
      <c r="W243">
        <f t="shared" si="117"/>
        <v>69.855771834721452</v>
      </c>
      <c r="X243">
        <f t="shared" si="118"/>
        <v>3.3803855053327077</v>
      </c>
      <c r="Y243">
        <f t="shared" si="119"/>
        <v>4.839092628352442</v>
      </c>
      <c r="Z243">
        <f t="shared" si="120"/>
        <v>1.4720696389155812</v>
      </c>
      <c r="AA243">
        <f t="shared" si="121"/>
        <v>-81.001782178584151</v>
      </c>
      <c r="AB243">
        <f t="shared" si="122"/>
        <v>-9.6976207582347236</v>
      </c>
      <c r="AC243">
        <f t="shared" si="123"/>
        <v>-0.59832458001627709</v>
      </c>
      <c r="AD243">
        <f t="shared" si="124"/>
        <v>134.81783821813548</v>
      </c>
      <c r="AE243">
        <f t="shared" si="125"/>
        <v>52.522080096530132</v>
      </c>
      <c r="AF243">
        <f t="shared" si="126"/>
        <v>1.8398170024279128</v>
      </c>
      <c r="AG243">
        <f t="shared" si="127"/>
        <v>28.687916217119167</v>
      </c>
      <c r="AH243">
        <v>1558.023352657844</v>
      </c>
      <c r="AI243">
        <v>1539.058303030303</v>
      </c>
      <c r="AJ243">
        <v>1.7264278547128591</v>
      </c>
      <c r="AK243">
        <v>62.83573271486673</v>
      </c>
      <c r="AL243">
        <f t="shared" si="128"/>
        <v>1.8367751060903437</v>
      </c>
      <c r="AM243">
        <v>32.660790921408363</v>
      </c>
      <c r="AN243">
        <v>33.398356969696962</v>
      </c>
      <c r="AO243">
        <v>-1.4546170047430439E-5</v>
      </c>
      <c r="AP243">
        <v>97.350239608309039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47539.059231808191</v>
      </c>
      <c r="AV243">
        <f t="shared" si="132"/>
        <v>1200</v>
      </c>
      <c r="AW243">
        <f t="shared" si="133"/>
        <v>1025.925163593249</v>
      </c>
      <c r="AX243">
        <f t="shared" si="134"/>
        <v>0.85493763632770747</v>
      </c>
      <c r="AY243">
        <f t="shared" si="135"/>
        <v>0.18842963811247554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1670955950.1875</v>
      </c>
      <c r="BF243">
        <v>1484.6312499999999</v>
      </c>
      <c r="BG243">
        <v>1507.5825</v>
      </c>
      <c r="BH243">
        <v>33.399187499999996</v>
      </c>
      <c r="BI243">
        <v>32.660487500000002</v>
      </c>
      <c r="BJ243">
        <v>1490.4337499999999</v>
      </c>
      <c r="BK243">
        <v>33.246749999999999</v>
      </c>
      <c r="BL243">
        <v>650.00612500000011</v>
      </c>
      <c r="BM243">
        <v>101.111625</v>
      </c>
      <c r="BN243">
        <v>9.9983975000000003E-2</v>
      </c>
      <c r="BO243">
        <v>32.235462499999997</v>
      </c>
      <c r="BP243">
        <v>32.284275000000001</v>
      </c>
      <c r="BQ243">
        <v>999.9</v>
      </c>
      <c r="BR243">
        <v>0</v>
      </c>
      <c r="BS243">
        <v>0</v>
      </c>
      <c r="BT243">
        <v>9020.39</v>
      </c>
      <c r="BU243">
        <v>0</v>
      </c>
      <c r="BV243">
        <v>228.30237500000001</v>
      </c>
      <c r="BW243">
        <v>-22.95205</v>
      </c>
      <c r="BX243">
        <v>1535.93</v>
      </c>
      <c r="BY243">
        <v>1558.4837500000001</v>
      </c>
      <c r="BZ243">
        <v>0.7386822500000001</v>
      </c>
      <c r="CA243">
        <v>1507.5825</v>
      </c>
      <c r="CB243">
        <v>32.660487500000002</v>
      </c>
      <c r="CC243">
        <v>3.3770462499999998</v>
      </c>
      <c r="CD243">
        <v>3.3023549999999999</v>
      </c>
      <c r="CE243">
        <v>26.013950000000001</v>
      </c>
      <c r="CF243">
        <v>25.636487500000001</v>
      </c>
      <c r="CG243">
        <v>1200</v>
      </c>
      <c r="CH243">
        <v>0.49999624999999998</v>
      </c>
      <c r="CI243">
        <v>0.50000375000000008</v>
      </c>
      <c r="CJ243">
        <v>0</v>
      </c>
      <c r="CK243">
        <v>633.76687500000003</v>
      </c>
      <c r="CL243">
        <v>4.9990899999999998</v>
      </c>
      <c r="CM243">
        <v>6948.7075000000004</v>
      </c>
      <c r="CN243">
        <v>9557.8350000000009</v>
      </c>
      <c r="CO243">
        <v>41.061999999999998</v>
      </c>
      <c r="CP243">
        <v>42.835625</v>
      </c>
      <c r="CQ243">
        <v>41.875</v>
      </c>
      <c r="CR243">
        <v>41.875</v>
      </c>
      <c r="CS243">
        <v>42.452749999999988</v>
      </c>
      <c r="CT243">
        <v>597.495</v>
      </c>
      <c r="CU243">
        <v>597.505</v>
      </c>
      <c r="CV243">
        <v>0</v>
      </c>
      <c r="CW243">
        <v>1670955985</v>
      </c>
      <c r="CX243">
        <v>0</v>
      </c>
      <c r="CY243">
        <v>1670954496.5999999</v>
      </c>
      <c r="CZ243" t="s">
        <v>356</v>
      </c>
      <c r="DA243">
        <v>1670954495.5999999</v>
      </c>
      <c r="DB243">
        <v>1670954496.5999999</v>
      </c>
      <c r="DC243">
        <v>16</v>
      </c>
      <c r="DD243">
        <v>-7.6999999999999999E-2</v>
      </c>
      <c r="DE243">
        <v>-1.0999999999999999E-2</v>
      </c>
      <c r="DF243">
        <v>-4.38</v>
      </c>
      <c r="DG243">
        <v>0.152</v>
      </c>
      <c r="DH243">
        <v>415</v>
      </c>
      <c r="DI243">
        <v>32</v>
      </c>
      <c r="DJ243">
        <v>0.4</v>
      </c>
      <c r="DK243">
        <v>0.41</v>
      </c>
      <c r="DL243">
        <v>-22.867257500000001</v>
      </c>
      <c r="DM243">
        <v>-0.40842439024388161</v>
      </c>
      <c r="DN243">
        <v>6.9337460609327384E-2</v>
      </c>
      <c r="DO243">
        <v>0</v>
      </c>
      <c r="DP243">
        <v>0.74130857500000003</v>
      </c>
      <c r="DQ243">
        <v>-1.817708442776898E-2</v>
      </c>
      <c r="DR243">
        <v>1.917343186384477E-3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3.29887</v>
      </c>
      <c r="EB243">
        <v>2.6254400000000002</v>
      </c>
      <c r="EC243">
        <v>0.24008599999999999</v>
      </c>
      <c r="ED243">
        <v>0.240174</v>
      </c>
      <c r="EE243">
        <v>0.13833400000000001</v>
      </c>
      <c r="EF243">
        <v>0.13480900000000001</v>
      </c>
      <c r="EG243">
        <v>23075.4</v>
      </c>
      <c r="EH243">
        <v>23482.6</v>
      </c>
      <c r="EI243">
        <v>28249.5</v>
      </c>
      <c r="EJ243">
        <v>29740.2</v>
      </c>
      <c r="EK243">
        <v>33505</v>
      </c>
      <c r="EL243">
        <v>35710.5</v>
      </c>
      <c r="EM243">
        <v>39869.599999999999</v>
      </c>
      <c r="EN243">
        <v>42478.9</v>
      </c>
      <c r="EO243">
        <v>2.25868</v>
      </c>
      <c r="EP243">
        <v>2.2358699999999998</v>
      </c>
      <c r="EQ243">
        <v>0.132076</v>
      </c>
      <c r="ER243">
        <v>0</v>
      </c>
      <c r="ES243">
        <v>30.139199999999999</v>
      </c>
      <c r="ET243">
        <v>999.9</v>
      </c>
      <c r="EU243">
        <v>73.099999999999994</v>
      </c>
      <c r="EV243">
        <v>32.799999999999997</v>
      </c>
      <c r="EW243">
        <v>36.118000000000002</v>
      </c>
      <c r="EX243">
        <v>57.671799999999998</v>
      </c>
      <c r="EY243">
        <v>-2.9847800000000002</v>
      </c>
      <c r="EZ243">
        <v>2</v>
      </c>
      <c r="FA243">
        <v>0.27427600000000002</v>
      </c>
      <c r="FB243">
        <v>-0.51094799999999996</v>
      </c>
      <c r="FC243">
        <v>20.270800000000001</v>
      </c>
      <c r="FD243">
        <v>5.2180400000000002</v>
      </c>
      <c r="FE243">
        <v>12.004</v>
      </c>
      <c r="FF243">
        <v>4.9874000000000001</v>
      </c>
      <c r="FG243">
        <v>3.28443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1.8641700000000001</v>
      </c>
      <c r="FO243">
        <v>1.8602000000000001</v>
      </c>
      <c r="FP243">
        <v>1.8609599999999999</v>
      </c>
      <c r="FQ243">
        <v>1.8601399999999999</v>
      </c>
      <c r="FR243">
        <v>1.8617900000000001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-5.8</v>
      </c>
      <c r="GH243">
        <v>0.15240000000000001</v>
      </c>
      <c r="GI243">
        <v>-3.43048097447471</v>
      </c>
      <c r="GJ243">
        <v>-2.7043828418459848E-3</v>
      </c>
      <c r="GK243">
        <v>1.1637646390227569E-6</v>
      </c>
      <c r="GL243">
        <v>-2.7935288173591201E-10</v>
      </c>
      <c r="GM243">
        <v>0.15243500000000409</v>
      </c>
      <c r="GN243">
        <v>0</v>
      </c>
      <c r="GO243">
        <v>0</v>
      </c>
      <c r="GP243">
        <v>0</v>
      </c>
      <c r="GQ243">
        <v>5</v>
      </c>
      <c r="GR243">
        <v>2087</v>
      </c>
      <c r="GS243">
        <v>4</v>
      </c>
      <c r="GT243">
        <v>31</v>
      </c>
      <c r="GU243">
        <v>24.3</v>
      </c>
      <c r="GV243">
        <v>24.3</v>
      </c>
      <c r="GW243">
        <v>3.8488799999999999</v>
      </c>
      <c r="GX243">
        <v>2.50244</v>
      </c>
      <c r="GY243">
        <v>2.04834</v>
      </c>
      <c r="GZ243">
        <v>2.6171899999999999</v>
      </c>
      <c r="HA243">
        <v>2.1972700000000001</v>
      </c>
      <c r="HB243">
        <v>2.31812</v>
      </c>
      <c r="HC243">
        <v>37.626300000000001</v>
      </c>
      <c r="HD243">
        <v>14.9551</v>
      </c>
      <c r="HE243">
        <v>18</v>
      </c>
      <c r="HF243">
        <v>707.60900000000004</v>
      </c>
      <c r="HG243">
        <v>768.26700000000005</v>
      </c>
      <c r="HH243">
        <v>31.0001</v>
      </c>
      <c r="HI243">
        <v>30.950600000000001</v>
      </c>
      <c r="HJ243">
        <v>30.0002</v>
      </c>
      <c r="HK243">
        <v>30.823499999999999</v>
      </c>
      <c r="HL243">
        <v>30.808599999999998</v>
      </c>
      <c r="HM243">
        <v>76.964699999999993</v>
      </c>
      <c r="HN243">
        <v>9.6736799999999992</v>
      </c>
      <c r="HO243">
        <v>100</v>
      </c>
      <c r="HP243">
        <v>31</v>
      </c>
      <c r="HQ243">
        <v>1524.37</v>
      </c>
      <c r="HR243">
        <v>32.6599</v>
      </c>
      <c r="HS243">
        <v>99.534999999999997</v>
      </c>
      <c r="HT243">
        <v>98.533600000000007</v>
      </c>
    </row>
    <row r="244" spans="1:228" x14ac:dyDescent="0.2">
      <c r="A244">
        <v>229</v>
      </c>
      <c r="B244">
        <v>1670955956.5</v>
      </c>
      <c r="C244">
        <v>910.40000009536743</v>
      </c>
      <c r="D244" t="s">
        <v>817</v>
      </c>
      <c r="E244" t="s">
        <v>818</v>
      </c>
      <c r="F244">
        <v>4</v>
      </c>
      <c r="G244">
        <v>1670955954.5</v>
      </c>
      <c r="H244">
        <f t="shared" si="102"/>
        <v>1.8404267653956265E-3</v>
      </c>
      <c r="I244">
        <f t="shared" si="103"/>
        <v>1.8404267653956266</v>
      </c>
      <c r="J244">
        <f t="shared" si="104"/>
        <v>28.170830881475514</v>
      </c>
      <c r="K244">
        <f t="shared" si="105"/>
        <v>1491.8871428571431</v>
      </c>
      <c r="L244">
        <f t="shared" si="106"/>
        <v>1090.3815966433431</v>
      </c>
      <c r="M244">
        <f t="shared" si="107"/>
        <v>110.35880807771059</v>
      </c>
      <c r="N244">
        <f t="shared" si="108"/>
        <v>150.99565819802544</v>
      </c>
      <c r="O244">
        <f t="shared" si="109"/>
        <v>0.12367272728708789</v>
      </c>
      <c r="P244">
        <f t="shared" si="110"/>
        <v>3.6818170086857664</v>
      </c>
      <c r="Q244">
        <f t="shared" si="111"/>
        <v>0.12141039795372814</v>
      </c>
      <c r="R244">
        <f t="shared" si="112"/>
        <v>7.6081313001389678E-2</v>
      </c>
      <c r="S244">
        <f t="shared" si="113"/>
        <v>226.11589766338554</v>
      </c>
      <c r="T244">
        <f t="shared" si="114"/>
        <v>32.9221864250378</v>
      </c>
      <c r="U244">
        <f t="shared" si="115"/>
        <v>32.283557142857148</v>
      </c>
      <c r="V244">
        <f t="shared" si="116"/>
        <v>4.8522583970218252</v>
      </c>
      <c r="W244">
        <f t="shared" si="117"/>
        <v>69.860827904681315</v>
      </c>
      <c r="X244">
        <f t="shared" si="118"/>
        <v>3.3804244954742786</v>
      </c>
      <c r="Y244">
        <f t="shared" si="119"/>
        <v>4.8387982176314273</v>
      </c>
      <c r="Z244">
        <f t="shared" si="120"/>
        <v>1.4718339015475466</v>
      </c>
      <c r="AA244">
        <f t="shared" si="121"/>
        <v>-81.162820353947126</v>
      </c>
      <c r="AB244">
        <f t="shared" si="122"/>
        <v>-9.7602393732273409</v>
      </c>
      <c r="AC244">
        <f t="shared" si="123"/>
        <v>-0.60271887129304824</v>
      </c>
      <c r="AD244">
        <f t="shared" si="124"/>
        <v>134.59011906491804</v>
      </c>
      <c r="AE244">
        <f t="shared" si="125"/>
        <v>52.549556473257489</v>
      </c>
      <c r="AF244">
        <f t="shared" si="126"/>
        <v>1.84083574430895</v>
      </c>
      <c r="AG244">
        <f t="shared" si="127"/>
        <v>28.170830881475514</v>
      </c>
      <c r="AH244">
        <v>1565.004350309282</v>
      </c>
      <c r="AI244">
        <v>1546.103272727272</v>
      </c>
      <c r="AJ244">
        <v>1.7675460821673219</v>
      </c>
      <c r="AK244">
        <v>62.83573271486673</v>
      </c>
      <c r="AL244">
        <f t="shared" si="128"/>
        <v>1.8404267653956266</v>
      </c>
      <c r="AM244">
        <v>32.660331132528107</v>
      </c>
      <c r="AN244">
        <v>33.399156969696968</v>
      </c>
      <c r="AO244">
        <v>1.8507380984481479E-5</v>
      </c>
      <c r="AP244">
        <v>97.350239608309039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47480.4630884976</v>
      </c>
      <c r="AV244">
        <f t="shared" si="132"/>
        <v>1200.002857142857</v>
      </c>
      <c r="AW244">
        <f t="shared" si="133"/>
        <v>1025.9274993074537</v>
      </c>
      <c r="AX244">
        <f t="shared" si="134"/>
        <v>0.85493754719062287</v>
      </c>
      <c r="AY244">
        <f t="shared" si="135"/>
        <v>0.18842946607790206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1670955954.5</v>
      </c>
      <c r="BF244">
        <v>1491.8871428571431</v>
      </c>
      <c r="BG244">
        <v>1514.8557142857139</v>
      </c>
      <c r="BH244">
        <v>33.399714285714282</v>
      </c>
      <c r="BI244">
        <v>32.660614285714288</v>
      </c>
      <c r="BJ244">
        <v>1497.697142857143</v>
      </c>
      <c r="BK244">
        <v>33.247300000000003</v>
      </c>
      <c r="BL244">
        <v>650.0137142857144</v>
      </c>
      <c r="BM244">
        <v>101.11114285714289</v>
      </c>
      <c r="BN244">
        <v>0.10003717142857139</v>
      </c>
      <c r="BO244">
        <v>32.234385714285708</v>
      </c>
      <c r="BP244">
        <v>32.283557142857148</v>
      </c>
      <c r="BQ244">
        <v>999.89999999999986</v>
      </c>
      <c r="BR244">
        <v>0</v>
      </c>
      <c r="BS244">
        <v>0</v>
      </c>
      <c r="BT244">
        <v>9009.1071428571431</v>
      </c>
      <c r="BU244">
        <v>0</v>
      </c>
      <c r="BV244">
        <v>228.4241428571429</v>
      </c>
      <c r="BW244">
        <v>-22.967500000000001</v>
      </c>
      <c r="BX244">
        <v>1543.44</v>
      </c>
      <c r="BY244">
        <v>1566.001428571429</v>
      </c>
      <c r="BZ244">
        <v>0.73913457142857131</v>
      </c>
      <c r="CA244">
        <v>1514.8557142857139</v>
      </c>
      <c r="CB244">
        <v>32.660614285714288</v>
      </c>
      <c r="CC244">
        <v>3.377079999999999</v>
      </c>
      <c r="CD244">
        <v>3.3023471428571431</v>
      </c>
      <c r="CE244">
        <v>26.014114285714282</v>
      </c>
      <c r="CF244">
        <v>25.636428571428571</v>
      </c>
      <c r="CG244">
        <v>1200.002857142857</v>
      </c>
      <c r="CH244">
        <v>0.49999700000000008</v>
      </c>
      <c r="CI244">
        <v>0.50000300000000009</v>
      </c>
      <c r="CJ244">
        <v>0</v>
      </c>
      <c r="CK244">
        <v>633.25914285714293</v>
      </c>
      <c r="CL244">
        <v>4.9990899999999998</v>
      </c>
      <c r="CM244">
        <v>6945.5385714285712</v>
      </c>
      <c r="CN244">
        <v>9557.8571428571431</v>
      </c>
      <c r="CO244">
        <v>41.061999999999998</v>
      </c>
      <c r="CP244">
        <v>42.830000000000013</v>
      </c>
      <c r="CQ244">
        <v>41.875</v>
      </c>
      <c r="CR244">
        <v>41.875</v>
      </c>
      <c r="CS244">
        <v>42.491</v>
      </c>
      <c r="CT244">
        <v>597.5</v>
      </c>
      <c r="CU244">
        <v>597.50285714285724</v>
      </c>
      <c r="CV244">
        <v>0</v>
      </c>
      <c r="CW244">
        <v>1670955989.2</v>
      </c>
      <c r="CX244">
        <v>0</v>
      </c>
      <c r="CY244">
        <v>1670954496.5999999</v>
      </c>
      <c r="CZ244" t="s">
        <v>356</v>
      </c>
      <c r="DA244">
        <v>1670954495.5999999</v>
      </c>
      <c r="DB244">
        <v>1670954496.5999999</v>
      </c>
      <c r="DC244">
        <v>16</v>
      </c>
      <c r="DD244">
        <v>-7.6999999999999999E-2</v>
      </c>
      <c r="DE244">
        <v>-1.0999999999999999E-2</v>
      </c>
      <c r="DF244">
        <v>-4.38</v>
      </c>
      <c r="DG244">
        <v>0.152</v>
      </c>
      <c r="DH244">
        <v>415</v>
      </c>
      <c r="DI244">
        <v>32</v>
      </c>
      <c r="DJ244">
        <v>0.4</v>
      </c>
      <c r="DK244">
        <v>0.41</v>
      </c>
      <c r="DL244">
        <v>-22.89256829268292</v>
      </c>
      <c r="DM244">
        <v>-0.6657135888501805</v>
      </c>
      <c r="DN244">
        <v>7.6624721983419491E-2</v>
      </c>
      <c r="DO244">
        <v>0</v>
      </c>
      <c r="DP244">
        <v>0.74039921951219512</v>
      </c>
      <c r="DQ244">
        <v>-1.6630766550523271E-2</v>
      </c>
      <c r="DR244">
        <v>1.89014014852939E-3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3.2989000000000002</v>
      </c>
      <c r="EB244">
        <v>2.6252300000000002</v>
      </c>
      <c r="EC244">
        <v>0.240733</v>
      </c>
      <c r="ED244">
        <v>0.240813</v>
      </c>
      <c r="EE244">
        <v>0.13833899999999999</v>
      </c>
      <c r="EF244">
        <v>0.13480700000000001</v>
      </c>
      <c r="EG244">
        <v>23055.8</v>
      </c>
      <c r="EH244">
        <v>23462.6</v>
      </c>
      <c r="EI244">
        <v>28249.599999999999</v>
      </c>
      <c r="EJ244">
        <v>29739.9</v>
      </c>
      <c r="EK244">
        <v>33505.199999999997</v>
      </c>
      <c r="EL244">
        <v>35710.400000000001</v>
      </c>
      <c r="EM244">
        <v>39870.1</v>
      </c>
      <c r="EN244">
        <v>42478.7</v>
      </c>
      <c r="EO244">
        <v>2.2586499999999998</v>
      </c>
      <c r="EP244">
        <v>2.23583</v>
      </c>
      <c r="EQ244">
        <v>0.131965</v>
      </c>
      <c r="ER244">
        <v>0</v>
      </c>
      <c r="ES244">
        <v>30.139199999999999</v>
      </c>
      <c r="ET244">
        <v>999.9</v>
      </c>
      <c r="EU244">
        <v>73.099999999999994</v>
      </c>
      <c r="EV244">
        <v>32.799999999999997</v>
      </c>
      <c r="EW244">
        <v>36.117100000000001</v>
      </c>
      <c r="EX244">
        <v>57.491799999999998</v>
      </c>
      <c r="EY244">
        <v>-3.1049699999999998</v>
      </c>
      <c r="EZ244">
        <v>2</v>
      </c>
      <c r="FA244">
        <v>0.27452700000000002</v>
      </c>
      <c r="FB244">
        <v>-0.50973299999999999</v>
      </c>
      <c r="FC244">
        <v>20.270900000000001</v>
      </c>
      <c r="FD244">
        <v>5.2175900000000004</v>
      </c>
      <c r="FE244">
        <v>12.004</v>
      </c>
      <c r="FF244">
        <v>4.9870999999999999</v>
      </c>
      <c r="FG244">
        <v>3.2841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1.8621799999999999</v>
      </c>
      <c r="FN244">
        <v>1.8641700000000001</v>
      </c>
      <c r="FO244">
        <v>1.8602000000000001</v>
      </c>
      <c r="FP244">
        <v>1.8609599999999999</v>
      </c>
      <c r="FQ244">
        <v>1.86012</v>
      </c>
      <c r="FR244">
        <v>1.8617900000000001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-5.81</v>
      </c>
      <c r="GH244">
        <v>0.15240000000000001</v>
      </c>
      <c r="GI244">
        <v>-3.43048097447471</v>
      </c>
      <c r="GJ244">
        <v>-2.7043828418459848E-3</v>
      </c>
      <c r="GK244">
        <v>1.1637646390227569E-6</v>
      </c>
      <c r="GL244">
        <v>-2.7935288173591201E-10</v>
      </c>
      <c r="GM244">
        <v>0.15243500000000409</v>
      </c>
      <c r="GN244">
        <v>0</v>
      </c>
      <c r="GO244">
        <v>0</v>
      </c>
      <c r="GP244">
        <v>0</v>
      </c>
      <c r="GQ244">
        <v>5</v>
      </c>
      <c r="GR244">
        <v>2087</v>
      </c>
      <c r="GS244">
        <v>4</v>
      </c>
      <c r="GT244">
        <v>31</v>
      </c>
      <c r="GU244">
        <v>24.3</v>
      </c>
      <c r="GV244">
        <v>24.3</v>
      </c>
      <c r="GW244">
        <v>3.8622999999999998</v>
      </c>
      <c r="GX244">
        <v>2.49756</v>
      </c>
      <c r="GY244">
        <v>2.04834</v>
      </c>
      <c r="GZ244">
        <v>2.6184099999999999</v>
      </c>
      <c r="HA244">
        <v>2.1972700000000001</v>
      </c>
      <c r="HB244">
        <v>2.34741</v>
      </c>
      <c r="HC244">
        <v>37.626300000000001</v>
      </c>
      <c r="HD244">
        <v>14.963800000000001</v>
      </c>
      <c r="HE244">
        <v>18</v>
      </c>
      <c r="HF244">
        <v>707.59900000000005</v>
      </c>
      <c r="HG244">
        <v>768.23199999999997</v>
      </c>
      <c r="HH244">
        <v>31.000299999999999</v>
      </c>
      <c r="HI244">
        <v>30.950700000000001</v>
      </c>
      <c r="HJ244">
        <v>30.0001</v>
      </c>
      <c r="HK244">
        <v>30.824300000000001</v>
      </c>
      <c r="HL244">
        <v>30.8095</v>
      </c>
      <c r="HM244">
        <v>77.227400000000003</v>
      </c>
      <c r="HN244">
        <v>9.6736799999999992</v>
      </c>
      <c r="HO244">
        <v>100</v>
      </c>
      <c r="HP244">
        <v>31</v>
      </c>
      <c r="HQ244">
        <v>1531.05</v>
      </c>
      <c r="HR244">
        <v>32.6599</v>
      </c>
      <c r="HS244">
        <v>99.535700000000006</v>
      </c>
      <c r="HT244">
        <v>98.533000000000001</v>
      </c>
    </row>
    <row r="245" spans="1:228" x14ac:dyDescent="0.2">
      <c r="A245">
        <v>230</v>
      </c>
      <c r="B245">
        <v>1670955960.5</v>
      </c>
      <c r="C245">
        <v>914.40000009536743</v>
      </c>
      <c r="D245" t="s">
        <v>819</v>
      </c>
      <c r="E245" t="s">
        <v>820</v>
      </c>
      <c r="F245">
        <v>4</v>
      </c>
      <c r="G245">
        <v>1670955958.1875</v>
      </c>
      <c r="H245">
        <f t="shared" si="102"/>
        <v>1.8452961920974033E-3</v>
      </c>
      <c r="I245">
        <f t="shared" si="103"/>
        <v>1.8452961920974034</v>
      </c>
      <c r="J245">
        <f t="shared" si="104"/>
        <v>28.803465188450186</v>
      </c>
      <c r="K245">
        <f t="shared" si="105"/>
        <v>1498.1187500000001</v>
      </c>
      <c r="L245">
        <f t="shared" si="106"/>
        <v>1089.1949829971938</v>
      </c>
      <c r="M245">
        <f t="shared" si="107"/>
        <v>110.23878933083311</v>
      </c>
      <c r="N245">
        <f t="shared" si="108"/>
        <v>151.62647629845586</v>
      </c>
      <c r="O245">
        <f t="shared" si="109"/>
        <v>0.12399342282376831</v>
      </c>
      <c r="P245">
        <f t="shared" si="110"/>
        <v>3.6801814118513292</v>
      </c>
      <c r="Q245">
        <f t="shared" si="111"/>
        <v>0.12171847102246075</v>
      </c>
      <c r="R245">
        <f t="shared" si="112"/>
        <v>7.6274963195931439E-2</v>
      </c>
      <c r="S245">
        <f t="shared" si="113"/>
        <v>226.11473248469599</v>
      </c>
      <c r="T245">
        <f t="shared" si="114"/>
        <v>32.922800674859857</v>
      </c>
      <c r="U245">
        <f t="shared" si="115"/>
        <v>32.284400000000012</v>
      </c>
      <c r="V245">
        <f t="shared" si="116"/>
        <v>4.8524894044254161</v>
      </c>
      <c r="W245">
        <f t="shared" si="117"/>
        <v>69.857003017801276</v>
      </c>
      <c r="X245">
        <f t="shared" si="118"/>
        <v>3.3804976102794915</v>
      </c>
      <c r="Y245">
        <f t="shared" si="119"/>
        <v>4.8391678203229782</v>
      </c>
      <c r="Z245">
        <f t="shared" si="120"/>
        <v>1.4719917941459246</v>
      </c>
      <c r="AA245">
        <f t="shared" si="121"/>
        <v>-81.37756207149549</v>
      </c>
      <c r="AB245">
        <f t="shared" si="122"/>
        <v>-9.6549290686702669</v>
      </c>
      <c r="AC245">
        <f t="shared" si="123"/>
        <v>-0.59648711093445916</v>
      </c>
      <c r="AD245">
        <f t="shared" si="124"/>
        <v>134.48575423359577</v>
      </c>
      <c r="AE245">
        <f t="shared" si="125"/>
        <v>52.426499142114849</v>
      </c>
      <c r="AF245">
        <f t="shared" si="126"/>
        <v>1.8411085216079064</v>
      </c>
      <c r="AG245">
        <f t="shared" si="127"/>
        <v>28.803465188450186</v>
      </c>
      <c r="AH245">
        <v>1571.9371654302599</v>
      </c>
      <c r="AI245">
        <v>1552.9805454545451</v>
      </c>
      <c r="AJ245">
        <v>1.7113872107760739</v>
      </c>
      <c r="AK245">
        <v>62.83573271486673</v>
      </c>
      <c r="AL245">
        <f t="shared" si="128"/>
        <v>1.8452961920974034</v>
      </c>
      <c r="AM245">
        <v>32.661006643167568</v>
      </c>
      <c r="AN245">
        <v>33.401899999999991</v>
      </c>
      <c r="AO245">
        <v>-1.0569525759310349E-7</v>
      </c>
      <c r="AP245">
        <v>97.350239608309039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47450.939540818457</v>
      </c>
      <c r="AV245">
        <f t="shared" si="132"/>
        <v>1199.9974999999999</v>
      </c>
      <c r="AW245">
        <f t="shared" si="133"/>
        <v>1025.9228385931067</v>
      </c>
      <c r="AX245">
        <f t="shared" si="134"/>
        <v>0.85493747994733882</v>
      </c>
      <c r="AY245">
        <f t="shared" si="135"/>
        <v>0.18842933629836395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1670955958.1875</v>
      </c>
      <c r="BF245">
        <v>1498.1187500000001</v>
      </c>
      <c r="BG245">
        <v>1521.04125</v>
      </c>
      <c r="BH245">
        <v>33.400412500000002</v>
      </c>
      <c r="BI245">
        <v>32.661200000000001</v>
      </c>
      <c r="BJ245">
        <v>1503.9312500000001</v>
      </c>
      <c r="BK245">
        <v>33.247987499999986</v>
      </c>
      <c r="BL245">
        <v>650.010625</v>
      </c>
      <c r="BM245">
        <v>101.111375</v>
      </c>
      <c r="BN245">
        <v>9.987831250000001E-2</v>
      </c>
      <c r="BO245">
        <v>32.235737499999999</v>
      </c>
      <c r="BP245">
        <v>32.284400000000012</v>
      </c>
      <c r="BQ245">
        <v>999.9</v>
      </c>
      <c r="BR245">
        <v>0</v>
      </c>
      <c r="BS245">
        <v>0</v>
      </c>
      <c r="BT245">
        <v>9003.4375</v>
      </c>
      <c r="BU245">
        <v>0</v>
      </c>
      <c r="BV245">
        <v>228.51037500000001</v>
      </c>
      <c r="BW245">
        <v>-22.9261625</v>
      </c>
      <c r="BX245">
        <v>1549.88375</v>
      </c>
      <c r="BY245">
        <v>1572.4</v>
      </c>
      <c r="BZ245">
        <v>0.73920724999999998</v>
      </c>
      <c r="CA245">
        <v>1521.04125</v>
      </c>
      <c r="CB245">
        <v>32.661200000000001</v>
      </c>
      <c r="CC245">
        <v>3.3771624999999998</v>
      </c>
      <c r="CD245">
        <v>3.3024212500000001</v>
      </c>
      <c r="CE245">
        <v>26.014537499999999</v>
      </c>
      <c r="CF245">
        <v>25.636825000000002</v>
      </c>
      <c r="CG245">
        <v>1199.9974999999999</v>
      </c>
      <c r="CH245">
        <v>0.49999975000000002</v>
      </c>
      <c r="CI245">
        <v>0.50000025000000003</v>
      </c>
      <c r="CJ245">
        <v>0</v>
      </c>
      <c r="CK245">
        <v>633.19849999999997</v>
      </c>
      <c r="CL245">
        <v>4.9990899999999998</v>
      </c>
      <c r="CM245">
        <v>6942.7837500000014</v>
      </c>
      <c r="CN245">
        <v>9557.8200000000015</v>
      </c>
      <c r="CO245">
        <v>41.061999999999998</v>
      </c>
      <c r="CP245">
        <v>42.835624999999993</v>
      </c>
      <c r="CQ245">
        <v>41.875</v>
      </c>
      <c r="CR245">
        <v>41.875</v>
      </c>
      <c r="CS245">
        <v>42.5</v>
      </c>
      <c r="CT245">
        <v>597.5</v>
      </c>
      <c r="CU245">
        <v>597.49749999999995</v>
      </c>
      <c r="CV245">
        <v>0</v>
      </c>
      <c r="CW245">
        <v>1670955992.8</v>
      </c>
      <c r="CX245">
        <v>0</v>
      </c>
      <c r="CY245">
        <v>1670954496.5999999</v>
      </c>
      <c r="CZ245" t="s">
        <v>356</v>
      </c>
      <c r="DA245">
        <v>1670954495.5999999</v>
      </c>
      <c r="DB245">
        <v>1670954496.5999999</v>
      </c>
      <c r="DC245">
        <v>16</v>
      </c>
      <c r="DD245">
        <v>-7.6999999999999999E-2</v>
      </c>
      <c r="DE245">
        <v>-1.0999999999999999E-2</v>
      </c>
      <c r="DF245">
        <v>-4.38</v>
      </c>
      <c r="DG245">
        <v>0.152</v>
      </c>
      <c r="DH245">
        <v>415</v>
      </c>
      <c r="DI245">
        <v>32</v>
      </c>
      <c r="DJ245">
        <v>0.4</v>
      </c>
      <c r="DK245">
        <v>0.41</v>
      </c>
      <c r="DL245">
        <v>-22.920309756097559</v>
      </c>
      <c r="DM245">
        <v>-0.246666898954751</v>
      </c>
      <c r="DN245">
        <v>4.6424561439162453E-2</v>
      </c>
      <c r="DO245">
        <v>0</v>
      </c>
      <c r="DP245">
        <v>0.73959551219512187</v>
      </c>
      <c r="DQ245">
        <v>-7.6028153310091669E-3</v>
      </c>
      <c r="DR245">
        <v>1.2646243657452811E-3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3.2986599999999999</v>
      </c>
      <c r="EB245">
        <v>2.6251699999999998</v>
      </c>
      <c r="EC245">
        <v>0.241368</v>
      </c>
      <c r="ED245">
        <v>0.24144099999999999</v>
      </c>
      <c r="EE245">
        <v>0.13834299999999999</v>
      </c>
      <c r="EF245">
        <v>0.13481099999999999</v>
      </c>
      <c r="EG245">
        <v>23036.2</v>
      </c>
      <c r="EH245">
        <v>23442.9</v>
      </c>
      <c r="EI245">
        <v>28249.200000000001</v>
      </c>
      <c r="EJ245">
        <v>29739.599999999999</v>
      </c>
      <c r="EK245">
        <v>33504.800000000003</v>
      </c>
      <c r="EL245">
        <v>35709.9</v>
      </c>
      <c r="EM245">
        <v>39869.699999999997</v>
      </c>
      <c r="EN245">
        <v>42478.2</v>
      </c>
      <c r="EO245">
        <v>2.2583500000000001</v>
      </c>
      <c r="EP245">
        <v>2.2360500000000001</v>
      </c>
      <c r="EQ245">
        <v>0.13244900000000001</v>
      </c>
      <c r="ER245">
        <v>0</v>
      </c>
      <c r="ES245">
        <v>30.139199999999999</v>
      </c>
      <c r="ET245">
        <v>999.9</v>
      </c>
      <c r="EU245">
        <v>73.099999999999994</v>
      </c>
      <c r="EV245">
        <v>32.799999999999997</v>
      </c>
      <c r="EW245">
        <v>36.116900000000001</v>
      </c>
      <c r="EX245">
        <v>57.431800000000003</v>
      </c>
      <c r="EY245">
        <v>-2.9246799999999999</v>
      </c>
      <c r="EZ245">
        <v>2</v>
      </c>
      <c r="FA245">
        <v>0.274451</v>
      </c>
      <c r="FB245">
        <v>-0.50979300000000005</v>
      </c>
      <c r="FC245">
        <v>20.270900000000001</v>
      </c>
      <c r="FD245">
        <v>5.2172900000000002</v>
      </c>
      <c r="FE245">
        <v>12.004</v>
      </c>
      <c r="FF245">
        <v>4.9871999999999996</v>
      </c>
      <c r="FG245">
        <v>3.2841800000000001</v>
      </c>
      <c r="FH245">
        <v>9999</v>
      </c>
      <c r="FI245">
        <v>9999</v>
      </c>
      <c r="FJ245">
        <v>9999</v>
      </c>
      <c r="FK245">
        <v>999.9</v>
      </c>
      <c r="FL245">
        <v>1.86581</v>
      </c>
      <c r="FM245">
        <v>1.8621799999999999</v>
      </c>
      <c r="FN245">
        <v>1.8641700000000001</v>
      </c>
      <c r="FO245">
        <v>1.8602000000000001</v>
      </c>
      <c r="FP245">
        <v>1.8609599999999999</v>
      </c>
      <c r="FQ245">
        <v>1.8601000000000001</v>
      </c>
      <c r="FR245">
        <v>1.8617999999999999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-5.82</v>
      </c>
      <c r="GH245">
        <v>0.1525</v>
      </c>
      <c r="GI245">
        <v>-3.43048097447471</v>
      </c>
      <c r="GJ245">
        <v>-2.7043828418459848E-3</v>
      </c>
      <c r="GK245">
        <v>1.1637646390227569E-6</v>
      </c>
      <c r="GL245">
        <v>-2.7935288173591201E-10</v>
      </c>
      <c r="GM245">
        <v>0.15243500000000409</v>
      </c>
      <c r="GN245">
        <v>0</v>
      </c>
      <c r="GO245">
        <v>0</v>
      </c>
      <c r="GP245">
        <v>0</v>
      </c>
      <c r="GQ245">
        <v>5</v>
      </c>
      <c r="GR245">
        <v>2087</v>
      </c>
      <c r="GS245">
        <v>4</v>
      </c>
      <c r="GT245">
        <v>31</v>
      </c>
      <c r="GU245">
        <v>24.4</v>
      </c>
      <c r="GV245">
        <v>24.4</v>
      </c>
      <c r="GW245">
        <v>3.8757299999999999</v>
      </c>
      <c r="GX245">
        <v>2.49634</v>
      </c>
      <c r="GY245">
        <v>2.04834</v>
      </c>
      <c r="GZ245">
        <v>2.6171899999999999</v>
      </c>
      <c r="HA245">
        <v>2.1972700000000001</v>
      </c>
      <c r="HB245">
        <v>2.32666</v>
      </c>
      <c r="HC245">
        <v>37.626300000000001</v>
      </c>
      <c r="HD245">
        <v>14.963800000000001</v>
      </c>
      <c r="HE245">
        <v>18</v>
      </c>
      <c r="HF245">
        <v>707.36300000000006</v>
      </c>
      <c r="HG245">
        <v>768.47299999999996</v>
      </c>
      <c r="HH245">
        <v>31.0002</v>
      </c>
      <c r="HI245">
        <v>30.953299999999999</v>
      </c>
      <c r="HJ245">
        <v>30.0002</v>
      </c>
      <c r="HK245">
        <v>30.825500000000002</v>
      </c>
      <c r="HL245">
        <v>30.811199999999999</v>
      </c>
      <c r="HM245">
        <v>77.494500000000002</v>
      </c>
      <c r="HN245">
        <v>9.6736799999999992</v>
      </c>
      <c r="HO245">
        <v>100</v>
      </c>
      <c r="HP245">
        <v>31</v>
      </c>
      <c r="HQ245">
        <v>1537.73</v>
      </c>
      <c r="HR245">
        <v>32.6599</v>
      </c>
      <c r="HS245">
        <v>99.534700000000001</v>
      </c>
      <c r="HT245">
        <v>98.531899999999993</v>
      </c>
    </row>
    <row r="246" spans="1:228" x14ac:dyDescent="0.2">
      <c r="A246">
        <v>231</v>
      </c>
      <c r="B246">
        <v>1670955964.5</v>
      </c>
      <c r="C246">
        <v>918.40000009536743</v>
      </c>
      <c r="D246" t="s">
        <v>821</v>
      </c>
      <c r="E246" t="s">
        <v>822</v>
      </c>
      <c r="F246">
        <v>4</v>
      </c>
      <c r="G246">
        <v>1670955962.5</v>
      </c>
      <c r="H246">
        <f t="shared" si="102"/>
        <v>1.8486879816620877E-3</v>
      </c>
      <c r="I246">
        <f t="shared" si="103"/>
        <v>1.8486879816620876</v>
      </c>
      <c r="J246">
        <f t="shared" si="104"/>
        <v>28.461752447681036</v>
      </c>
      <c r="K246">
        <f t="shared" si="105"/>
        <v>1505.26</v>
      </c>
      <c r="L246">
        <f t="shared" si="106"/>
        <v>1100.6491633068226</v>
      </c>
      <c r="M246">
        <f t="shared" si="107"/>
        <v>111.39748019737178</v>
      </c>
      <c r="N246">
        <f t="shared" si="108"/>
        <v>152.34842911987195</v>
      </c>
      <c r="O246">
        <f t="shared" si="109"/>
        <v>0.12403295730281276</v>
      </c>
      <c r="P246">
        <f t="shared" si="110"/>
        <v>3.6737327935584223</v>
      </c>
      <c r="Q246">
        <f t="shared" si="111"/>
        <v>0.12175265228499622</v>
      </c>
      <c r="R246">
        <f t="shared" si="112"/>
        <v>7.6296792186129336E-2</v>
      </c>
      <c r="S246">
        <f t="shared" si="113"/>
        <v>226.11318394887914</v>
      </c>
      <c r="T246">
        <f t="shared" si="114"/>
        <v>32.924122846609976</v>
      </c>
      <c r="U246">
        <f t="shared" si="115"/>
        <v>32.293385714285712</v>
      </c>
      <c r="V246">
        <f t="shared" si="116"/>
        <v>4.8549527733657651</v>
      </c>
      <c r="W246">
        <f t="shared" si="117"/>
        <v>69.857567795872441</v>
      </c>
      <c r="X246">
        <f t="shared" si="118"/>
        <v>3.3806978765842279</v>
      </c>
      <c r="Y246">
        <f t="shared" si="119"/>
        <v>4.839415375099815</v>
      </c>
      <c r="Z246">
        <f t="shared" si="120"/>
        <v>1.4742548967815372</v>
      </c>
      <c r="AA246">
        <f t="shared" si="121"/>
        <v>-81.527139991298071</v>
      </c>
      <c r="AB246">
        <f t="shared" si="122"/>
        <v>-11.238392822273406</v>
      </c>
      <c r="AC246">
        <f t="shared" si="123"/>
        <v>-0.69556697803914114</v>
      </c>
      <c r="AD246">
        <f t="shared" si="124"/>
        <v>132.65208415726852</v>
      </c>
      <c r="AE246">
        <f t="shared" si="125"/>
        <v>52.466701201931642</v>
      </c>
      <c r="AF246">
        <f t="shared" si="126"/>
        <v>1.8463685221591655</v>
      </c>
      <c r="AG246">
        <f t="shared" si="127"/>
        <v>28.461752447681036</v>
      </c>
      <c r="AH246">
        <v>1578.7979574015369</v>
      </c>
      <c r="AI246">
        <v>1559.8916363636361</v>
      </c>
      <c r="AJ246">
        <v>1.736322456871241</v>
      </c>
      <c r="AK246">
        <v>62.83573271486673</v>
      </c>
      <c r="AL246">
        <f t="shared" si="128"/>
        <v>1.8486879816620876</v>
      </c>
      <c r="AM246">
        <v>32.661012754941467</v>
      </c>
      <c r="AN246">
        <v>33.4032290909091</v>
      </c>
      <c r="AO246">
        <v>9.6089988999578242E-6</v>
      </c>
      <c r="AP246">
        <v>97.350239608309039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47335.234675239924</v>
      </c>
      <c r="AV246">
        <f t="shared" si="132"/>
        <v>1199.99</v>
      </c>
      <c r="AW246">
        <f t="shared" si="133"/>
        <v>1025.9163564501964</v>
      </c>
      <c r="AX246">
        <f t="shared" si="134"/>
        <v>0.85493742152034302</v>
      </c>
      <c r="AY246">
        <f t="shared" si="135"/>
        <v>0.18842922353426206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1670955962.5</v>
      </c>
      <c r="BF246">
        <v>1505.26</v>
      </c>
      <c r="BG246">
        <v>1528.2085714285711</v>
      </c>
      <c r="BH246">
        <v>33.402571428571427</v>
      </c>
      <c r="BI246">
        <v>32.661228571428573</v>
      </c>
      <c r="BJ246">
        <v>1511.0828571428569</v>
      </c>
      <c r="BK246">
        <v>33.250142857142848</v>
      </c>
      <c r="BL246">
        <v>649.99300000000005</v>
      </c>
      <c r="BM246">
        <v>101.1105714285714</v>
      </c>
      <c r="BN246">
        <v>0.1001357714285715</v>
      </c>
      <c r="BO246">
        <v>32.236642857142847</v>
      </c>
      <c r="BP246">
        <v>32.293385714285712</v>
      </c>
      <c r="BQ246">
        <v>999.89999999999986</v>
      </c>
      <c r="BR246">
        <v>0</v>
      </c>
      <c r="BS246">
        <v>0</v>
      </c>
      <c r="BT246">
        <v>8981.25</v>
      </c>
      <c r="BU246">
        <v>0</v>
      </c>
      <c r="BV246">
        <v>228.59957142857141</v>
      </c>
      <c r="BW246">
        <v>-22.94877142857143</v>
      </c>
      <c r="BX246">
        <v>1557.278571428571</v>
      </c>
      <c r="BY246">
        <v>1579.8085714285719</v>
      </c>
      <c r="BZ246">
        <v>0.74135542857142855</v>
      </c>
      <c r="CA246">
        <v>1528.2085714285711</v>
      </c>
      <c r="CB246">
        <v>32.661228571428573</v>
      </c>
      <c r="CC246">
        <v>3.3773599999999999</v>
      </c>
      <c r="CD246">
        <v>3.3024014285714292</v>
      </c>
      <c r="CE246">
        <v>26.015528571428568</v>
      </c>
      <c r="CF246">
        <v>25.63672857142857</v>
      </c>
      <c r="CG246">
        <v>1199.99</v>
      </c>
      <c r="CH246">
        <v>0.50000099999999992</v>
      </c>
      <c r="CI246">
        <v>0.49999900000000003</v>
      </c>
      <c r="CJ246">
        <v>0</v>
      </c>
      <c r="CK246">
        <v>633.18600000000004</v>
      </c>
      <c r="CL246">
        <v>4.9990899999999998</v>
      </c>
      <c r="CM246">
        <v>6939.46</v>
      </c>
      <c r="CN246">
        <v>9557.7857142857138</v>
      </c>
      <c r="CO246">
        <v>41.061999999999998</v>
      </c>
      <c r="CP246">
        <v>42.821000000000012</v>
      </c>
      <c r="CQ246">
        <v>41.875</v>
      </c>
      <c r="CR246">
        <v>41.875</v>
      </c>
      <c r="CS246">
        <v>42.454999999999998</v>
      </c>
      <c r="CT246">
        <v>597.49857142857138</v>
      </c>
      <c r="CU246">
        <v>597.49142857142863</v>
      </c>
      <c r="CV246">
        <v>0</v>
      </c>
      <c r="CW246">
        <v>1670955997</v>
      </c>
      <c r="CX246">
        <v>0</v>
      </c>
      <c r="CY246">
        <v>1670954496.5999999</v>
      </c>
      <c r="CZ246" t="s">
        <v>356</v>
      </c>
      <c r="DA246">
        <v>1670954495.5999999</v>
      </c>
      <c r="DB246">
        <v>1670954496.5999999</v>
      </c>
      <c r="DC246">
        <v>16</v>
      </c>
      <c r="DD246">
        <v>-7.6999999999999999E-2</v>
      </c>
      <c r="DE246">
        <v>-1.0999999999999999E-2</v>
      </c>
      <c r="DF246">
        <v>-4.38</v>
      </c>
      <c r="DG246">
        <v>0.152</v>
      </c>
      <c r="DH246">
        <v>415</v>
      </c>
      <c r="DI246">
        <v>32</v>
      </c>
      <c r="DJ246">
        <v>0.4</v>
      </c>
      <c r="DK246">
        <v>0.41</v>
      </c>
      <c r="DL246">
        <v>-22.935280487804881</v>
      </c>
      <c r="DM246">
        <v>-0.17037700348430199</v>
      </c>
      <c r="DN246">
        <v>4.0177528117291257E-2</v>
      </c>
      <c r="DO246">
        <v>0</v>
      </c>
      <c r="DP246">
        <v>0.73951973170731711</v>
      </c>
      <c r="DQ246">
        <v>3.4468222996511741E-3</v>
      </c>
      <c r="DR246">
        <v>1.2555729821021519E-3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3.2988</v>
      </c>
      <c r="EB246">
        <v>2.62527</v>
      </c>
      <c r="EC246">
        <v>0.242005</v>
      </c>
      <c r="ED246">
        <v>0.24207300000000001</v>
      </c>
      <c r="EE246">
        <v>0.138347</v>
      </c>
      <c r="EF246">
        <v>0.13480800000000001</v>
      </c>
      <c r="EG246">
        <v>23016.7</v>
      </c>
      <c r="EH246">
        <v>23423.3</v>
      </c>
      <c r="EI246">
        <v>28249.200000000001</v>
      </c>
      <c r="EJ246">
        <v>29739.599999999999</v>
      </c>
      <c r="EK246">
        <v>33504.9</v>
      </c>
      <c r="EL246">
        <v>35709.9</v>
      </c>
      <c r="EM246">
        <v>39870.1</v>
      </c>
      <c r="EN246">
        <v>42478</v>
      </c>
      <c r="EO246">
        <v>2.2585999999999999</v>
      </c>
      <c r="EP246">
        <v>2.2359800000000001</v>
      </c>
      <c r="EQ246">
        <v>0.13270199999999999</v>
      </c>
      <c r="ER246">
        <v>0</v>
      </c>
      <c r="ES246">
        <v>30.139199999999999</v>
      </c>
      <c r="ET246">
        <v>999.9</v>
      </c>
      <c r="EU246">
        <v>73.099999999999994</v>
      </c>
      <c r="EV246">
        <v>32.799999999999997</v>
      </c>
      <c r="EW246">
        <v>36.116900000000001</v>
      </c>
      <c r="EX246">
        <v>57.491799999999998</v>
      </c>
      <c r="EY246">
        <v>-2.9567299999999999</v>
      </c>
      <c r="EZ246">
        <v>2</v>
      </c>
      <c r="FA246">
        <v>0.27458300000000002</v>
      </c>
      <c r="FB246">
        <v>-0.51002499999999995</v>
      </c>
      <c r="FC246">
        <v>20.270600000000002</v>
      </c>
      <c r="FD246">
        <v>5.2174399999999999</v>
      </c>
      <c r="FE246">
        <v>12.004</v>
      </c>
      <c r="FF246">
        <v>4.98705</v>
      </c>
      <c r="FG246">
        <v>3.2842199999999999</v>
      </c>
      <c r="FH246">
        <v>9999</v>
      </c>
      <c r="FI246">
        <v>9999</v>
      </c>
      <c r="FJ246">
        <v>9999</v>
      </c>
      <c r="FK246">
        <v>999.9</v>
      </c>
      <c r="FL246">
        <v>1.86582</v>
      </c>
      <c r="FM246">
        <v>1.8621799999999999</v>
      </c>
      <c r="FN246">
        <v>1.8641700000000001</v>
      </c>
      <c r="FO246">
        <v>1.8602000000000001</v>
      </c>
      <c r="FP246">
        <v>1.8609599999999999</v>
      </c>
      <c r="FQ246">
        <v>1.8601099999999999</v>
      </c>
      <c r="FR246">
        <v>1.8617999999999999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-5.83</v>
      </c>
      <c r="GH246">
        <v>0.15240000000000001</v>
      </c>
      <c r="GI246">
        <v>-3.43048097447471</v>
      </c>
      <c r="GJ246">
        <v>-2.7043828418459848E-3</v>
      </c>
      <c r="GK246">
        <v>1.1637646390227569E-6</v>
      </c>
      <c r="GL246">
        <v>-2.7935288173591201E-10</v>
      </c>
      <c r="GM246">
        <v>0.15243500000000409</v>
      </c>
      <c r="GN246">
        <v>0</v>
      </c>
      <c r="GO246">
        <v>0</v>
      </c>
      <c r="GP246">
        <v>0</v>
      </c>
      <c r="GQ246">
        <v>5</v>
      </c>
      <c r="GR246">
        <v>2087</v>
      </c>
      <c r="GS246">
        <v>4</v>
      </c>
      <c r="GT246">
        <v>31</v>
      </c>
      <c r="GU246">
        <v>24.5</v>
      </c>
      <c r="GV246">
        <v>24.5</v>
      </c>
      <c r="GW246">
        <v>3.88916</v>
      </c>
      <c r="GX246">
        <v>2.49756</v>
      </c>
      <c r="GY246">
        <v>2.04834</v>
      </c>
      <c r="GZ246">
        <v>2.6171899999999999</v>
      </c>
      <c r="HA246">
        <v>2.1972700000000001</v>
      </c>
      <c r="HB246">
        <v>2.323</v>
      </c>
      <c r="HC246">
        <v>37.602200000000003</v>
      </c>
      <c r="HD246">
        <v>14.963800000000001</v>
      </c>
      <c r="HE246">
        <v>18</v>
      </c>
      <c r="HF246">
        <v>707.58900000000006</v>
      </c>
      <c r="HG246">
        <v>768.41300000000001</v>
      </c>
      <c r="HH246">
        <v>31</v>
      </c>
      <c r="HI246">
        <v>30.953499999999998</v>
      </c>
      <c r="HJ246">
        <v>30.0001</v>
      </c>
      <c r="HK246">
        <v>30.827000000000002</v>
      </c>
      <c r="HL246">
        <v>30.812200000000001</v>
      </c>
      <c r="HM246">
        <v>77.759399999999999</v>
      </c>
      <c r="HN246">
        <v>9.6736799999999992</v>
      </c>
      <c r="HO246">
        <v>100</v>
      </c>
      <c r="HP246">
        <v>31</v>
      </c>
      <c r="HQ246">
        <v>1544.41</v>
      </c>
      <c r="HR246">
        <v>32.6599</v>
      </c>
      <c r="HS246">
        <v>99.535200000000003</v>
      </c>
      <c r="HT246">
        <v>98.531700000000001</v>
      </c>
    </row>
    <row r="247" spans="1:228" x14ac:dyDescent="0.2">
      <c r="A247">
        <v>232</v>
      </c>
      <c r="B247">
        <v>1670955968.5</v>
      </c>
      <c r="C247">
        <v>922.40000009536743</v>
      </c>
      <c r="D247" t="s">
        <v>823</v>
      </c>
      <c r="E247" t="s">
        <v>824</v>
      </c>
      <c r="F247">
        <v>4</v>
      </c>
      <c r="G247">
        <v>1670955966.1875</v>
      </c>
      <c r="H247">
        <f t="shared" si="102"/>
        <v>1.8507188725396227E-3</v>
      </c>
      <c r="I247">
        <f t="shared" si="103"/>
        <v>1.8507188725396226</v>
      </c>
      <c r="J247">
        <f t="shared" si="104"/>
        <v>28.557278160908194</v>
      </c>
      <c r="K247">
        <f t="shared" si="105"/>
        <v>1511.5174999999999</v>
      </c>
      <c r="L247">
        <f t="shared" si="106"/>
        <v>1105.8316394889514</v>
      </c>
      <c r="M247">
        <f t="shared" si="107"/>
        <v>111.9209244365361</v>
      </c>
      <c r="N247">
        <f t="shared" si="108"/>
        <v>152.9802818629627</v>
      </c>
      <c r="O247">
        <f t="shared" si="109"/>
        <v>0.12413630001399481</v>
      </c>
      <c r="P247">
        <f t="shared" si="110"/>
        <v>3.6839423063001049</v>
      </c>
      <c r="Q247">
        <f t="shared" si="111"/>
        <v>0.12185843604822286</v>
      </c>
      <c r="R247">
        <f t="shared" si="112"/>
        <v>7.6362698088915215E-2</v>
      </c>
      <c r="S247">
        <f t="shared" si="113"/>
        <v>226.11582028616229</v>
      </c>
      <c r="T247">
        <f t="shared" si="114"/>
        <v>32.9256717575499</v>
      </c>
      <c r="U247">
        <f t="shared" si="115"/>
        <v>32.295200000000001</v>
      </c>
      <c r="V247">
        <f t="shared" si="116"/>
        <v>4.8554502787960878</v>
      </c>
      <c r="W247">
        <f t="shared" si="117"/>
        <v>69.846439291935383</v>
      </c>
      <c r="X247">
        <f t="shared" si="118"/>
        <v>3.3808769562953396</v>
      </c>
      <c r="Y247">
        <f t="shared" si="119"/>
        <v>4.8404428208063326</v>
      </c>
      <c r="Z247">
        <f t="shared" si="120"/>
        <v>1.4745733225007482</v>
      </c>
      <c r="AA247">
        <f t="shared" si="121"/>
        <v>-81.616702278997366</v>
      </c>
      <c r="AB247">
        <f t="shared" si="122"/>
        <v>-10.883756629428229</v>
      </c>
      <c r="AC247">
        <f t="shared" si="123"/>
        <v>-0.67176937895197297</v>
      </c>
      <c r="AD247">
        <f t="shared" si="124"/>
        <v>132.94359199878471</v>
      </c>
      <c r="AE247">
        <f t="shared" si="125"/>
        <v>52.405969646180196</v>
      </c>
      <c r="AF247">
        <f t="shared" si="126"/>
        <v>1.8488899720076006</v>
      </c>
      <c r="AG247">
        <f t="shared" si="127"/>
        <v>28.557278160908194</v>
      </c>
      <c r="AH247">
        <v>1585.8009085763979</v>
      </c>
      <c r="AI247">
        <v>1566.87993939394</v>
      </c>
      <c r="AJ247">
        <v>1.72944324331718</v>
      </c>
      <c r="AK247">
        <v>62.83573271486673</v>
      </c>
      <c r="AL247">
        <f t="shared" si="128"/>
        <v>1.8507188725396226</v>
      </c>
      <c r="AM247">
        <v>32.662160292313658</v>
      </c>
      <c r="AN247">
        <v>33.405206060606062</v>
      </c>
      <c r="AO247">
        <v>8.4921873665544677E-6</v>
      </c>
      <c r="AP247">
        <v>97.350239608309039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47517.612663048611</v>
      </c>
      <c r="AV247">
        <f t="shared" si="132"/>
        <v>1200.0025000000001</v>
      </c>
      <c r="AW247">
        <f t="shared" si="133"/>
        <v>1025.9271887493069</v>
      </c>
      <c r="AX247">
        <f t="shared" si="134"/>
        <v>0.85493754283787482</v>
      </c>
      <c r="AY247">
        <f t="shared" si="135"/>
        <v>0.1884294576770984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1670955966.1875</v>
      </c>
      <c r="BF247">
        <v>1511.5174999999999</v>
      </c>
      <c r="BG247">
        <v>1534.4475</v>
      </c>
      <c r="BH247">
        <v>33.404662500000001</v>
      </c>
      <c r="BI247">
        <v>32.662300000000002</v>
      </c>
      <c r="BJ247">
        <v>1517.3475000000001</v>
      </c>
      <c r="BK247">
        <v>33.252212499999999</v>
      </c>
      <c r="BL247">
        <v>649.98524999999995</v>
      </c>
      <c r="BM247">
        <v>101.109875</v>
      </c>
      <c r="BN247">
        <v>9.9857512499999995E-2</v>
      </c>
      <c r="BO247">
        <v>32.240399999999987</v>
      </c>
      <c r="BP247">
        <v>32.295200000000001</v>
      </c>
      <c r="BQ247">
        <v>999.9</v>
      </c>
      <c r="BR247">
        <v>0</v>
      </c>
      <c r="BS247">
        <v>0</v>
      </c>
      <c r="BT247">
        <v>9016.5625</v>
      </c>
      <c r="BU247">
        <v>0</v>
      </c>
      <c r="BV247">
        <v>228.68312499999999</v>
      </c>
      <c r="BW247">
        <v>-22.929112499999999</v>
      </c>
      <c r="BX247">
        <v>1563.7525000000001</v>
      </c>
      <c r="BY247">
        <v>1586.2550000000001</v>
      </c>
      <c r="BZ247">
        <v>0.74234812499999991</v>
      </c>
      <c r="CA247">
        <v>1534.4475</v>
      </c>
      <c r="CB247">
        <v>32.662300000000002</v>
      </c>
      <c r="CC247">
        <v>3.37753375</v>
      </c>
      <c r="CD247">
        <v>3.3024762499999998</v>
      </c>
      <c r="CE247">
        <v>26.016412500000001</v>
      </c>
      <c r="CF247">
        <v>25.637112500000001</v>
      </c>
      <c r="CG247">
        <v>1200.0025000000001</v>
      </c>
      <c r="CH247">
        <v>0.49999775000000002</v>
      </c>
      <c r="CI247">
        <v>0.50000225000000009</v>
      </c>
      <c r="CJ247">
        <v>0</v>
      </c>
      <c r="CK247">
        <v>632.68887500000005</v>
      </c>
      <c r="CL247">
        <v>4.9990899999999998</v>
      </c>
      <c r="CM247">
        <v>6937.1362499999996</v>
      </c>
      <c r="CN247">
        <v>9557.8574999999983</v>
      </c>
      <c r="CO247">
        <v>41.061999999999998</v>
      </c>
      <c r="CP247">
        <v>42.835624999999993</v>
      </c>
      <c r="CQ247">
        <v>41.875</v>
      </c>
      <c r="CR247">
        <v>41.875</v>
      </c>
      <c r="CS247">
        <v>42.476374999999997</v>
      </c>
      <c r="CT247">
        <v>597.50125000000003</v>
      </c>
      <c r="CU247">
        <v>597.50375000000008</v>
      </c>
      <c r="CV247">
        <v>0</v>
      </c>
      <c r="CW247">
        <v>1670956001.2</v>
      </c>
      <c r="CX247">
        <v>0</v>
      </c>
      <c r="CY247">
        <v>1670954496.5999999</v>
      </c>
      <c r="CZ247" t="s">
        <v>356</v>
      </c>
      <c r="DA247">
        <v>1670954495.5999999</v>
      </c>
      <c r="DB247">
        <v>1670954496.5999999</v>
      </c>
      <c r="DC247">
        <v>16</v>
      </c>
      <c r="DD247">
        <v>-7.6999999999999999E-2</v>
      </c>
      <c r="DE247">
        <v>-1.0999999999999999E-2</v>
      </c>
      <c r="DF247">
        <v>-4.38</v>
      </c>
      <c r="DG247">
        <v>0.152</v>
      </c>
      <c r="DH247">
        <v>415</v>
      </c>
      <c r="DI247">
        <v>32</v>
      </c>
      <c r="DJ247">
        <v>0.4</v>
      </c>
      <c r="DK247">
        <v>0.41</v>
      </c>
      <c r="DL247">
        <v>-22.944587804878051</v>
      </c>
      <c r="DM247">
        <v>6.5738675958185319E-2</v>
      </c>
      <c r="DN247">
        <v>3.2339111675523169E-2</v>
      </c>
      <c r="DO247">
        <v>1</v>
      </c>
      <c r="DP247">
        <v>0.73998873170731705</v>
      </c>
      <c r="DQ247">
        <v>1.2894773519164999E-2</v>
      </c>
      <c r="DR247">
        <v>1.6020841916975939E-3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516</v>
      </c>
      <c r="EA247">
        <v>3.2987299999999999</v>
      </c>
      <c r="EB247">
        <v>2.62534</v>
      </c>
      <c r="EC247">
        <v>0.24263499999999999</v>
      </c>
      <c r="ED247">
        <v>0.2427</v>
      </c>
      <c r="EE247">
        <v>0.138349</v>
      </c>
      <c r="EF247">
        <v>0.13480800000000001</v>
      </c>
      <c r="EG247">
        <v>22997.7</v>
      </c>
      <c r="EH247">
        <v>23404.1</v>
      </c>
      <c r="EI247">
        <v>28249.5</v>
      </c>
      <c r="EJ247">
        <v>29739.9</v>
      </c>
      <c r="EK247">
        <v>33505.300000000003</v>
      </c>
      <c r="EL247">
        <v>35710.300000000003</v>
      </c>
      <c r="EM247">
        <v>39870.6</v>
      </c>
      <c r="EN247">
        <v>42478.400000000001</v>
      </c>
      <c r="EO247">
        <v>2.2583500000000001</v>
      </c>
      <c r="EP247">
        <v>2.2359200000000001</v>
      </c>
      <c r="EQ247">
        <v>0.132628</v>
      </c>
      <c r="ER247">
        <v>0</v>
      </c>
      <c r="ES247">
        <v>30.139199999999999</v>
      </c>
      <c r="ET247">
        <v>999.9</v>
      </c>
      <c r="EU247">
        <v>73.099999999999994</v>
      </c>
      <c r="EV247">
        <v>32.799999999999997</v>
      </c>
      <c r="EW247">
        <v>36.1175</v>
      </c>
      <c r="EX247">
        <v>57.761800000000001</v>
      </c>
      <c r="EY247">
        <v>-3.0689099999999998</v>
      </c>
      <c r="EZ247">
        <v>2</v>
      </c>
      <c r="FA247">
        <v>0.27455299999999999</v>
      </c>
      <c r="FB247">
        <v>-0.50978999999999997</v>
      </c>
      <c r="FC247">
        <v>20.270700000000001</v>
      </c>
      <c r="FD247">
        <v>5.2180400000000002</v>
      </c>
      <c r="FE247">
        <v>12.004</v>
      </c>
      <c r="FF247">
        <v>4.9871499999999997</v>
      </c>
      <c r="FG247">
        <v>3.2843499999999999</v>
      </c>
      <c r="FH247">
        <v>9999</v>
      </c>
      <c r="FI247">
        <v>9999</v>
      </c>
      <c r="FJ247">
        <v>9999</v>
      </c>
      <c r="FK247">
        <v>999.9</v>
      </c>
      <c r="FL247">
        <v>1.86582</v>
      </c>
      <c r="FM247">
        <v>1.8621799999999999</v>
      </c>
      <c r="FN247">
        <v>1.8641700000000001</v>
      </c>
      <c r="FO247">
        <v>1.8602000000000001</v>
      </c>
      <c r="FP247">
        <v>1.8609599999999999</v>
      </c>
      <c r="FQ247">
        <v>1.8601399999999999</v>
      </c>
      <c r="FR247">
        <v>1.8617999999999999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-5.84</v>
      </c>
      <c r="GH247">
        <v>0.15240000000000001</v>
      </c>
      <c r="GI247">
        <v>-3.43048097447471</v>
      </c>
      <c r="GJ247">
        <v>-2.7043828418459848E-3</v>
      </c>
      <c r="GK247">
        <v>1.1637646390227569E-6</v>
      </c>
      <c r="GL247">
        <v>-2.7935288173591201E-10</v>
      </c>
      <c r="GM247">
        <v>0.15243500000000409</v>
      </c>
      <c r="GN247">
        <v>0</v>
      </c>
      <c r="GO247">
        <v>0</v>
      </c>
      <c r="GP247">
        <v>0</v>
      </c>
      <c r="GQ247">
        <v>5</v>
      </c>
      <c r="GR247">
        <v>2087</v>
      </c>
      <c r="GS247">
        <v>4</v>
      </c>
      <c r="GT247">
        <v>31</v>
      </c>
      <c r="GU247">
        <v>24.5</v>
      </c>
      <c r="GV247">
        <v>24.5</v>
      </c>
      <c r="GW247">
        <v>3.90137</v>
      </c>
      <c r="GX247">
        <v>2.49878</v>
      </c>
      <c r="GY247">
        <v>2.04834</v>
      </c>
      <c r="GZ247">
        <v>2.6159699999999999</v>
      </c>
      <c r="HA247">
        <v>2.1972700000000001</v>
      </c>
      <c r="HB247">
        <v>2.31812</v>
      </c>
      <c r="HC247">
        <v>37.602200000000003</v>
      </c>
      <c r="HD247">
        <v>14.9551</v>
      </c>
      <c r="HE247">
        <v>18</v>
      </c>
      <c r="HF247">
        <v>707.39499999999998</v>
      </c>
      <c r="HG247">
        <v>768.37900000000002</v>
      </c>
      <c r="HH247">
        <v>31.0001</v>
      </c>
      <c r="HI247">
        <v>30.956099999999999</v>
      </c>
      <c r="HJ247">
        <v>30.0001</v>
      </c>
      <c r="HK247">
        <v>30.828299999999999</v>
      </c>
      <c r="HL247">
        <v>30.813300000000002</v>
      </c>
      <c r="HM247">
        <v>78.024299999999997</v>
      </c>
      <c r="HN247">
        <v>9.6736799999999992</v>
      </c>
      <c r="HO247">
        <v>100</v>
      </c>
      <c r="HP247">
        <v>31</v>
      </c>
      <c r="HQ247">
        <v>1551.09</v>
      </c>
      <c r="HR247">
        <v>32.6599</v>
      </c>
      <c r="HS247">
        <v>99.536299999999997</v>
      </c>
      <c r="HT247">
        <v>98.532600000000002</v>
      </c>
    </row>
    <row r="248" spans="1:228" x14ac:dyDescent="0.2">
      <c r="A248">
        <v>233</v>
      </c>
      <c r="B248">
        <v>1670955972.5</v>
      </c>
      <c r="C248">
        <v>926.40000009536743</v>
      </c>
      <c r="D248" t="s">
        <v>825</v>
      </c>
      <c r="E248" t="s">
        <v>826</v>
      </c>
      <c r="F248">
        <v>4</v>
      </c>
      <c r="G248">
        <v>1670955970.5</v>
      </c>
      <c r="H248">
        <f t="shared" si="102"/>
        <v>1.8392972613798663E-3</v>
      </c>
      <c r="I248">
        <f t="shared" si="103"/>
        <v>1.8392972613798662</v>
      </c>
      <c r="J248">
        <f t="shared" si="104"/>
        <v>28.861260547015426</v>
      </c>
      <c r="K248">
        <f t="shared" si="105"/>
        <v>1518.6342857142861</v>
      </c>
      <c r="L248">
        <f t="shared" si="106"/>
        <v>1106.9231533594279</v>
      </c>
      <c r="M248">
        <f t="shared" si="107"/>
        <v>112.03059145317893</v>
      </c>
      <c r="N248">
        <f t="shared" si="108"/>
        <v>153.69946568856665</v>
      </c>
      <c r="O248">
        <f t="shared" si="109"/>
        <v>0.12348054573163539</v>
      </c>
      <c r="P248">
        <f t="shared" si="110"/>
        <v>3.6836225558478266</v>
      </c>
      <c r="Q248">
        <f t="shared" si="111"/>
        <v>0.12122625666349833</v>
      </c>
      <c r="R248">
        <f t="shared" si="112"/>
        <v>7.5965521436764008E-2</v>
      </c>
      <c r="S248">
        <f t="shared" si="113"/>
        <v>226.11776194928868</v>
      </c>
      <c r="T248">
        <f t="shared" si="114"/>
        <v>32.932038646934309</v>
      </c>
      <c r="U248">
        <f t="shared" si="115"/>
        <v>32.289357142857149</v>
      </c>
      <c r="V248">
        <f t="shared" si="116"/>
        <v>4.8538482349108572</v>
      </c>
      <c r="W248">
        <f t="shared" si="117"/>
        <v>69.827972526561553</v>
      </c>
      <c r="X248">
        <f t="shared" si="118"/>
        <v>3.3807306757816735</v>
      </c>
      <c r="Y248">
        <f t="shared" si="119"/>
        <v>4.8415134414731753</v>
      </c>
      <c r="Z248">
        <f t="shared" si="120"/>
        <v>1.4731175591291836</v>
      </c>
      <c r="AA248">
        <f t="shared" si="121"/>
        <v>-81.1130092268521</v>
      </c>
      <c r="AB248">
        <f t="shared" si="122"/>
        <v>-8.9451267279281481</v>
      </c>
      <c r="AC248">
        <f t="shared" si="123"/>
        <v>-0.55215557205040855</v>
      </c>
      <c r="AD248">
        <f t="shared" si="124"/>
        <v>135.50747042245803</v>
      </c>
      <c r="AE248">
        <f t="shared" si="125"/>
        <v>52.73722703307827</v>
      </c>
      <c r="AF248">
        <f t="shared" si="126"/>
        <v>1.8463592383553782</v>
      </c>
      <c r="AG248">
        <f t="shared" si="127"/>
        <v>28.861260547015426</v>
      </c>
      <c r="AH248">
        <v>1592.76716289205</v>
      </c>
      <c r="AI248">
        <v>1573.721878787878</v>
      </c>
      <c r="AJ248">
        <v>1.7281804223684241</v>
      </c>
      <c r="AK248">
        <v>62.83573271486673</v>
      </c>
      <c r="AL248">
        <f t="shared" si="128"/>
        <v>1.8392972613798662</v>
      </c>
      <c r="AM248">
        <v>32.662384159813229</v>
      </c>
      <c r="AN248">
        <v>33.400889696969699</v>
      </c>
      <c r="AO248">
        <v>-6.5241393434117012E-6</v>
      </c>
      <c r="AP248">
        <v>97.350239608309039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47511.265485894459</v>
      </c>
      <c r="AV248">
        <f t="shared" si="132"/>
        <v>1200.011428571428</v>
      </c>
      <c r="AW248">
        <f t="shared" si="133"/>
        <v>1025.934956450408</v>
      </c>
      <c r="AX248">
        <f t="shared" si="134"/>
        <v>0.85493765477862826</v>
      </c>
      <c r="AY248">
        <f t="shared" si="135"/>
        <v>0.18842967372275282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1670955970.5</v>
      </c>
      <c r="BF248">
        <v>1518.6342857142861</v>
      </c>
      <c r="BG248">
        <v>1541.704285714286</v>
      </c>
      <c r="BH248">
        <v>33.403457142857143</v>
      </c>
      <c r="BI248">
        <v>32.662157142857147</v>
      </c>
      <c r="BJ248">
        <v>1524.47</v>
      </c>
      <c r="BK248">
        <v>33.25102857142857</v>
      </c>
      <c r="BL248">
        <v>650.02671428571432</v>
      </c>
      <c r="BM248">
        <v>101.10899999999999</v>
      </c>
      <c r="BN248">
        <v>0.1000054428571428</v>
      </c>
      <c r="BO248">
        <v>32.244314285714289</v>
      </c>
      <c r="BP248">
        <v>32.289357142857149</v>
      </c>
      <c r="BQ248">
        <v>999.89999999999986</v>
      </c>
      <c r="BR248">
        <v>0</v>
      </c>
      <c r="BS248">
        <v>0</v>
      </c>
      <c r="BT248">
        <v>9015.5357142857138</v>
      </c>
      <c r="BU248">
        <v>0</v>
      </c>
      <c r="BV248">
        <v>228.803</v>
      </c>
      <c r="BW248">
        <v>-23.071542857142859</v>
      </c>
      <c r="BX248">
        <v>1571.1128571428569</v>
      </c>
      <c r="BY248">
        <v>1593.76</v>
      </c>
      <c r="BZ248">
        <v>0.74131771428571436</v>
      </c>
      <c r="CA248">
        <v>1541.704285714286</v>
      </c>
      <c r="CB248">
        <v>32.662157142857147</v>
      </c>
      <c r="CC248">
        <v>3.3773914285714279</v>
      </c>
      <c r="CD248">
        <v>3.302438571428572</v>
      </c>
      <c r="CE248">
        <v>26.015699999999999</v>
      </c>
      <c r="CF248">
        <v>25.636900000000001</v>
      </c>
      <c r="CG248">
        <v>1200.011428571428</v>
      </c>
      <c r="CH248">
        <v>0.49999500000000002</v>
      </c>
      <c r="CI248">
        <v>0.50000500000000003</v>
      </c>
      <c r="CJ248">
        <v>0</v>
      </c>
      <c r="CK248">
        <v>632.24385714285722</v>
      </c>
      <c r="CL248">
        <v>4.9990899999999998</v>
      </c>
      <c r="CM248">
        <v>6934.4000000000005</v>
      </c>
      <c r="CN248">
        <v>9557.9185714285704</v>
      </c>
      <c r="CO248">
        <v>41.061999999999998</v>
      </c>
      <c r="CP248">
        <v>42.875</v>
      </c>
      <c r="CQ248">
        <v>41.875</v>
      </c>
      <c r="CR248">
        <v>41.910428571428568</v>
      </c>
      <c r="CS248">
        <v>42.472999999999999</v>
      </c>
      <c r="CT248">
        <v>597.5</v>
      </c>
      <c r="CU248">
        <v>597.51142857142861</v>
      </c>
      <c r="CV248">
        <v>0</v>
      </c>
      <c r="CW248">
        <v>1670956004.8</v>
      </c>
      <c r="CX248">
        <v>0</v>
      </c>
      <c r="CY248">
        <v>1670954496.5999999</v>
      </c>
      <c r="CZ248" t="s">
        <v>356</v>
      </c>
      <c r="DA248">
        <v>1670954495.5999999</v>
      </c>
      <c r="DB248">
        <v>1670954496.5999999</v>
      </c>
      <c r="DC248">
        <v>16</v>
      </c>
      <c r="DD248">
        <v>-7.6999999999999999E-2</v>
      </c>
      <c r="DE248">
        <v>-1.0999999999999999E-2</v>
      </c>
      <c r="DF248">
        <v>-4.38</v>
      </c>
      <c r="DG248">
        <v>0.152</v>
      </c>
      <c r="DH248">
        <v>415</v>
      </c>
      <c r="DI248">
        <v>32</v>
      </c>
      <c r="DJ248">
        <v>0.4</v>
      </c>
      <c r="DK248">
        <v>0.41</v>
      </c>
      <c r="DL248">
        <v>-22.964965853658541</v>
      </c>
      <c r="DM248">
        <v>-0.2365254355400081</v>
      </c>
      <c r="DN248">
        <v>5.7000105304806981E-2</v>
      </c>
      <c r="DO248">
        <v>0</v>
      </c>
      <c r="DP248">
        <v>0.7405969512195123</v>
      </c>
      <c r="DQ248">
        <v>1.370991637630713E-2</v>
      </c>
      <c r="DR248">
        <v>1.716744067338641E-3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3.2987299999999999</v>
      </c>
      <c r="EB248">
        <v>2.62554</v>
      </c>
      <c r="EC248">
        <v>0.24327399999999999</v>
      </c>
      <c r="ED248">
        <v>0.24332999999999999</v>
      </c>
      <c r="EE248">
        <v>0.13833799999999999</v>
      </c>
      <c r="EF248">
        <v>0.13480900000000001</v>
      </c>
      <c r="EG248">
        <v>22978.5</v>
      </c>
      <c r="EH248">
        <v>23384.9</v>
      </c>
      <c r="EI248">
        <v>28249.8</v>
      </c>
      <c r="EJ248">
        <v>29740.2</v>
      </c>
      <c r="EK248">
        <v>33505.699999999997</v>
      </c>
      <c r="EL248">
        <v>35710.699999999997</v>
      </c>
      <c r="EM248">
        <v>39870.400000000001</v>
      </c>
      <c r="EN248">
        <v>42479</v>
      </c>
      <c r="EO248">
        <v>2.2585700000000002</v>
      </c>
      <c r="EP248">
        <v>2.2360500000000001</v>
      </c>
      <c r="EQ248">
        <v>0.13224</v>
      </c>
      <c r="ER248">
        <v>0</v>
      </c>
      <c r="ES248">
        <v>30.1416</v>
      </c>
      <c r="ET248">
        <v>999.9</v>
      </c>
      <c r="EU248">
        <v>73.099999999999994</v>
      </c>
      <c r="EV248">
        <v>32.799999999999997</v>
      </c>
      <c r="EW248">
        <v>36.119700000000002</v>
      </c>
      <c r="EX248">
        <v>57.251800000000003</v>
      </c>
      <c r="EY248">
        <v>-3.0769199999999999</v>
      </c>
      <c r="EZ248">
        <v>2</v>
      </c>
      <c r="FA248">
        <v>0.27468199999999998</v>
      </c>
      <c r="FB248">
        <v>-0.50996699999999995</v>
      </c>
      <c r="FC248">
        <v>20.270900000000001</v>
      </c>
      <c r="FD248">
        <v>5.2184900000000001</v>
      </c>
      <c r="FE248">
        <v>12.004</v>
      </c>
      <c r="FF248">
        <v>4.9870000000000001</v>
      </c>
      <c r="FG248">
        <v>3.2843499999999999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1.86219</v>
      </c>
      <c r="FN248">
        <v>1.8641700000000001</v>
      </c>
      <c r="FO248">
        <v>1.8602099999999999</v>
      </c>
      <c r="FP248">
        <v>1.8609599999999999</v>
      </c>
      <c r="FQ248">
        <v>1.8601300000000001</v>
      </c>
      <c r="FR248">
        <v>1.8617999999999999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-5.84</v>
      </c>
      <c r="GH248">
        <v>0.15240000000000001</v>
      </c>
      <c r="GI248">
        <v>-3.43048097447471</v>
      </c>
      <c r="GJ248">
        <v>-2.7043828418459848E-3</v>
      </c>
      <c r="GK248">
        <v>1.1637646390227569E-6</v>
      </c>
      <c r="GL248">
        <v>-2.7935288173591201E-10</v>
      </c>
      <c r="GM248">
        <v>0.15243500000000409</v>
      </c>
      <c r="GN248">
        <v>0</v>
      </c>
      <c r="GO248">
        <v>0</v>
      </c>
      <c r="GP248">
        <v>0</v>
      </c>
      <c r="GQ248">
        <v>5</v>
      </c>
      <c r="GR248">
        <v>2087</v>
      </c>
      <c r="GS248">
        <v>4</v>
      </c>
      <c r="GT248">
        <v>31</v>
      </c>
      <c r="GU248">
        <v>24.6</v>
      </c>
      <c r="GV248">
        <v>24.6</v>
      </c>
      <c r="GW248">
        <v>3.91479</v>
      </c>
      <c r="GX248">
        <v>2.5</v>
      </c>
      <c r="GY248">
        <v>2.04834</v>
      </c>
      <c r="GZ248">
        <v>2.6171899999999999</v>
      </c>
      <c r="HA248">
        <v>2.1972700000000001</v>
      </c>
      <c r="HB248">
        <v>2.33765</v>
      </c>
      <c r="HC248">
        <v>37.602200000000003</v>
      </c>
      <c r="HD248">
        <v>14.9376</v>
      </c>
      <c r="HE248">
        <v>18</v>
      </c>
      <c r="HF248">
        <v>707.59900000000005</v>
      </c>
      <c r="HG248">
        <v>768.52200000000005</v>
      </c>
      <c r="HH248">
        <v>31</v>
      </c>
      <c r="HI248">
        <v>30.956199999999999</v>
      </c>
      <c r="HJ248">
        <v>30.0002</v>
      </c>
      <c r="HK248">
        <v>30.829699999999999</v>
      </c>
      <c r="HL248">
        <v>30.814800000000002</v>
      </c>
      <c r="HM248">
        <v>78.292000000000002</v>
      </c>
      <c r="HN248">
        <v>9.6736799999999992</v>
      </c>
      <c r="HO248">
        <v>100</v>
      </c>
      <c r="HP248">
        <v>31</v>
      </c>
      <c r="HQ248">
        <v>1557.77</v>
      </c>
      <c r="HR248">
        <v>32.6599</v>
      </c>
      <c r="HS248">
        <v>99.5364</v>
      </c>
      <c r="HT248">
        <v>98.533900000000003</v>
      </c>
    </row>
    <row r="249" spans="1:228" x14ac:dyDescent="0.2">
      <c r="A249">
        <v>234</v>
      </c>
      <c r="B249">
        <v>1670955976.5</v>
      </c>
      <c r="C249">
        <v>930.40000009536743</v>
      </c>
      <c r="D249" t="s">
        <v>827</v>
      </c>
      <c r="E249" t="s">
        <v>828</v>
      </c>
      <c r="F249">
        <v>4</v>
      </c>
      <c r="G249">
        <v>1670955974.1875</v>
      </c>
      <c r="H249">
        <f t="shared" si="102"/>
        <v>1.835573289618773E-3</v>
      </c>
      <c r="I249">
        <f t="shared" si="103"/>
        <v>1.8355732896187731</v>
      </c>
      <c r="J249">
        <f t="shared" si="104"/>
        <v>28.261141382709539</v>
      </c>
      <c r="K249">
        <f t="shared" si="105"/>
        <v>1524.88625</v>
      </c>
      <c r="L249">
        <f t="shared" si="106"/>
        <v>1120.0239678659489</v>
      </c>
      <c r="M249">
        <f t="shared" si="107"/>
        <v>113.35787776510485</v>
      </c>
      <c r="N249">
        <f t="shared" si="108"/>
        <v>154.33408042378406</v>
      </c>
      <c r="O249">
        <f t="shared" si="109"/>
        <v>0.12320727495214671</v>
      </c>
      <c r="P249">
        <f t="shared" si="110"/>
        <v>3.6838615427150345</v>
      </c>
      <c r="Q249">
        <f t="shared" si="111"/>
        <v>0.12096299763300257</v>
      </c>
      <c r="R249">
        <f t="shared" si="112"/>
        <v>7.5800107867854447E-2</v>
      </c>
      <c r="S249">
        <f t="shared" si="113"/>
        <v>226.11554810977873</v>
      </c>
      <c r="T249">
        <f t="shared" si="114"/>
        <v>32.937611277392797</v>
      </c>
      <c r="U249">
        <f t="shared" si="115"/>
        <v>32.288912500000002</v>
      </c>
      <c r="V249">
        <f t="shared" si="116"/>
        <v>4.8537263378205528</v>
      </c>
      <c r="W249">
        <f t="shared" si="117"/>
        <v>69.801393165018695</v>
      </c>
      <c r="X249">
        <f t="shared" si="118"/>
        <v>3.3803696439247002</v>
      </c>
      <c r="Y249">
        <f t="shared" si="119"/>
        <v>4.842839792514039</v>
      </c>
      <c r="Z249">
        <f t="shared" si="120"/>
        <v>1.4733566938958527</v>
      </c>
      <c r="AA249">
        <f t="shared" si="121"/>
        <v>-80.948782072187896</v>
      </c>
      <c r="AB249">
        <f t="shared" si="122"/>
        <v>-7.8945226537624098</v>
      </c>
      <c r="AC249">
        <f t="shared" si="123"/>
        <v>-0.48728389521764032</v>
      </c>
      <c r="AD249">
        <f t="shared" si="124"/>
        <v>136.78495948861078</v>
      </c>
      <c r="AE249">
        <f t="shared" si="125"/>
        <v>52.568324855766434</v>
      </c>
      <c r="AF249">
        <f t="shared" si="126"/>
        <v>1.8334085754497422</v>
      </c>
      <c r="AG249">
        <f t="shared" si="127"/>
        <v>28.261141382709539</v>
      </c>
      <c r="AH249">
        <v>1599.656493910632</v>
      </c>
      <c r="AI249">
        <v>1580.758242424243</v>
      </c>
      <c r="AJ249">
        <v>1.756701148230263</v>
      </c>
      <c r="AK249">
        <v>62.83573271486673</v>
      </c>
      <c r="AL249">
        <f t="shared" si="128"/>
        <v>1.8355732896187731</v>
      </c>
      <c r="AM249">
        <v>32.662481049624759</v>
      </c>
      <c r="AN249">
        <v>33.39956606060607</v>
      </c>
      <c r="AO249">
        <v>-1.3147022755774431E-5</v>
      </c>
      <c r="AP249">
        <v>97.350239608309039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47514.803725088306</v>
      </c>
      <c r="AV249">
        <f t="shared" si="132"/>
        <v>1200.00125</v>
      </c>
      <c r="AW249">
        <f t="shared" si="133"/>
        <v>1025.9261010931496</v>
      </c>
      <c r="AX249">
        <f t="shared" si="134"/>
        <v>0.85493752701770065</v>
      </c>
      <c r="AY249">
        <f t="shared" si="135"/>
        <v>0.18842942714416233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1670955974.1875</v>
      </c>
      <c r="BF249">
        <v>1524.88625</v>
      </c>
      <c r="BG249">
        <v>1547.88375</v>
      </c>
      <c r="BH249">
        <v>33.399487499999999</v>
      </c>
      <c r="BI249">
        <v>32.663350000000001</v>
      </c>
      <c r="BJ249">
        <v>1530.7325000000001</v>
      </c>
      <c r="BK249">
        <v>33.247075000000002</v>
      </c>
      <c r="BL249">
        <v>649.99662499999999</v>
      </c>
      <c r="BM249">
        <v>101.11024999999999</v>
      </c>
      <c r="BN249">
        <v>9.9974975000000008E-2</v>
      </c>
      <c r="BO249">
        <v>32.249162499999997</v>
      </c>
      <c r="BP249">
        <v>32.288912500000002</v>
      </c>
      <c r="BQ249">
        <v>999.9</v>
      </c>
      <c r="BR249">
        <v>0</v>
      </c>
      <c r="BS249">
        <v>0</v>
      </c>
      <c r="BT249">
        <v>9016.25</v>
      </c>
      <c r="BU249">
        <v>0</v>
      </c>
      <c r="BV249">
        <v>228.89075</v>
      </c>
      <c r="BW249">
        <v>-22.999424999999999</v>
      </c>
      <c r="BX249">
        <v>1577.575</v>
      </c>
      <c r="BY249">
        <v>1600.1512499999999</v>
      </c>
      <c r="BZ249">
        <v>0.7361335</v>
      </c>
      <c r="CA249">
        <v>1547.88375</v>
      </c>
      <c r="CB249">
        <v>32.663350000000001</v>
      </c>
      <c r="CC249">
        <v>3.3770262500000001</v>
      </c>
      <c r="CD249">
        <v>3.30259875</v>
      </c>
      <c r="CE249">
        <v>26.013874999999999</v>
      </c>
      <c r="CF249">
        <v>25.637712499999999</v>
      </c>
      <c r="CG249">
        <v>1200.00125</v>
      </c>
      <c r="CH249">
        <v>0.499998</v>
      </c>
      <c r="CI249">
        <v>0.50000200000000006</v>
      </c>
      <c r="CJ249">
        <v>0</v>
      </c>
      <c r="CK249">
        <v>632.12462499999992</v>
      </c>
      <c r="CL249">
        <v>4.9990899999999998</v>
      </c>
      <c r="CM249">
        <v>6931.6537499999986</v>
      </c>
      <c r="CN249">
        <v>9557.8612499999999</v>
      </c>
      <c r="CO249">
        <v>41.061999999999998</v>
      </c>
      <c r="CP249">
        <v>42.875</v>
      </c>
      <c r="CQ249">
        <v>41.875</v>
      </c>
      <c r="CR249">
        <v>41.898249999999997</v>
      </c>
      <c r="CS249">
        <v>42.5</v>
      </c>
      <c r="CT249">
        <v>597.5</v>
      </c>
      <c r="CU249">
        <v>597.50125000000003</v>
      </c>
      <c r="CV249">
        <v>0</v>
      </c>
      <c r="CW249">
        <v>1670956009</v>
      </c>
      <c r="CX249">
        <v>0</v>
      </c>
      <c r="CY249">
        <v>1670954496.5999999</v>
      </c>
      <c r="CZ249" t="s">
        <v>356</v>
      </c>
      <c r="DA249">
        <v>1670954495.5999999</v>
      </c>
      <c r="DB249">
        <v>1670954496.5999999</v>
      </c>
      <c r="DC249">
        <v>16</v>
      </c>
      <c r="DD249">
        <v>-7.6999999999999999E-2</v>
      </c>
      <c r="DE249">
        <v>-1.0999999999999999E-2</v>
      </c>
      <c r="DF249">
        <v>-4.38</v>
      </c>
      <c r="DG249">
        <v>0.152</v>
      </c>
      <c r="DH249">
        <v>415</v>
      </c>
      <c r="DI249">
        <v>32</v>
      </c>
      <c r="DJ249">
        <v>0.4</v>
      </c>
      <c r="DK249">
        <v>0.41</v>
      </c>
      <c r="DL249">
        <v>-22.967092682926829</v>
      </c>
      <c r="DM249">
        <v>-0.34962020905927038</v>
      </c>
      <c r="DN249">
        <v>5.7911498459092971E-2</v>
      </c>
      <c r="DO249">
        <v>0</v>
      </c>
      <c r="DP249">
        <v>0.74016207317073179</v>
      </c>
      <c r="DQ249">
        <v>-4.7793240418099502E-3</v>
      </c>
      <c r="DR249">
        <v>2.3220610209229902E-3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3.2988200000000001</v>
      </c>
      <c r="EB249">
        <v>2.6252</v>
      </c>
      <c r="EC249">
        <v>0.24390700000000001</v>
      </c>
      <c r="ED249">
        <v>0.24396399999999999</v>
      </c>
      <c r="EE249">
        <v>0.13833000000000001</v>
      </c>
      <c r="EF249">
        <v>0.13481199999999999</v>
      </c>
      <c r="EG249">
        <v>22958.799999999999</v>
      </c>
      <c r="EH249">
        <v>23365.1</v>
      </c>
      <c r="EI249">
        <v>28249.200000000001</v>
      </c>
      <c r="EJ249">
        <v>29740.1</v>
      </c>
      <c r="EK249">
        <v>33505.300000000003</v>
      </c>
      <c r="EL249">
        <v>35710.6</v>
      </c>
      <c r="EM249">
        <v>39869.5</v>
      </c>
      <c r="EN249">
        <v>42478.9</v>
      </c>
      <c r="EO249">
        <v>2.2585500000000001</v>
      </c>
      <c r="EP249">
        <v>2.2359800000000001</v>
      </c>
      <c r="EQ249">
        <v>0.13227800000000001</v>
      </c>
      <c r="ER249">
        <v>0</v>
      </c>
      <c r="ES249">
        <v>30.144200000000001</v>
      </c>
      <c r="ET249">
        <v>999.9</v>
      </c>
      <c r="EU249">
        <v>73.099999999999994</v>
      </c>
      <c r="EV249">
        <v>32.799999999999997</v>
      </c>
      <c r="EW249">
        <v>36.114800000000002</v>
      </c>
      <c r="EX249">
        <v>57.401800000000001</v>
      </c>
      <c r="EY249">
        <v>-2.9647399999999999</v>
      </c>
      <c r="EZ249">
        <v>2</v>
      </c>
      <c r="FA249">
        <v>0.27477099999999999</v>
      </c>
      <c r="FB249">
        <v>-0.510104</v>
      </c>
      <c r="FC249">
        <v>20.270800000000001</v>
      </c>
      <c r="FD249">
        <v>5.2190899999999996</v>
      </c>
      <c r="FE249">
        <v>12.004</v>
      </c>
      <c r="FF249">
        <v>4.9871499999999997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1.86219</v>
      </c>
      <c r="FN249">
        <v>1.8641700000000001</v>
      </c>
      <c r="FO249">
        <v>1.8602000000000001</v>
      </c>
      <c r="FP249">
        <v>1.8609599999999999</v>
      </c>
      <c r="FQ249">
        <v>1.86016</v>
      </c>
      <c r="FR249">
        <v>1.86181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-5.85</v>
      </c>
      <c r="GH249">
        <v>0.15240000000000001</v>
      </c>
      <c r="GI249">
        <v>-3.43048097447471</v>
      </c>
      <c r="GJ249">
        <v>-2.7043828418459848E-3</v>
      </c>
      <c r="GK249">
        <v>1.1637646390227569E-6</v>
      </c>
      <c r="GL249">
        <v>-2.7935288173591201E-10</v>
      </c>
      <c r="GM249">
        <v>0.15243500000000409</v>
      </c>
      <c r="GN249">
        <v>0</v>
      </c>
      <c r="GO249">
        <v>0</v>
      </c>
      <c r="GP249">
        <v>0</v>
      </c>
      <c r="GQ249">
        <v>5</v>
      </c>
      <c r="GR249">
        <v>2087</v>
      </c>
      <c r="GS249">
        <v>4</v>
      </c>
      <c r="GT249">
        <v>31</v>
      </c>
      <c r="GU249">
        <v>24.7</v>
      </c>
      <c r="GV249">
        <v>24.7</v>
      </c>
      <c r="GW249">
        <v>3.92822</v>
      </c>
      <c r="GX249">
        <v>2.49634</v>
      </c>
      <c r="GY249">
        <v>2.04834</v>
      </c>
      <c r="GZ249">
        <v>2.6171899999999999</v>
      </c>
      <c r="HA249">
        <v>2.1972700000000001</v>
      </c>
      <c r="HB249">
        <v>2.33643</v>
      </c>
      <c r="HC249">
        <v>37.602200000000003</v>
      </c>
      <c r="HD249">
        <v>14.963800000000001</v>
      </c>
      <c r="HE249">
        <v>18</v>
      </c>
      <c r="HF249">
        <v>707.59299999999996</v>
      </c>
      <c r="HG249">
        <v>768.46299999999997</v>
      </c>
      <c r="HH249">
        <v>31</v>
      </c>
      <c r="HI249">
        <v>30.958100000000002</v>
      </c>
      <c r="HJ249">
        <v>30.0002</v>
      </c>
      <c r="HK249">
        <v>30.8309</v>
      </c>
      <c r="HL249">
        <v>30.815999999999999</v>
      </c>
      <c r="HM249">
        <v>78.547899999999998</v>
      </c>
      <c r="HN249">
        <v>9.6736799999999992</v>
      </c>
      <c r="HO249">
        <v>100</v>
      </c>
      <c r="HP249">
        <v>31</v>
      </c>
      <c r="HQ249">
        <v>1561.14</v>
      </c>
      <c r="HR249">
        <v>32.6599</v>
      </c>
      <c r="HS249">
        <v>99.534400000000005</v>
      </c>
      <c r="HT249">
        <v>98.533500000000004</v>
      </c>
    </row>
    <row r="250" spans="1:228" x14ac:dyDescent="0.2">
      <c r="A250">
        <v>235</v>
      </c>
      <c r="B250">
        <v>1670955980.5</v>
      </c>
      <c r="C250">
        <v>934.40000009536743</v>
      </c>
      <c r="D250" t="s">
        <v>829</v>
      </c>
      <c r="E250" t="s">
        <v>830</v>
      </c>
      <c r="F250">
        <v>4</v>
      </c>
      <c r="G250">
        <v>1670955978.5</v>
      </c>
      <c r="H250">
        <f t="shared" si="102"/>
        <v>1.8317578146091655E-3</v>
      </c>
      <c r="I250">
        <f t="shared" si="103"/>
        <v>1.8317578146091655</v>
      </c>
      <c r="J250">
        <f t="shared" si="104"/>
        <v>29.179838262776794</v>
      </c>
      <c r="K250">
        <f t="shared" si="105"/>
        <v>1532.1128571428569</v>
      </c>
      <c r="L250">
        <f t="shared" si="106"/>
        <v>1113.4012100356106</v>
      </c>
      <c r="M250">
        <f t="shared" si="107"/>
        <v>112.68634151647711</v>
      </c>
      <c r="N250">
        <f t="shared" si="108"/>
        <v>155.06377315349206</v>
      </c>
      <c r="O250">
        <f t="shared" si="109"/>
        <v>0.12267083866829413</v>
      </c>
      <c r="P250">
        <f t="shared" si="110"/>
        <v>3.6872979989368733</v>
      </c>
      <c r="Q250">
        <f t="shared" si="111"/>
        <v>0.12044790456850757</v>
      </c>
      <c r="R250">
        <f t="shared" si="112"/>
        <v>7.5476306938719026E-2</v>
      </c>
      <c r="S250">
        <f t="shared" si="113"/>
        <v>226.11419880617922</v>
      </c>
      <c r="T250">
        <f t="shared" si="114"/>
        <v>32.938349378311784</v>
      </c>
      <c r="U250">
        <f t="shared" si="115"/>
        <v>32.300528571428579</v>
      </c>
      <c r="V250">
        <f t="shared" si="116"/>
        <v>4.8569117127243038</v>
      </c>
      <c r="W250">
        <f t="shared" si="117"/>
        <v>69.799248088970458</v>
      </c>
      <c r="X250">
        <f t="shared" si="118"/>
        <v>3.3803711406834642</v>
      </c>
      <c r="Y250">
        <f t="shared" si="119"/>
        <v>4.8429907674286596</v>
      </c>
      <c r="Z250">
        <f t="shared" si="120"/>
        <v>1.4765405720408395</v>
      </c>
      <c r="AA250">
        <f t="shared" si="121"/>
        <v>-80.780519624264201</v>
      </c>
      <c r="AB250">
        <f t="shared" si="122"/>
        <v>-10.101352025278578</v>
      </c>
      <c r="AC250">
        <f t="shared" si="123"/>
        <v>-0.62295505938439766</v>
      </c>
      <c r="AD250">
        <f t="shared" si="124"/>
        <v>134.60937209725205</v>
      </c>
      <c r="AE250">
        <f t="shared" si="125"/>
        <v>52.365151608070498</v>
      </c>
      <c r="AF250">
        <f t="shared" si="126"/>
        <v>1.84451212797571</v>
      </c>
      <c r="AG250">
        <f t="shared" si="127"/>
        <v>29.179838262776794</v>
      </c>
      <c r="AH250">
        <v>1606.579311156308</v>
      </c>
      <c r="AI250">
        <v>1587.5619999999999</v>
      </c>
      <c r="AJ250">
        <v>1.684866888807601</v>
      </c>
      <c r="AK250">
        <v>62.83573271486673</v>
      </c>
      <c r="AL250">
        <f t="shared" si="128"/>
        <v>1.8317578146091655</v>
      </c>
      <c r="AM250">
        <v>32.663847516701772</v>
      </c>
      <c r="AN250">
        <v>33.399332727272707</v>
      </c>
      <c r="AO250">
        <v>6.1543719091383929E-6</v>
      </c>
      <c r="AP250">
        <v>97.350239608309039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47576.31178373126</v>
      </c>
      <c r="AV250">
        <f t="shared" si="132"/>
        <v>1199.994285714286</v>
      </c>
      <c r="AW250">
        <f t="shared" si="133"/>
        <v>1025.9201278788494</v>
      </c>
      <c r="AX250">
        <f t="shared" si="134"/>
        <v>0.85493751103004589</v>
      </c>
      <c r="AY250">
        <f t="shared" si="135"/>
        <v>0.18842939628798877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1670955978.5</v>
      </c>
      <c r="BF250">
        <v>1532.1128571428569</v>
      </c>
      <c r="BG250">
        <v>1555.04</v>
      </c>
      <c r="BH250">
        <v>33.399871428571423</v>
      </c>
      <c r="BI250">
        <v>32.659228571428578</v>
      </c>
      <c r="BJ250">
        <v>1537.962857142857</v>
      </c>
      <c r="BK250">
        <v>33.247442857142858</v>
      </c>
      <c r="BL250">
        <v>649.95500000000004</v>
      </c>
      <c r="BM250">
        <v>101.1092857142857</v>
      </c>
      <c r="BN250">
        <v>9.9820671428571428E-2</v>
      </c>
      <c r="BO250">
        <v>32.249714285714283</v>
      </c>
      <c r="BP250">
        <v>32.300528571428579</v>
      </c>
      <c r="BQ250">
        <v>999.89999999999986</v>
      </c>
      <c r="BR250">
        <v>0</v>
      </c>
      <c r="BS250">
        <v>0</v>
      </c>
      <c r="BT250">
        <v>9028.2128571428584</v>
      </c>
      <c r="BU250">
        <v>0</v>
      </c>
      <c r="BV250">
        <v>229.00928571428571</v>
      </c>
      <c r="BW250">
        <v>-22.927857142857139</v>
      </c>
      <c r="BX250">
        <v>1585.052857142857</v>
      </c>
      <c r="BY250">
        <v>1607.538571428571</v>
      </c>
      <c r="BZ250">
        <v>0.74065357142857147</v>
      </c>
      <c r="CA250">
        <v>1555.04</v>
      </c>
      <c r="CB250">
        <v>32.659228571428578</v>
      </c>
      <c r="CC250">
        <v>3.3770357142857139</v>
      </c>
      <c r="CD250">
        <v>3.302151428571428</v>
      </c>
      <c r="CE250">
        <v>26.013914285714289</v>
      </c>
      <c r="CF250">
        <v>25.63541428571429</v>
      </c>
      <c r="CG250">
        <v>1199.994285714286</v>
      </c>
      <c r="CH250">
        <v>0.49999900000000003</v>
      </c>
      <c r="CI250">
        <v>0.50000100000000003</v>
      </c>
      <c r="CJ250">
        <v>0</v>
      </c>
      <c r="CK250">
        <v>631.73628571428583</v>
      </c>
      <c r="CL250">
        <v>4.9990899999999998</v>
      </c>
      <c r="CM250">
        <v>6928.93</v>
      </c>
      <c r="CN250">
        <v>9557.8157142857144</v>
      </c>
      <c r="CO250">
        <v>41.061999999999998</v>
      </c>
      <c r="CP250">
        <v>42.875</v>
      </c>
      <c r="CQ250">
        <v>41.875</v>
      </c>
      <c r="CR250">
        <v>41.892714285714291</v>
      </c>
      <c r="CS250">
        <v>42.482000000000014</v>
      </c>
      <c r="CT250">
        <v>597.49714285714276</v>
      </c>
      <c r="CU250">
        <v>597.49714285714288</v>
      </c>
      <c r="CV250">
        <v>0</v>
      </c>
      <c r="CW250">
        <v>1670956012.5999999</v>
      </c>
      <c r="CX250">
        <v>0</v>
      </c>
      <c r="CY250">
        <v>1670954496.5999999</v>
      </c>
      <c r="CZ250" t="s">
        <v>356</v>
      </c>
      <c r="DA250">
        <v>1670954495.5999999</v>
      </c>
      <c r="DB250">
        <v>1670954496.5999999</v>
      </c>
      <c r="DC250">
        <v>16</v>
      </c>
      <c r="DD250">
        <v>-7.6999999999999999E-2</v>
      </c>
      <c r="DE250">
        <v>-1.0999999999999999E-2</v>
      </c>
      <c r="DF250">
        <v>-4.38</v>
      </c>
      <c r="DG250">
        <v>0.152</v>
      </c>
      <c r="DH250">
        <v>415</v>
      </c>
      <c r="DI250">
        <v>32</v>
      </c>
      <c r="DJ250">
        <v>0.4</v>
      </c>
      <c r="DK250">
        <v>0.41</v>
      </c>
      <c r="DL250">
        <v>-22.97571219512195</v>
      </c>
      <c r="DM250">
        <v>-9.805505226479265E-2</v>
      </c>
      <c r="DN250">
        <v>5.7678089829682748E-2</v>
      </c>
      <c r="DO250">
        <v>1</v>
      </c>
      <c r="DP250">
        <v>0.74005473170731706</v>
      </c>
      <c r="DQ250">
        <v>-1.4203818815332159E-2</v>
      </c>
      <c r="DR250">
        <v>2.807885516605063E-3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516</v>
      </c>
      <c r="EA250">
        <v>3.2987299999999999</v>
      </c>
      <c r="EB250">
        <v>2.6255099999999998</v>
      </c>
      <c r="EC250">
        <v>0.24453800000000001</v>
      </c>
      <c r="ED250">
        <v>0.24457799999999999</v>
      </c>
      <c r="EE250">
        <v>0.13833200000000001</v>
      </c>
      <c r="EF250">
        <v>0.13477800000000001</v>
      </c>
      <c r="EG250">
        <v>22940</v>
      </c>
      <c r="EH250">
        <v>23346.2</v>
      </c>
      <c r="EI250">
        <v>28249.599999999999</v>
      </c>
      <c r="EJ250">
        <v>29740.3</v>
      </c>
      <c r="EK250">
        <v>33506.199999999997</v>
      </c>
      <c r="EL250">
        <v>35712.300000000003</v>
      </c>
      <c r="EM250">
        <v>39870.6</v>
      </c>
      <c r="EN250">
        <v>42479.199999999997</v>
      </c>
      <c r="EO250">
        <v>2.2583500000000001</v>
      </c>
      <c r="EP250">
        <v>2.23603</v>
      </c>
      <c r="EQ250">
        <v>0.13298199999999999</v>
      </c>
      <c r="ER250">
        <v>0</v>
      </c>
      <c r="ES250">
        <v>30.1462</v>
      </c>
      <c r="ET250">
        <v>999.9</v>
      </c>
      <c r="EU250">
        <v>73.099999999999994</v>
      </c>
      <c r="EV250">
        <v>32.799999999999997</v>
      </c>
      <c r="EW250">
        <v>36.118400000000001</v>
      </c>
      <c r="EX250">
        <v>57.251800000000003</v>
      </c>
      <c r="EY250">
        <v>-2.9246799999999999</v>
      </c>
      <c r="EZ250">
        <v>2</v>
      </c>
      <c r="FA250">
        <v>0.27483999999999997</v>
      </c>
      <c r="FB250">
        <v>-0.51059900000000003</v>
      </c>
      <c r="FC250">
        <v>20.270800000000001</v>
      </c>
      <c r="FD250">
        <v>5.2192400000000001</v>
      </c>
      <c r="FE250">
        <v>12.004</v>
      </c>
      <c r="FF250">
        <v>4.9866999999999999</v>
      </c>
      <c r="FG250">
        <v>3.2843499999999999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1.8641700000000001</v>
      </c>
      <c r="FO250">
        <v>1.8602099999999999</v>
      </c>
      <c r="FP250">
        <v>1.86097</v>
      </c>
      <c r="FQ250">
        <v>1.8601700000000001</v>
      </c>
      <c r="FR250">
        <v>1.86181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-5.85</v>
      </c>
      <c r="GH250">
        <v>0.1525</v>
      </c>
      <c r="GI250">
        <v>-3.43048097447471</v>
      </c>
      <c r="GJ250">
        <v>-2.7043828418459848E-3</v>
      </c>
      <c r="GK250">
        <v>1.1637646390227569E-6</v>
      </c>
      <c r="GL250">
        <v>-2.7935288173591201E-10</v>
      </c>
      <c r="GM250">
        <v>0.15243500000000409</v>
      </c>
      <c r="GN250">
        <v>0</v>
      </c>
      <c r="GO250">
        <v>0</v>
      </c>
      <c r="GP250">
        <v>0</v>
      </c>
      <c r="GQ250">
        <v>5</v>
      </c>
      <c r="GR250">
        <v>2087</v>
      </c>
      <c r="GS250">
        <v>4</v>
      </c>
      <c r="GT250">
        <v>31</v>
      </c>
      <c r="GU250">
        <v>24.7</v>
      </c>
      <c r="GV250">
        <v>24.7</v>
      </c>
      <c r="GW250">
        <v>3.9416500000000001</v>
      </c>
      <c r="GX250">
        <v>2.49634</v>
      </c>
      <c r="GY250">
        <v>2.04834</v>
      </c>
      <c r="GZ250">
        <v>2.6159699999999999</v>
      </c>
      <c r="HA250">
        <v>2.1972700000000001</v>
      </c>
      <c r="HB250">
        <v>2.32666</v>
      </c>
      <c r="HC250">
        <v>37.602200000000003</v>
      </c>
      <c r="HD250">
        <v>14.963800000000001</v>
      </c>
      <c r="HE250">
        <v>18</v>
      </c>
      <c r="HF250">
        <v>707.44299999999998</v>
      </c>
      <c r="HG250">
        <v>768.53399999999999</v>
      </c>
      <c r="HH250">
        <v>30.9999</v>
      </c>
      <c r="HI250">
        <v>30.9588</v>
      </c>
      <c r="HJ250">
        <v>30.000299999999999</v>
      </c>
      <c r="HK250">
        <v>30.8323</v>
      </c>
      <c r="HL250">
        <v>30.817599999999999</v>
      </c>
      <c r="HM250">
        <v>78.815200000000004</v>
      </c>
      <c r="HN250">
        <v>9.6736799999999992</v>
      </c>
      <c r="HO250">
        <v>100</v>
      </c>
      <c r="HP250">
        <v>31</v>
      </c>
      <c r="HQ250">
        <v>1567.82</v>
      </c>
      <c r="HR250">
        <v>32.6599</v>
      </c>
      <c r="HS250">
        <v>99.536600000000007</v>
      </c>
      <c r="HT250">
        <v>98.534300000000002</v>
      </c>
    </row>
    <row r="251" spans="1:228" x14ac:dyDescent="0.2">
      <c r="A251">
        <v>236</v>
      </c>
      <c r="B251">
        <v>1670955984.5</v>
      </c>
      <c r="C251">
        <v>938.40000009536743</v>
      </c>
      <c r="D251" t="s">
        <v>831</v>
      </c>
      <c r="E251" t="s">
        <v>832</v>
      </c>
      <c r="F251">
        <v>4</v>
      </c>
      <c r="G251">
        <v>1670955982.1875</v>
      </c>
      <c r="H251">
        <f t="shared" si="102"/>
        <v>1.8453546120524287E-3</v>
      </c>
      <c r="I251">
        <f t="shared" si="103"/>
        <v>1.8453546120524287</v>
      </c>
      <c r="J251">
        <f t="shared" si="104"/>
        <v>28.502388472542812</v>
      </c>
      <c r="K251">
        <f t="shared" si="105"/>
        <v>1538.2249999999999</v>
      </c>
      <c r="L251">
        <f t="shared" si="106"/>
        <v>1130.6470531813184</v>
      </c>
      <c r="M251">
        <f t="shared" si="107"/>
        <v>114.43144580696881</v>
      </c>
      <c r="N251">
        <f t="shared" si="108"/>
        <v>155.68192587700187</v>
      </c>
      <c r="O251">
        <f t="shared" si="109"/>
        <v>0.12349298396784535</v>
      </c>
      <c r="P251">
        <f t="shared" si="110"/>
        <v>3.6832801601363845</v>
      </c>
      <c r="Q251">
        <f t="shared" si="111"/>
        <v>0.12123803972168477</v>
      </c>
      <c r="R251">
        <f t="shared" si="112"/>
        <v>7.5972943066215715E-2</v>
      </c>
      <c r="S251">
        <f t="shared" si="113"/>
        <v>226.11398923466828</v>
      </c>
      <c r="T251">
        <f t="shared" si="114"/>
        <v>32.931699289834391</v>
      </c>
      <c r="U251">
        <f t="shared" si="115"/>
        <v>32.303100000000001</v>
      </c>
      <c r="V251">
        <f t="shared" si="116"/>
        <v>4.8576170992933916</v>
      </c>
      <c r="W251">
        <f t="shared" si="117"/>
        <v>69.805595740994093</v>
      </c>
      <c r="X251">
        <f t="shared" si="118"/>
        <v>3.3798164297651287</v>
      </c>
      <c r="Y251">
        <f t="shared" si="119"/>
        <v>4.8417557272995158</v>
      </c>
      <c r="Z251">
        <f t="shared" si="120"/>
        <v>1.4778006695282628</v>
      </c>
      <c r="AA251">
        <f t="shared" si="121"/>
        <v>-81.380138391512105</v>
      </c>
      <c r="AB251">
        <f t="shared" si="122"/>
        <v>-11.497376699611211</v>
      </c>
      <c r="AC251">
        <f t="shared" si="123"/>
        <v>-0.70981522570015509</v>
      </c>
      <c r="AD251">
        <f t="shared" si="124"/>
        <v>132.5266589178448</v>
      </c>
      <c r="AE251">
        <f t="shared" si="125"/>
        <v>52.594883181647099</v>
      </c>
      <c r="AF251">
        <f t="shared" si="126"/>
        <v>1.8582862635811213</v>
      </c>
      <c r="AG251">
        <f t="shared" si="127"/>
        <v>28.502388472542812</v>
      </c>
      <c r="AH251">
        <v>1613.5178599499529</v>
      </c>
      <c r="AI251">
        <v>1594.5465454545449</v>
      </c>
      <c r="AJ251">
        <v>1.7492686804016979</v>
      </c>
      <c r="AK251">
        <v>62.83573271486673</v>
      </c>
      <c r="AL251">
        <f t="shared" si="128"/>
        <v>1.8453546120524287</v>
      </c>
      <c r="AM251">
        <v>32.649553212491121</v>
      </c>
      <c r="AN251">
        <v>33.390596969696958</v>
      </c>
      <c r="AO251">
        <v>-2.8516504493994031E-5</v>
      </c>
      <c r="AP251">
        <v>97.350239608309039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47504.988582206126</v>
      </c>
      <c r="AV251">
        <f t="shared" si="132"/>
        <v>1199.9937500000001</v>
      </c>
      <c r="AW251">
        <f t="shared" si="133"/>
        <v>1025.9196135930927</v>
      </c>
      <c r="AX251">
        <f t="shared" si="134"/>
        <v>0.85493746412686944</v>
      </c>
      <c r="AY251">
        <f t="shared" si="135"/>
        <v>0.18842930576485775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1670955982.1875</v>
      </c>
      <c r="BF251">
        <v>1538.2249999999999</v>
      </c>
      <c r="BG251">
        <v>1561.2574999999999</v>
      </c>
      <c r="BH251">
        <v>33.394487499999997</v>
      </c>
      <c r="BI251">
        <v>32.648425000000003</v>
      </c>
      <c r="BJ251">
        <v>1544.0862500000001</v>
      </c>
      <c r="BK251">
        <v>33.242062500000003</v>
      </c>
      <c r="BL251">
        <v>650.05549999999994</v>
      </c>
      <c r="BM251">
        <v>101.10875</v>
      </c>
      <c r="BN251">
        <v>0.100062675</v>
      </c>
      <c r="BO251">
        <v>32.245199999999997</v>
      </c>
      <c r="BP251">
        <v>32.303100000000001</v>
      </c>
      <c r="BQ251">
        <v>999.9</v>
      </c>
      <c r="BR251">
        <v>0</v>
      </c>
      <c r="BS251">
        <v>0</v>
      </c>
      <c r="BT251">
        <v>9014.375</v>
      </c>
      <c r="BU251">
        <v>0</v>
      </c>
      <c r="BV251">
        <v>229.07550000000001</v>
      </c>
      <c r="BW251">
        <v>-23.032062499999999</v>
      </c>
      <c r="BX251">
        <v>1591.37</v>
      </c>
      <c r="BY251">
        <v>1613.9512500000001</v>
      </c>
      <c r="BZ251">
        <v>0.74606837500000001</v>
      </c>
      <c r="CA251">
        <v>1561.2574999999999</v>
      </c>
      <c r="CB251">
        <v>32.648425000000003</v>
      </c>
      <c r="CC251">
        <v>3.3764750000000001</v>
      </c>
      <c r="CD251">
        <v>3.3010424999999999</v>
      </c>
      <c r="CE251">
        <v>26.011099999999999</v>
      </c>
      <c r="CF251">
        <v>25.629799999999999</v>
      </c>
      <c r="CG251">
        <v>1199.9937500000001</v>
      </c>
      <c r="CH251">
        <v>0.49999975000000002</v>
      </c>
      <c r="CI251">
        <v>0.50000025000000003</v>
      </c>
      <c r="CJ251">
        <v>0</v>
      </c>
      <c r="CK251">
        <v>631.50900000000001</v>
      </c>
      <c r="CL251">
        <v>4.9990899999999998</v>
      </c>
      <c r="CM251">
        <v>6925.9237499999999</v>
      </c>
      <c r="CN251">
        <v>9557.8087500000001</v>
      </c>
      <c r="CO251">
        <v>41.061999999999998</v>
      </c>
      <c r="CP251">
        <v>42.859250000000003</v>
      </c>
      <c r="CQ251">
        <v>41.875</v>
      </c>
      <c r="CR251">
        <v>41.875</v>
      </c>
      <c r="CS251">
        <v>42.492125000000001</v>
      </c>
      <c r="CT251">
        <v>597.49874999999997</v>
      </c>
      <c r="CU251">
        <v>597.495</v>
      </c>
      <c r="CV251">
        <v>0</v>
      </c>
      <c r="CW251">
        <v>1670956016.8</v>
      </c>
      <c r="CX251">
        <v>0</v>
      </c>
      <c r="CY251">
        <v>1670954496.5999999</v>
      </c>
      <c r="CZ251" t="s">
        <v>356</v>
      </c>
      <c r="DA251">
        <v>1670954495.5999999</v>
      </c>
      <c r="DB251">
        <v>1670954496.5999999</v>
      </c>
      <c r="DC251">
        <v>16</v>
      </c>
      <c r="DD251">
        <v>-7.6999999999999999E-2</v>
      </c>
      <c r="DE251">
        <v>-1.0999999999999999E-2</v>
      </c>
      <c r="DF251">
        <v>-4.38</v>
      </c>
      <c r="DG251">
        <v>0.152</v>
      </c>
      <c r="DH251">
        <v>415</v>
      </c>
      <c r="DI251">
        <v>32</v>
      </c>
      <c r="DJ251">
        <v>0.4</v>
      </c>
      <c r="DK251">
        <v>0.41</v>
      </c>
      <c r="DL251">
        <v>-22.990046341463419</v>
      </c>
      <c r="DM251">
        <v>-0.17322857142860071</v>
      </c>
      <c r="DN251">
        <v>6.4538047381260649E-2</v>
      </c>
      <c r="DO251">
        <v>0</v>
      </c>
      <c r="DP251">
        <v>0.74114931707317078</v>
      </c>
      <c r="DQ251">
        <v>6.8954843205574082E-3</v>
      </c>
      <c r="DR251">
        <v>3.8280087700222208E-3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3.2989000000000002</v>
      </c>
      <c r="EB251">
        <v>2.6252800000000001</v>
      </c>
      <c r="EC251">
        <v>0.245169</v>
      </c>
      <c r="ED251">
        <v>0.24520600000000001</v>
      </c>
      <c r="EE251">
        <v>0.13830000000000001</v>
      </c>
      <c r="EF251">
        <v>0.13476399999999999</v>
      </c>
      <c r="EG251">
        <v>22921</v>
      </c>
      <c r="EH251">
        <v>23326.6</v>
      </c>
      <c r="EI251">
        <v>28250</v>
      </c>
      <c r="EJ251">
        <v>29740.1</v>
      </c>
      <c r="EK251">
        <v>33507.699999999997</v>
      </c>
      <c r="EL251">
        <v>35712.400000000001</v>
      </c>
      <c r="EM251">
        <v>39870.9</v>
      </c>
      <c r="EN251">
        <v>42478.6</v>
      </c>
      <c r="EO251">
        <v>2.2585999999999999</v>
      </c>
      <c r="EP251">
        <v>2.23583</v>
      </c>
      <c r="EQ251">
        <v>0.13222900000000001</v>
      </c>
      <c r="ER251">
        <v>0</v>
      </c>
      <c r="ES251">
        <v>30.145900000000001</v>
      </c>
      <c r="ET251">
        <v>999.9</v>
      </c>
      <c r="EU251">
        <v>73.099999999999994</v>
      </c>
      <c r="EV251">
        <v>32.799999999999997</v>
      </c>
      <c r="EW251">
        <v>36.117400000000004</v>
      </c>
      <c r="EX251">
        <v>57.461799999999997</v>
      </c>
      <c r="EY251">
        <v>-2.9927899999999998</v>
      </c>
      <c r="EZ251">
        <v>2</v>
      </c>
      <c r="FA251">
        <v>0.27492899999999998</v>
      </c>
      <c r="FB251">
        <v>-0.51135600000000003</v>
      </c>
      <c r="FC251">
        <v>20.270900000000001</v>
      </c>
      <c r="FD251">
        <v>5.2199900000000001</v>
      </c>
      <c r="FE251">
        <v>12.004</v>
      </c>
      <c r="FF251">
        <v>4.9872500000000004</v>
      </c>
      <c r="FG251">
        <v>3.2843499999999999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1.86219</v>
      </c>
      <c r="FN251">
        <v>1.8641700000000001</v>
      </c>
      <c r="FO251">
        <v>1.8602099999999999</v>
      </c>
      <c r="FP251">
        <v>1.8609599999999999</v>
      </c>
      <c r="FQ251">
        <v>1.86019</v>
      </c>
      <c r="FR251">
        <v>1.8617999999999999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-5.87</v>
      </c>
      <c r="GH251">
        <v>0.1525</v>
      </c>
      <c r="GI251">
        <v>-3.43048097447471</v>
      </c>
      <c r="GJ251">
        <v>-2.7043828418459848E-3</v>
      </c>
      <c r="GK251">
        <v>1.1637646390227569E-6</v>
      </c>
      <c r="GL251">
        <v>-2.7935288173591201E-10</v>
      </c>
      <c r="GM251">
        <v>0.15243500000000409</v>
      </c>
      <c r="GN251">
        <v>0</v>
      </c>
      <c r="GO251">
        <v>0</v>
      </c>
      <c r="GP251">
        <v>0</v>
      </c>
      <c r="GQ251">
        <v>5</v>
      </c>
      <c r="GR251">
        <v>2087</v>
      </c>
      <c r="GS251">
        <v>4</v>
      </c>
      <c r="GT251">
        <v>31</v>
      </c>
      <c r="GU251">
        <v>24.8</v>
      </c>
      <c r="GV251">
        <v>24.8</v>
      </c>
      <c r="GW251">
        <v>3.9550800000000002</v>
      </c>
      <c r="GX251">
        <v>2.49268</v>
      </c>
      <c r="GY251">
        <v>2.04834</v>
      </c>
      <c r="GZ251">
        <v>2.6184099999999999</v>
      </c>
      <c r="HA251">
        <v>2.1972700000000001</v>
      </c>
      <c r="HB251">
        <v>2.34375</v>
      </c>
      <c r="HC251">
        <v>37.602200000000003</v>
      </c>
      <c r="HD251">
        <v>14.963800000000001</v>
      </c>
      <c r="HE251">
        <v>18</v>
      </c>
      <c r="HF251">
        <v>707.65099999999995</v>
      </c>
      <c r="HG251">
        <v>768.35299999999995</v>
      </c>
      <c r="HH251">
        <v>30.9999</v>
      </c>
      <c r="HI251">
        <v>30.959399999999999</v>
      </c>
      <c r="HJ251">
        <v>30.000299999999999</v>
      </c>
      <c r="HK251">
        <v>30.8323</v>
      </c>
      <c r="HL251">
        <v>30.8187</v>
      </c>
      <c r="HM251">
        <v>79.076800000000006</v>
      </c>
      <c r="HN251">
        <v>9.6736799999999992</v>
      </c>
      <c r="HO251">
        <v>100</v>
      </c>
      <c r="HP251">
        <v>31</v>
      </c>
      <c r="HQ251">
        <v>1574.5</v>
      </c>
      <c r="HR251">
        <v>32.6693</v>
      </c>
      <c r="HS251">
        <v>99.537499999999994</v>
      </c>
      <c r="HT251">
        <v>98.533100000000005</v>
      </c>
    </row>
    <row r="252" spans="1:228" x14ac:dyDescent="0.2">
      <c r="A252">
        <v>237</v>
      </c>
      <c r="B252">
        <v>1670955988.5</v>
      </c>
      <c r="C252">
        <v>942.40000009536743</v>
      </c>
      <c r="D252" t="s">
        <v>833</v>
      </c>
      <c r="E252" t="s">
        <v>834</v>
      </c>
      <c r="F252">
        <v>4</v>
      </c>
      <c r="G252">
        <v>1670955986.5</v>
      </c>
      <c r="H252">
        <f t="shared" si="102"/>
        <v>1.8317396644365333E-3</v>
      </c>
      <c r="I252">
        <f t="shared" si="103"/>
        <v>1.8317396644365334</v>
      </c>
      <c r="J252">
        <f t="shared" si="104"/>
        <v>28.310872076144502</v>
      </c>
      <c r="K252">
        <f t="shared" si="105"/>
        <v>1545.524285714285</v>
      </c>
      <c r="L252">
        <f t="shared" si="106"/>
        <v>1137.7561765603618</v>
      </c>
      <c r="M252">
        <f t="shared" si="107"/>
        <v>115.15149004421295</v>
      </c>
      <c r="N252">
        <f t="shared" si="108"/>
        <v>156.42140914369796</v>
      </c>
      <c r="O252">
        <f t="shared" si="109"/>
        <v>0.12264362397489052</v>
      </c>
      <c r="P252">
        <f t="shared" si="110"/>
        <v>3.6742209245969963</v>
      </c>
      <c r="Q252">
        <f t="shared" si="111"/>
        <v>0.12041391317331564</v>
      </c>
      <c r="R252">
        <f t="shared" si="112"/>
        <v>7.5455649944680112E-2</v>
      </c>
      <c r="S252">
        <f t="shared" si="113"/>
        <v>226.11504823478228</v>
      </c>
      <c r="T252">
        <f t="shared" si="114"/>
        <v>32.936381338912341</v>
      </c>
      <c r="U252">
        <f t="shared" si="115"/>
        <v>32.296599999999998</v>
      </c>
      <c r="V252">
        <f t="shared" si="116"/>
        <v>4.8558342109560391</v>
      </c>
      <c r="W252">
        <f t="shared" si="117"/>
        <v>69.785128999368609</v>
      </c>
      <c r="X252">
        <f t="shared" si="118"/>
        <v>3.3788691147391208</v>
      </c>
      <c r="Y252">
        <f t="shared" si="119"/>
        <v>4.8418182543872517</v>
      </c>
      <c r="Z252">
        <f t="shared" si="120"/>
        <v>1.4769650962169183</v>
      </c>
      <c r="AA252">
        <f t="shared" si="121"/>
        <v>-80.779719201651119</v>
      </c>
      <c r="AB252">
        <f t="shared" si="122"/>
        <v>-10.136271882568431</v>
      </c>
      <c r="AC252">
        <f t="shared" si="123"/>
        <v>-0.62730811357751759</v>
      </c>
      <c r="AD252">
        <f t="shared" si="124"/>
        <v>134.57174903698521</v>
      </c>
      <c r="AE252">
        <f t="shared" si="125"/>
        <v>52.454652524437705</v>
      </c>
      <c r="AF252">
        <f t="shared" si="126"/>
        <v>1.8361693185523225</v>
      </c>
      <c r="AG252">
        <f t="shared" si="127"/>
        <v>28.310872076144502</v>
      </c>
      <c r="AH252">
        <v>1620.42280175777</v>
      </c>
      <c r="AI252">
        <v>1601.5313939393941</v>
      </c>
      <c r="AJ252">
        <v>1.748944068432281</v>
      </c>
      <c r="AK252">
        <v>62.83573271486673</v>
      </c>
      <c r="AL252">
        <f t="shared" si="128"/>
        <v>1.8317396644365334</v>
      </c>
      <c r="AM252">
        <v>32.646537931316438</v>
      </c>
      <c r="AN252">
        <v>33.382228484848468</v>
      </c>
      <c r="AO252">
        <v>-2.3246530534377319E-5</v>
      </c>
      <c r="AP252">
        <v>97.350239608309039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47342.610248866651</v>
      </c>
      <c r="AV252">
        <f t="shared" si="132"/>
        <v>1199.998571428571</v>
      </c>
      <c r="AW252">
        <f t="shared" si="133"/>
        <v>1025.923813593151</v>
      </c>
      <c r="AX252">
        <f t="shared" si="134"/>
        <v>0.85493752911039889</v>
      </c>
      <c r="AY252">
        <f t="shared" si="135"/>
        <v>0.18842943118307004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1670955986.5</v>
      </c>
      <c r="BF252">
        <v>1545.524285714285</v>
      </c>
      <c r="BG252">
        <v>1568.494285714286</v>
      </c>
      <c r="BH252">
        <v>33.384971428571433</v>
      </c>
      <c r="BI252">
        <v>32.647642857142863</v>
      </c>
      <c r="BJ252">
        <v>1551.3928571428571</v>
      </c>
      <c r="BK252">
        <v>33.232528571428567</v>
      </c>
      <c r="BL252">
        <v>649.93357142857144</v>
      </c>
      <c r="BM252">
        <v>101.10942857142859</v>
      </c>
      <c r="BN252">
        <v>9.9857228571428563E-2</v>
      </c>
      <c r="BO252">
        <v>32.245428571428583</v>
      </c>
      <c r="BP252">
        <v>32.296599999999998</v>
      </c>
      <c r="BQ252">
        <v>999.89999999999986</v>
      </c>
      <c r="BR252">
        <v>0</v>
      </c>
      <c r="BS252">
        <v>0</v>
      </c>
      <c r="BT252">
        <v>8983.0357142857138</v>
      </c>
      <c r="BU252">
        <v>0</v>
      </c>
      <c r="BV252">
        <v>229.24657142857151</v>
      </c>
      <c r="BW252">
        <v>-22.968785714285708</v>
      </c>
      <c r="BX252">
        <v>1598.9057142857141</v>
      </c>
      <c r="BY252">
        <v>1621.43</v>
      </c>
      <c r="BZ252">
        <v>0.73732971428571425</v>
      </c>
      <c r="CA252">
        <v>1568.494285714286</v>
      </c>
      <c r="CB252">
        <v>32.647642857142863</v>
      </c>
      <c r="CC252">
        <v>3.3755357142857139</v>
      </c>
      <c r="CD252">
        <v>3.3009857142857149</v>
      </c>
      <c r="CE252">
        <v>26.006399999999999</v>
      </c>
      <c r="CF252">
        <v>25.6295</v>
      </c>
      <c r="CG252">
        <v>1199.998571428571</v>
      </c>
      <c r="CH252">
        <v>0.49999900000000003</v>
      </c>
      <c r="CI252">
        <v>0.50000100000000003</v>
      </c>
      <c r="CJ252">
        <v>0</v>
      </c>
      <c r="CK252">
        <v>631.34257142857143</v>
      </c>
      <c r="CL252">
        <v>4.9990899999999998</v>
      </c>
      <c r="CM252">
        <v>6923.1157142857137</v>
      </c>
      <c r="CN252">
        <v>9557.8585714285728</v>
      </c>
      <c r="CO252">
        <v>41.061999999999998</v>
      </c>
      <c r="CP252">
        <v>42.875</v>
      </c>
      <c r="CQ252">
        <v>41.875</v>
      </c>
      <c r="CR252">
        <v>41.875</v>
      </c>
      <c r="CS252">
        <v>42.5</v>
      </c>
      <c r="CT252">
        <v>597.49857142857138</v>
      </c>
      <c r="CU252">
        <v>597.5</v>
      </c>
      <c r="CV252">
        <v>0</v>
      </c>
      <c r="CW252">
        <v>1670956021</v>
      </c>
      <c r="CX252">
        <v>0</v>
      </c>
      <c r="CY252">
        <v>1670954496.5999999</v>
      </c>
      <c r="CZ252" t="s">
        <v>356</v>
      </c>
      <c r="DA252">
        <v>1670954495.5999999</v>
      </c>
      <c r="DB252">
        <v>1670954496.5999999</v>
      </c>
      <c r="DC252">
        <v>16</v>
      </c>
      <c r="DD252">
        <v>-7.6999999999999999E-2</v>
      </c>
      <c r="DE252">
        <v>-1.0999999999999999E-2</v>
      </c>
      <c r="DF252">
        <v>-4.38</v>
      </c>
      <c r="DG252">
        <v>0.152</v>
      </c>
      <c r="DH252">
        <v>415</v>
      </c>
      <c r="DI252">
        <v>32</v>
      </c>
      <c r="DJ252">
        <v>0.4</v>
      </c>
      <c r="DK252">
        <v>0.41</v>
      </c>
      <c r="DL252">
        <v>-22.999709756097559</v>
      </c>
      <c r="DM252">
        <v>0.12979233449477351</v>
      </c>
      <c r="DN252">
        <v>5.8592527638449431E-2</v>
      </c>
      <c r="DO252">
        <v>0</v>
      </c>
      <c r="DP252">
        <v>0.74059007317073167</v>
      </c>
      <c r="DQ252">
        <v>3.5070731707321549E-3</v>
      </c>
      <c r="DR252">
        <v>4.0979549176194171E-3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3.2986499999999999</v>
      </c>
      <c r="EB252">
        <v>2.6249799999999999</v>
      </c>
      <c r="EC252">
        <v>0.24579799999999999</v>
      </c>
      <c r="ED252">
        <v>0.24582499999999999</v>
      </c>
      <c r="EE252">
        <v>0.13828499999999999</v>
      </c>
      <c r="EF252">
        <v>0.13477</v>
      </c>
      <c r="EG252">
        <v>22901.9</v>
      </c>
      <c r="EH252">
        <v>23307.3</v>
      </c>
      <c r="EI252">
        <v>28250.1</v>
      </c>
      <c r="EJ252">
        <v>29740</v>
      </c>
      <c r="EK252">
        <v>33508.300000000003</v>
      </c>
      <c r="EL252">
        <v>35712.300000000003</v>
      </c>
      <c r="EM252">
        <v>39871</v>
      </c>
      <c r="EN252">
        <v>42478.7</v>
      </c>
      <c r="EO252">
        <v>2.2583000000000002</v>
      </c>
      <c r="EP252">
        <v>2.2360000000000002</v>
      </c>
      <c r="EQ252">
        <v>0.13294400000000001</v>
      </c>
      <c r="ER252">
        <v>0</v>
      </c>
      <c r="ES252">
        <v>30.144400000000001</v>
      </c>
      <c r="ET252">
        <v>999.9</v>
      </c>
      <c r="EU252">
        <v>73.099999999999994</v>
      </c>
      <c r="EV252">
        <v>32.799999999999997</v>
      </c>
      <c r="EW252">
        <v>36.116300000000003</v>
      </c>
      <c r="EX252">
        <v>57.401800000000001</v>
      </c>
      <c r="EY252">
        <v>-2.9887800000000002</v>
      </c>
      <c r="EZ252">
        <v>2</v>
      </c>
      <c r="FA252">
        <v>0.27512199999999998</v>
      </c>
      <c r="FB252">
        <v>-0.51214099999999996</v>
      </c>
      <c r="FC252">
        <v>20.270600000000002</v>
      </c>
      <c r="FD252">
        <v>5.2186399999999997</v>
      </c>
      <c r="FE252">
        <v>12.004</v>
      </c>
      <c r="FF252">
        <v>4.98515</v>
      </c>
      <c r="FG252">
        <v>3.2841999999999998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1.86219</v>
      </c>
      <c r="FN252">
        <v>1.8641700000000001</v>
      </c>
      <c r="FO252">
        <v>1.8602099999999999</v>
      </c>
      <c r="FP252">
        <v>1.8609599999999999</v>
      </c>
      <c r="FQ252">
        <v>1.86016</v>
      </c>
      <c r="FR252">
        <v>1.86182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-5.88</v>
      </c>
      <c r="GH252">
        <v>0.1525</v>
      </c>
      <c r="GI252">
        <v>-3.43048097447471</v>
      </c>
      <c r="GJ252">
        <v>-2.7043828418459848E-3</v>
      </c>
      <c r="GK252">
        <v>1.1637646390227569E-6</v>
      </c>
      <c r="GL252">
        <v>-2.7935288173591201E-10</v>
      </c>
      <c r="GM252">
        <v>0.15243500000000409</v>
      </c>
      <c r="GN252">
        <v>0</v>
      </c>
      <c r="GO252">
        <v>0</v>
      </c>
      <c r="GP252">
        <v>0</v>
      </c>
      <c r="GQ252">
        <v>5</v>
      </c>
      <c r="GR252">
        <v>2087</v>
      </c>
      <c r="GS252">
        <v>4</v>
      </c>
      <c r="GT252">
        <v>31</v>
      </c>
      <c r="GU252">
        <v>24.9</v>
      </c>
      <c r="GV252">
        <v>24.9</v>
      </c>
      <c r="GW252">
        <v>3.9685100000000002</v>
      </c>
      <c r="GX252">
        <v>2.4939</v>
      </c>
      <c r="GY252">
        <v>2.04834</v>
      </c>
      <c r="GZ252">
        <v>2.6171899999999999</v>
      </c>
      <c r="HA252">
        <v>2.1972700000000001</v>
      </c>
      <c r="HB252">
        <v>2.34253</v>
      </c>
      <c r="HC252">
        <v>37.602200000000003</v>
      </c>
      <c r="HD252">
        <v>14.963800000000001</v>
      </c>
      <c r="HE252">
        <v>18</v>
      </c>
      <c r="HF252">
        <v>707.43100000000004</v>
      </c>
      <c r="HG252">
        <v>768.54499999999996</v>
      </c>
      <c r="HH252">
        <v>30.9998</v>
      </c>
      <c r="HI252">
        <v>30.961500000000001</v>
      </c>
      <c r="HJ252">
        <v>30.0001</v>
      </c>
      <c r="HK252">
        <v>30.834900000000001</v>
      </c>
      <c r="HL252">
        <v>30.8202</v>
      </c>
      <c r="HM252">
        <v>79.342399999999998</v>
      </c>
      <c r="HN252">
        <v>9.6736799999999992</v>
      </c>
      <c r="HO252">
        <v>100</v>
      </c>
      <c r="HP252">
        <v>31</v>
      </c>
      <c r="HQ252">
        <v>1581.21</v>
      </c>
      <c r="HR252">
        <v>32.671100000000003</v>
      </c>
      <c r="HS252">
        <v>99.537700000000001</v>
      </c>
      <c r="HT252">
        <v>98.533100000000005</v>
      </c>
    </row>
    <row r="253" spans="1:228" x14ac:dyDescent="0.2">
      <c r="A253">
        <v>238</v>
      </c>
      <c r="B253">
        <v>1670955992.5</v>
      </c>
      <c r="C253">
        <v>946.40000009536743</v>
      </c>
      <c r="D253" t="s">
        <v>835</v>
      </c>
      <c r="E253" t="s">
        <v>836</v>
      </c>
      <c r="F253">
        <v>4</v>
      </c>
      <c r="G253">
        <v>1670955990.1875</v>
      </c>
      <c r="H253">
        <f t="shared" si="102"/>
        <v>1.8288198984498566E-3</v>
      </c>
      <c r="I253">
        <f t="shared" si="103"/>
        <v>1.8288198984498565</v>
      </c>
      <c r="J253">
        <f t="shared" si="104"/>
        <v>29.546766786199264</v>
      </c>
      <c r="K253">
        <f t="shared" si="105"/>
        <v>1551.6075000000001</v>
      </c>
      <c r="L253">
        <f t="shared" si="106"/>
        <v>1126.4136963536694</v>
      </c>
      <c r="M253">
        <f t="shared" si="107"/>
        <v>114.00374947129355</v>
      </c>
      <c r="N253">
        <f t="shared" si="108"/>
        <v>157.03739512435828</v>
      </c>
      <c r="O253">
        <f t="shared" si="109"/>
        <v>0.12230183591231084</v>
      </c>
      <c r="P253">
        <f t="shared" si="110"/>
        <v>3.6765997944426534</v>
      </c>
      <c r="Q253">
        <f t="shared" si="111"/>
        <v>0.12008582110054934</v>
      </c>
      <c r="R253">
        <f t="shared" si="112"/>
        <v>7.5249393895198219E-2</v>
      </c>
      <c r="S253">
        <f t="shared" si="113"/>
        <v>226.1131736095856</v>
      </c>
      <c r="T253">
        <f t="shared" si="114"/>
        <v>32.936784524582087</v>
      </c>
      <c r="U253">
        <f t="shared" si="115"/>
        <v>32.302300000000002</v>
      </c>
      <c r="V253">
        <f t="shared" si="116"/>
        <v>4.8573976361392726</v>
      </c>
      <c r="W253">
        <f t="shared" si="117"/>
        <v>69.782127192738912</v>
      </c>
      <c r="X253">
        <f t="shared" si="118"/>
        <v>3.378766042394501</v>
      </c>
      <c r="Y253">
        <f t="shared" si="119"/>
        <v>4.8418788281737477</v>
      </c>
      <c r="Z253">
        <f t="shared" si="120"/>
        <v>1.4786315937447716</v>
      </c>
      <c r="AA253">
        <f t="shared" si="121"/>
        <v>-80.650957521638674</v>
      </c>
      <c r="AB253">
        <f t="shared" si="122"/>
        <v>-11.228757845885207</v>
      </c>
      <c r="AC253">
        <f t="shared" si="123"/>
        <v>-0.69448986816855285</v>
      </c>
      <c r="AD253">
        <f t="shared" si="124"/>
        <v>133.53896837389317</v>
      </c>
      <c r="AE253">
        <f t="shared" si="125"/>
        <v>52.419930001106977</v>
      </c>
      <c r="AF253">
        <f t="shared" si="126"/>
        <v>1.830571426225104</v>
      </c>
      <c r="AG253">
        <f t="shared" si="127"/>
        <v>29.546766786199264</v>
      </c>
      <c r="AH253">
        <v>1627.259953697893</v>
      </c>
      <c r="AI253">
        <v>1608.189515151515</v>
      </c>
      <c r="AJ253">
        <v>1.6584711586137979</v>
      </c>
      <c r="AK253">
        <v>62.83573271486673</v>
      </c>
      <c r="AL253">
        <f t="shared" si="128"/>
        <v>1.8288198984498565</v>
      </c>
      <c r="AM253">
        <v>32.649253842742183</v>
      </c>
      <c r="AN253">
        <v>33.383435151515151</v>
      </c>
      <c r="AO253">
        <v>1.1036914624855861E-5</v>
      </c>
      <c r="AP253">
        <v>97.350239608309039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47385.20031835304</v>
      </c>
      <c r="AV253">
        <f t="shared" si="132"/>
        <v>1199.99</v>
      </c>
      <c r="AW253">
        <f t="shared" si="133"/>
        <v>1025.9163510930493</v>
      </c>
      <c r="AX253">
        <f t="shared" si="134"/>
        <v>0.85493741705601667</v>
      </c>
      <c r="AY253">
        <f t="shared" si="135"/>
        <v>0.18842921491811232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1670955990.1875</v>
      </c>
      <c r="BF253">
        <v>1551.6075000000001</v>
      </c>
      <c r="BG253">
        <v>1574.56</v>
      </c>
      <c r="BH253">
        <v>33.3838875</v>
      </c>
      <c r="BI253">
        <v>32.648937500000002</v>
      </c>
      <c r="BJ253">
        <v>1557.48125</v>
      </c>
      <c r="BK253">
        <v>33.231462500000013</v>
      </c>
      <c r="BL253">
        <v>650.04987499999993</v>
      </c>
      <c r="BM253">
        <v>101.109375</v>
      </c>
      <c r="BN253">
        <v>0.1001094375</v>
      </c>
      <c r="BO253">
        <v>32.245649999999998</v>
      </c>
      <c r="BP253">
        <v>32.302300000000002</v>
      </c>
      <c r="BQ253">
        <v>999.9</v>
      </c>
      <c r="BR253">
        <v>0</v>
      </c>
      <c r="BS253">
        <v>0</v>
      </c>
      <c r="BT253">
        <v>8991.25</v>
      </c>
      <c r="BU253">
        <v>0</v>
      </c>
      <c r="BV253">
        <v>229.34112500000001</v>
      </c>
      <c r="BW253">
        <v>-22.952725000000001</v>
      </c>
      <c r="BX253">
        <v>1605.1937499999999</v>
      </c>
      <c r="BY253">
        <v>1627.7025000000001</v>
      </c>
      <c r="BZ253">
        <v>0.734938125</v>
      </c>
      <c r="CA253">
        <v>1574.56</v>
      </c>
      <c r="CB253">
        <v>32.648937500000002</v>
      </c>
      <c r="CC253">
        <v>3.3754237499999999</v>
      </c>
      <c r="CD253">
        <v>3.3011149999999998</v>
      </c>
      <c r="CE253">
        <v>26.005837499999998</v>
      </c>
      <c r="CF253">
        <v>25.63015</v>
      </c>
      <c r="CG253">
        <v>1199.99</v>
      </c>
      <c r="CH253">
        <v>0.50000325000000001</v>
      </c>
      <c r="CI253">
        <v>0.49999674999999999</v>
      </c>
      <c r="CJ253">
        <v>0</v>
      </c>
      <c r="CK253">
        <v>631.202</v>
      </c>
      <c r="CL253">
        <v>4.9990899999999998</v>
      </c>
      <c r="CM253">
        <v>6920.875</v>
      </c>
      <c r="CN253">
        <v>9557.7924999999996</v>
      </c>
      <c r="CO253">
        <v>41.061999999999998</v>
      </c>
      <c r="CP253">
        <v>42.875</v>
      </c>
      <c r="CQ253">
        <v>41.875</v>
      </c>
      <c r="CR253">
        <v>41.875</v>
      </c>
      <c r="CS253">
        <v>42.5</v>
      </c>
      <c r="CT253">
        <v>597.49874999999997</v>
      </c>
      <c r="CU253">
        <v>597.49125000000004</v>
      </c>
      <c r="CV253">
        <v>0</v>
      </c>
      <c r="CW253">
        <v>1670956024.5999999</v>
      </c>
      <c r="CX253">
        <v>0</v>
      </c>
      <c r="CY253">
        <v>1670954496.5999999</v>
      </c>
      <c r="CZ253" t="s">
        <v>356</v>
      </c>
      <c r="DA253">
        <v>1670954495.5999999</v>
      </c>
      <c r="DB253">
        <v>1670954496.5999999</v>
      </c>
      <c r="DC253">
        <v>16</v>
      </c>
      <c r="DD253">
        <v>-7.6999999999999999E-2</v>
      </c>
      <c r="DE253">
        <v>-1.0999999999999999E-2</v>
      </c>
      <c r="DF253">
        <v>-4.38</v>
      </c>
      <c r="DG253">
        <v>0.152</v>
      </c>
      <c r="DH253">
        <v>415</v>
      </c>
      <c r="DI253">
        <v>32</v>
      </c>
      <c r="DJ253">
        <v>0.4</v>
      </c>
      <c r="DK253">
        <v>0.41</v>
      </c>
      <c r="DL253">
        <v>-22.98210487804878</v>
      </c>
      <c r="DM253">
        <v>0.14434076655054789</v>
      </c>
      <c r="DN253">
        <v>5.18109648024975E-2</v>
      </c>
      <c r="DO253">
        <v>0</v>
      </c>
      <c r="DP253">
        <v>0.73910746341463407</v>
      </c>
      <c r="DQ253">
        <v>-4.8144668989544984E-3</v>
      </c>
      <c r="DR253">
        <v>4.5357005057576061E-3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3.2988400000000002</v>
      </c>
      <c r="EB253">
        <v>2.6253600000000001</v>
      </c>
      <c r="EC253">
        <v>0.24640300000000001</v>
      </c>
      <c r="ED253">
        <v>0.24642600000000001</v>
      </c>
      <c r="EE253">
        <v>0.13828499999999999</v>
      </c>
      <c r="EF253">
        <v>0.134766</v>
      </c>
      <c r="EG253">
        <v>22883</v>
      </c>
      <c r="EH253">
        <v>23288.400000000001</v>
      </c>
      <c r="EI253">
        <v>28249.4</v>
      </c>
      <c r="EJ253">
        <v>29739.599999999999</v>
      </c>
      <c r="EK253">
        <v>33508.1</v>
      </c>
      <c r="EL253">
        <v>35712</v>
      </c>
      <c r="EM253">
        <v>39870.6</v>
      </c>
      <c r="EN253">
        <v>42478.1</v>
      </c>
      <c r="EO253">
        <v>2.2582800000000001</v>
      </c>
      <c r="EP253">
        <v>2.23603</v>
      </c>
      <c r="EQ253">
        <v>0.13284000000000001</v>
      </c>
      <c r="ER253">
        <v>0</v>
      </c>
      <c r="ES253">
        <v>30.141999999999999</v>
      </c>
      <c r="ET253">
        <v>999.9</v>
      </c>
      <c r="EU253">
        <v>73.099999999999994</v>
      </c>
      <c r="EV253">
        <v>32.799999999999997</v>
      </c>
      <c r="EW253">
        <v>36.118200000000002</v>
      </c>
      <c r="EX253">
        <v>57.101799999999997</v>
      </c>
      <c r="EY253">
        <v>-2.9767600000000001</v>
      </c>
      <c r="EZ253">
        <v>2</v>
      </c>
      <c r="FA253">
        <v>0.27502799999999999</v>
      </c>
      <c r="FB253">
        <v>-0.51146499999999995</v>
      </c>
      <c r="FC253">
        <v>20.270800000000001</v>
      </c>
      <c r="FD253">
        <v>5.2198399999999996</v>
      </c>
      <c r="FE253">
        <v>12.004</v>
      </c>
      <c r="FF253">
        <v>4.98705</v>
      </c>
      <c r="FG253">
        <v>3.2842799999999999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1.8622000000000001</v>
      </c>
      <c r="FN253">
        <v>1.8641700000000001</v>
      </c>
      <c r="FO253">
        <v>1.8602099999999999</v>
      </c>
      <c r="FP253">
        <v>1.8609599999999999</v>
      </c>
      <c r="FQ253">
        <v>1.86016</v>
      </c>
      <c r="FR253">
        <v>1.86182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-5.87</v>
      </c>
      <c r="GH253">
        <v>0.15240000000000001</v>
      </c>
      <c r="GI253">
        <v>-3.43048097447471</v>
      </c>
      <c r="GJ253">
        <v>-2.7043828418459848E-3</v>
      </c>
      <c r="GK253">
        <v>1.1637646390227569E-6</v>
      </c>
      <c r="GL253">
        <v>-2.7935288173591201E-10</v>
      </c>
      <c r="GM253">
        <v>0.15243500000000409</v>
      </c>
      <c r="GN253">
        <v>0</v>
      </c>
      <c r="GO253">
        <v>0</v>
      </c>
      <c r="GP253">
        <v>0</v>
      </c>
      <c r="GQ253">
        <v>5</v>
      </c>
      <c r="GR253">
        <v>2087</v>
      </c>
      <c r="GS253">
        <v>4</v>
      </c>
      <c r="GT253">
        <v>31</v>
      </c>
      <c r="GU253">
        <v>24.9</v>
      </c>
      <c r="GV253">
        <v>24.9</v>
      </c>
      <c r="GW253">
        <v>3.9807100000000002</v>
      </c>
      <c r="GX253">
        <v>2.4890099999999999</v>
      </c>
      <c r="GY253">
        <v>2.04834</v>
      </c>
      <c r="GZ253">
        <v>2.6171899999999999</v>
      </c>
      <c r="HA253">
        <v>2.1972700000000001</v>
      </c>
      <c r="HB253">
        <v>2.3559600000000001</v>
      </c>
      <c r="HC253">
        <v>37.602200000000003</v>
      </c>
      <c r="HD253">
        <v>14.9551</v>
      </c>
      <c r="HE253">
        <v>18</v>
      </c>
      <c r="HF253">
        <v>707.41200000000003</v>
      </c>
      <c r="HG253">
        <v>768.57500000000005</v>
      </c>
      <c r="HH253">
        <v>31</v>
      </c>
      <c r="HI253">
        <v>30.961500000000001</v>
      </c>
      <c r="HJ253">
        <v>30.0002</v>
      </c>
      <c r="HK253">
        <v>30.835000000000001</v>
      </c>
      <c r="HL253">
        <v>30.820699999999999</v>
      </c>
      <c r="HM253">
        <v>79.597099999999998</v>
      </c>
      <c r="HN253">
        <v>9.6736799999999992</v>
      </c>
      <c r="HO253">
        <v>100</v>
      </c>
      <c r="HP253">
        <v>31</v>
      </c>
      <c r="HQ253">
        <v>1587.89</v>
      </c>
      <c r="HR253">
        <v>32.677900000000001</v>
      </c>
      <c r="HS253">
        <v>99.536299999999997</v>
      </c>
      <c r="HT253">
        <v>98.531800000000004</v>
      </c>
    </row>
    <row r="254" spans="1:228" x14ac:dyDescent="0.2">
      <c r="A254">
        <v>239</v>
      </c>
      <c r="B254">
        <v>1670955996.5</v>
      </c>
      <c r="C254">
        <v>950.40000009536743</v>
      </c>
      <c r="D254" t="s">
        <v>837</v>
      </c>
      <c r="E254" t="s">
        <v>838</v>
      </c>
      <c r="F254">
        <v>4</v>
      </c>
      <c r="G254">
        <v>1670955994.5</v>
      </c>
      <c r="H254">
        <f t="shared" si="102"/>
        <v>1.8225909285534277E-3</v>
      </c>
      <c r="I254">
        <f t="shared" si="103"/>
        <v>1.8225909285534276</v>
      </c>
      <c r="J254">
        <f t="shared" si="104"/>
        <v>28.592148738261539</v>
      </c>
      <c r="K254">
        <f t="shared" si="105"/>
        <v>1558.62</v>
      </c>
      <c r="L254">
        <f t="shared" si="106"/>
        <v>1144.7699598690256</v>
      </c>
      <c r="M254">
        <f t="shared" si="107"/>
        <v>115.8615346623256</v>
      </c>
      <c r="N254">
        <f t="shared" si="108"/>
        <v>157.74706839447003</v>
      </c>
      <c r="O254">
        <f t="shared" si="109"/>
        <v>0.12195758015888769</v>
      </c>
      <c r="P254">
        <f t="shared" si="110"/>
        <v>3.6771441701327583</v>
      </c>
      <c r="Q254">
        <f t="shared" si="111"/>
        <v>0.11975422182282089</v>
      </c>
      <c r="R254">
        <f t="shared" si="112"/>
        <v>7.5041035968083897E-2</v>
      </c>
      <c r="S254">
        <f t="shared" si="113"/>
        <v>226.11426137745102</v>
      </c>
      <c r="T254">
        <f t="shared" si="114"/>
        <v>32.937819819502096</v>
      </c>
      <c r="U254">
        <f t="shared" si="115"/>
        <v>32.297728571428571</v>
      </c>
      <c r="V254">
        <f t="shared" si="116"/>
        <v>4.8561437265251293</v>
      </c>
      <c r="W254">
        <f t="shared" si="117"/>
        <v>69.776441211175097</v>
      </c>
      <c r="X254">
        <f t="shared" si="118"/>
        <v>3.3784566483496756</v>
      </c>
      <c r="Y254">
        <f t="shared" si="119"/>
        <v>4.8418299782944452</v>
      </c>
      <c r="Z254">
        <f t="shared" si="120"/>
        <v>1.4776870781754536</v>
      </c>
      <c r="AA254">
        <f t="shared" si="121"/>
        <v>-80.376259949206158</v>
      </c>
      <c r="AB254">
        <f t="shared" si="122"/>
        <v>-10.3595707828248</v>
      </c>
      <c r="AC254">
        <f t="shared" si="123"/>
        <v>-0.64062152106652659</v>
      </c>
      <c r="AD254">
        <f t="shared" si="124"/>
        <v>134.73780912435353</v>
      </c>
      <c r="AE254">
        <f t="shared" si="125"/>
        <v>52.381057357833228</v>
      </c>
      <c r="AF254">
        <f t="shared" si="126"/>
        <v>1.8232676227373203</v>
      </c>
      <c r="AG254">
        <f t="shared" si="127"/>
        <v>28.592148738261539</v>
      </c>
      <c r="AH254">
        <v>1633.950953627716</v>
      </c>
      <c r="AI254">
        <v>1615.0429696969691</v>
      </c>
      <c r="AJ254">
        <v>1.7224041486379511</v>
      </c>
      <c r="AK254">
        <v>62.83573271486673</v>
      </c>
      <c r="AL254">
        <f t="shared" si="128"/>
        <v>1.8225909285534276</v>
      </c>
      <c r="AM254">
        <v>32.648300577058578</v>
      </c>
      <c r="AN254">
        <v>33.380199393939392</v>
      </c>
      <c r="AO254">
        <v>-1.6533248343956079E-5</v>
      </c>
      <c r="AP254">
        <v>97.350239608309039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47394.983204500844</v>
      </c>
      <c r="AV254">
        <f t="shared" si="132"/>
        <v>1199.995714285714</v>
      </c>
      <c r="AW254">
        <f t="shared" si="133"/>
        <v>1025.921242164482</v>
      </c>
      <c r="AX254">
        <f t="shared" si="134"/>
        <v>0.85493742181833698</v>
      </c>
      <c r="AY254">
        <f t="shared" si="135"/>
        <v>0.18842922410939056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1670955994.5</v>
      </c>
      <c r="BF254">
        <v>1558.62</v>
      </c>
      <c r="BG254">
        <v>1581.558571428571</v>
      </c>
      <c r="BH254">
        <v>33.380842857142859</v>
      </c>
      <c r="BI254">
        <v>32.648771428571429</v>
      </c>
      <c r="BJ254">
        <v>1564.502857142857</v>
      </c>
      <c r="BK254">
        <v>33.228428571428573</v>
      </c>
      <c r="BL254">
        <v>650.00414285714282</v>
      </c>
      <c r="BM254">
        <v>101.10942857142859</v>
      </c>
      <c r="BN254">
        <v>0.1000185</v>
      </c>
      <c r="BO254">
        <v>32.245471428571427</v>
      </c>
      <c r="BP254">
        <v>32.297728571428571</v>
      </c>
      <c r="BQ254">
        <v>999.89999999999986</v>
      </c>
      <c r="BR254">
        <v>0</v>
      </c>
      <c r="BS254">
        <v>0</v>
      </c>
      <c r="BT254">
        <v>8993.1242857142861</v>
      </c>
      <c r="BU254">
        <v>0</v>
      </c>
      <c r="BV254">
        <v>229.4804285714286</v>
      </c>
      <c r="BW254">
        <v>-22.938700000000001</v>
      </c>
      <c r="BX254">
        <v>1612.4457142857141</v>
      </c>
      <c r="BY254">
        <v>1634.937142857143</v>
      </c>
      <c r="BZ254">
        <v>0.73206642857142867</v>
      </c>
      <c r="CA254">
        <v>1581.558571428571</v>
      </c>
      <c r="CB254">
        <v>32.648771428571429</v>
      </c>
      <c r="CC254">
        <v>3.3751185714285721</v>
      </c>
      <c r="CD254">
        <v>3.3010999999999999</v>
      </c>
      <c r="CE254">
        <v>26.004300000000001</v>
      </c>
      <c r="CF254">
        <v>25.63007142857143</v>
      </c>
      <c r="CG254">
        <v>1199.995714285714</v>
      </c>
      <c r="CH254">
        <v>0.50000099999999992</v>
      </c>
      <c r="CI254">
        <v>0.49999900000000003</v>
      </c>
      <c r="CJ254">
        <v>0</v>
      </c>
      <c r="CK254">
        <v>630.92399999999998</v>
      </c>
      <c r="CL254">
        <v>4.9990899999999998</v>
      </c>
      <c r="CM254">
        <v>6918.13</v>
      </c>
      <c r="CN254">
        <v>9557.8342857142852</v>
      </c>
      <c r="CO254">
        <v>41.061999999999998</v>
      </c>
      <c r="CP254">
        <v>42.857000000000014</v>
      </c>
      <c r="CQ254">
        <v>41.875</v>
      </c>
      <c r="CR254">
        <v>41.875</v>
      </c>
      <c r="CS254">
        <v>42.5</v>
      </c>
      <c r="CT254">
        <v>597.50142857142862</v>
      </c>
      <c r="CU254">
        <v>597.49428571428575</v>
      </c>
      <c r="CV254">
        <v>0</v>
      </c>
      <c r="CW254">
        <v>1670956028.8</v>
      </c>
      <c r="CX254">
        <v>0</v>
      </c>
      <c r="CY254">
        <v>1670954496.5999999</v>
      </c>
      <c r="CZ254" t="s">
        <v>356</v>
      </c>
      <c r="DA254">
        <v>1670954495.5999999</v>
      </c>
      <c r="DB254">
        <v>1670954496.5999999</v>
      </c>
      <c r="DC254">
        <v>16</v>
      </c>
      <c r="DD254">
        <v>-7.6999999999999999E-2</v>
      </c>
      <c r="DE254">
        <v>-1.0999999999999999E-2</v>
      </c>
      <c r="DF254">
        <v>-4.38</v>
      </c>
      <c r="DG254">
        <v>0.152</v>
      </c>
      <c r="DH254">
        <v>415</v>
      </c>
      <c r="DI254">
        <v>32</v>
      </c>
      <c r="DJ254">
        <v>0.4</v>
      </c>
      <c r="DK254">
        <v>0.41</v>
      </c>
      <c r="DL254">
        <v>-22.974758536585369</v>
      </c>
      <c r="DM254">
        <v>0.13764250871074829</v>
      </c>
      <c r="DN254">
        <v>4.9664410261664467E-2</v>
      </c>
      <c r="DO254">
        <v>0</v>
      </c>
      <c r="DP254">
        <v>0.73829107317073173</v>
      </c>
      <c r="DQ254">
        <v>-2.903778397212696E-2</v>
      </c>
      <c r="DR254">
        <v>5.1278555561172128E-3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3.2988300000000002</v>
      </c>
      <c r="EB254">
        <v>2.6253299999999999</v>
      </c>
      <c r="EC254">
        <v>0.24702099999999999</v>
      </c>
      <c r="ED254">
        <v>0.247033</v>
      </c>
      <c r="EE254">
        <v>0.13827200000000001</v>
      </c>
      <c r="EF254">
        <v>0.134771</v>
      </c>
      <c r="EG254">
        <v>22864.2</v>
      </c>
      <c r="EH254">
        <v>23269.9</v>
      </c>
      <c r="EI254">
        <v>28249.5</v>
      </c>
      <c r="EJ254">
        <v>29740</v>
      </c>
      <c r="EK254">
        <v>33508.400000000001</v>
      </c>
      <c r="EL254">
        <v>35712.400000000001</v>
      </c>
      <c r="EM254">
        <v>39870.300000000003</v>
      </c>
      <c r="EN254">
        <v>42478.8</v>
      </c>
      <c r="EO254">
        <v>2.25847</v>
      </c>
      <c r="EP254">
        <v>2.2359499999999999</v>
      </c>
      <c r="EQ254">
        <v>0.132468</v>
      </c>
      <c r="ER254">
        <v>0</v>
      </c>
      <c r="ES254">
        <v>30.1418</v>
      </c>
      <c r="ET254">
        <v>999.9</v>
      </c>
      <c r="EU254">
        <v>73.099999999999994</v>
      </c>
      <c r="EV254">
        <v>32.799999999999997</v>
      </c>
      <c r="EW254">
        <v>36.1158</v>
      </c>
      <c r="EX254">
        <v>57.521799999999999</v>
      </c>
      <c r="EY254">
        <v>-3.0528900000000001</v>
      </c>
      <c r="EZ254">
        <v>2</v>
      </c>
      <c r="FA254">
        <v>0.27516299999999999</v>
      </c>
      <c r="FB254">
        <v>-0.51271500000000003</v>
      </c>
      <c r="FC254">
        <v>20.270900000000001</v>
      </c>
      <c r="FD254">
        <v>5.2192400000000001</v>
      </c>
      <c r="FE254">
        <v>12.004</v>
      </c>
      <c r="FF254">
        <v>4.9862500000000001</v>
      </c>
      <c r="FG254">
        <v>3.2843499999999999</v>
      </c>
      <c r="FH254">
        <v>9999</v>
      </c>
      <c r="FI254">
        <v>9999</v>
      </c>
      <c r="FJ254">
        <v>9999</v>
      </c>
      <c r="FK254">
        <v>999.9</v>
      </c>
      <c r="FL254">
        <v>1.8657999999999999</v>
      </c>
      <c r="FM254">
        <v>1.8622000000000001</v>
      </c>
      <c r="FN254">
        <v>1.8641700000000001</v>
      </c>
      <c r="FO254">
        <v>1.8602099999999999</v>
      </c>
      <c r="FP254">
        <v>1.8609599999999999</v>
      </c>
      <c r="FQ254">
        <v>1.86015</v>
      </c>
      <c r="FR254">
        <v>1.8618399999999999</v>
      </c>
      <c r="FS254">
        <v>1.8583799999999999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-5.89</v>
      </c>
      <c r="GH254">
        <v>0.15240000000000001</v>
      </c>
      <c r="GI254">
        <v>-3.43048097447471</v>
      </c>
      <c r="GJ254">
        <v>-2.7043828418459848E-3</v>
      </c>
      <c r="GK254">
        <v>1.1637646390227569E-6</v>
      </c>
      <c r="GL254">
        <v>-2.7935288173591201E-10</v>
      </c>
      <c r="GM254">
        <v>0.15243500000000409</v>
      </c>
      <c r="GN254">
        <v>0</v>
      </c>
      <c r="GO254">
        <v>0</v>
      </c>
      <c r="GP254">
        <v>0</v>
      </c>
      <c r="GQ254">
        <v>5</v>
      </c>
      <c r="GR254">
        <v>2087</v>
      </c>
      <c r="GS254">
        <v>4</v>
      </c>
      <c r="GT254">
        <v>31</v>
      </c>
      <c r="GU254">
        <v>25</v>
      </c>
      <c r="GV254">
        <v>25</v>
      </c>
      <c r="GW254">
        <v>3.9941399999999998</v>
      </c>
      <c r="GX254">
        <v>2.4877899999999999</v>
      </c>
      <c r="GY254">
        <v>2.04834</v>
      </c>
      <c r="GZ254">
        <v>2.6171899999999999</v>
      </c>
      <c r="HA254">
        <v>2.1972700000000001</v>
      </c>
      <c r="HB254">
        <v>2.33521</v>
      </c>
      <c r="HC254">
        <v>37.626300000000001</v>
      </c>
      <c r="HD254">
        <v>14.9551</v>
      </c>
      <c r="HE254">
        <v>18</v>
      </c>
      <c r="HF254">
        <v>707.60799999999995</v>
      </c>
      <c r="HG254">
        <v>768.53099999999995</v>
      </c>
      <c r="HH254">
        <v>30.9999</v>
      </c>
      <c r="HI254">
        <v>30.9635</v>
      </c>
      <c r="HJ254">
        <v>30.0001</v>
      </c>
      <c r="HK254">
        <v>30.837599999999998</v>
      </c>
      <c r="HL254">
        <v>30.822800000000001</v>
      </c>
      <c r="HM254">
        <v>79.857799999999997</v>
      </c>
      <c r="HN254">
        <v>9.6736799999999992</v>
      </c>
      <c r="HO254">
        <v>100</v>
      </c>
      <c r="HP254">
        <v>31</v>
      </c>
      <c r="HQ254">
        <v>1594.58</v>
      </c>
      <c r="HR254">
        <v>32.6828</v>
      </c>
      <c r="HS254">
        <v>99.536000000000001</v>
      </c>
      <c r="HT254">
        <v>98.533299999999997</v>
      </c>
    </row>
    <row r="255" spans="1:228" x14ac:dyDescent="0.2">
      <c r="A255">
        <v>240</v>
      </c>
      <c r="B255">
        <v>1670956000.5</v>
      </c>
      <c r="C255">
        <v>954.40000009536743</v>
      </c>
      <c r="D255" t="s">
        <v>839</v>
      </c>
      <c r="E255" t="s">
        <v>840</v>
      </c>
      <c r="F255">
        <v>4</v>
      </c>
      <c r="G255">
        <v>1670955998.1875</v>
      </c>
      <c r="H255">
        <f t="shared" si="102"/>
        <v>1.8075926263270668E-3</v>
      </c>
      <c r="I255">
        <f t="shared" si="103"/>
        <v>1.8075926263270667</v>
      </c>
      <c r="J255">
        <f t="shared" si="104"/>
        <v>29.165071465580731</v>
      </c>
      <c r="K255">
        <f t="shared" si="105"/>
        <v>1564.6949999999999</v>
      </c>
      <c r="L255">
        <f t="shared" si="106"/>
        <v>1140.4624504412557</v>
      </c>
      <c r="M255">
        <f t="shared" si="107"/>
        <v>115.42532517005239</v>
      </c>
      <c r="N255">
        <f t="shared" si="108"/>
        <v>158.36157437456811</v>
      </c>
      <c r="O255">
        <f t="shared" si="109"/>
        <v>0.12108507403454512</v>
      </c>
      <c r="P255">
        <f t="shared" si="110"/>
        <v>3.6724698239008324</v>
      </c>
      <c r="Q255">
        <f t="shared" si="111"/>
        <v>0.11891011539260221</v>
      </c>
      <c r="R255">
        <f t="shared" si="112"/>
        <v>7.4510979482113743E-2</v>
      </c>
      <c r="S255">
        <f t="shared" si="113"/>
        <v>226.1167256101358</v>
      </c>
      <c r="T255">
        <f t="shared" si="114"/>
        <v>32.942673080040507</v>
      </c>
      <c r="U255">
        <f t="shared" si="115"/>
        <v>32.290112499999999</v>
      </c>
      <c r="V255">
        <f t="shared" si="116"/>
        <v>4.8540553192086886</v>
      </c>
      <c r="W255">
        <f t="shared" si="117"/>
        <v>69.765863183753353</v>
      </c>
      <c r="X255">
        <f t="shared" si="118"/>
        <v>3.3781097716599517</v>
      </c>
      <c r="Y255">
        <f t="shared" si="119"/>
        <v>4.8420669042143025</v>
      </c>
      <c r="Z255">
        <f t="shared" si="120"/>
        <v>1.4759455475487369</v>
      </c>
      <c r="AA255">
        <f t="shared" si="121"/>
        <v>-79.714834821023643</v>
      </c>
      <c r="AB255">
        <f t="shared" si="122"/>
        <v>-8.667020704971673</v>
      </c>
      <c r="AC255">
        <f t="shared" si="123"/>
        <v>-0.53662093612919792</v>
      </c>
      <c r="AD255">
        <f t="shared" si="124"/>
        <v>137.19824914801131</v>
      </c>
      <c r="AE255">
        <f t="shared" si="125"/>
        <v>52.608573700439159</v>
      </c>
      <c r="AF255">
        <f t="shared" si="126"/>
        <v>1.8107606721635949</v>
      </c>
      <c r="AG255">
        <f t="shared" si="127"/>
        <v>29.165071465580731</v>
      </c>
      <c r="AH255">
        <v>1640.8822507657719</v>
      </c>
      <c r="AI255">
        <v>1621.8110303030301</v>
      </c>
      <c r="AJ255">
        <v>1.701348217070447</v>
      </c>
      <c r="AK255">
        <v>62.83573271486673</v>
      </c>
      <c r="AL255">
        <f t="shared" si="128"/>
        <v>1.8075926263270667</v>
      </c>
      <c r="AM255">
        <v>32.650201280815232</v>
      </c>
      <c r="AN255">
        <v>33.376012121212113</v>
      </c>
      <c r="AO255">
        <v>-1.5787070923929259E-5</v>
      </c>
      <c r="AP255">
        <v>97.350239608309039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47311.092862680001</v>
      </c>
      <c r="AV255">
        <f t="shared" si="132"/>
        <v>1200.0050000000001</v>
      </c>
      <c r="AW255">
        <f t="shared" si="133"/>
        <v>1025.9295510933346</v>
      </c>
      <c r="AX255">
        <f t="shared" si="134"/>
        <v>0.85493773033723575</v>
      </c>
      <c r="AY255">
        <f t="shared" si="135"/>
        <v>0.18842981955086502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1670955998.1875</v>
      </c>
      <c r="BF255">
        <v>1564.6949999999999</v>
      </c>
      <c r="BG255">
        <v>1587.7225000000001</v>
      </c>
      <c r="BH255">
        <v>33.377487500000001</v>
      </c>
      <c r="BI255">
        <v>32.650500000000001</v>
      </c>
      <c r="BJ255">
        <v>1570.5862500000001</v>
      </c>
      <c r="BK255">
        <v>33.2250625</v>
      </c>
      <c r="BL255">
        <v>650.06200000000001</v>
      </c>
      <c r="BM255">
        <v>101.10899999999999</v>
      </c>
      <c r="BN255">
        <v>0.100228875</v>
      </c>
      <c r="BO255">
        <v>32.246337500000003</v>
      </c>
      <c r="BP255">
        <v>32.290112499999999</v>
      </c>
      <c r="BQ255">
        <v>999.9</v>
      </c>
      <c r="BR255">
        <v>0</v>
      </c>
      <c r="BS255">
        <v>0</v>
      </c>
      <c r="BT255">
        <v>8977.0325000000012</v>
      </c>
      <c r="BU255">
        <v>0</v>
      </c>
      <c r="BV255">
        <v>229.57124999999999</v>
      </c>
      <c r="BW255">
        <v>-23.0258875</v>
      </c>
      <c r="BX255">
        <v>1618.7225000000001</v>
      </c>
      <c r="BY255">
        <v>1641.31125</v>
      </c>
      <c r="BZ255">
        <v>0.727000125</v>
      </c>
      <c r="CA255">
        <v>1587.7225000000001</v>
      </c>
      <c r="CB255">
        <v>32.650500000000001</v>
      </c>
      <c r="CC255">
        <v>3.3747625000000001</v>
      </c>
      <c r="CD255">
        <v>3.3012549999999998</v>
      </c>
      <c r="CE255">
        <v>26.002524999999999</v>
      </c>
      <c r="CF255">
        <v>25.630862499999999</v>
      </c>
      <c r="CG255">
        <v>1200.0050000000001</v>
      </c>
      <c r="CH255">
        <v>0.49999450000000001</v>
      </c>
      <c r="CI255">
        <v>0.5000055000000001</v>
      </c>
      <c r="CJ255">
        <v>0</v>
      </c>
      <c r="CK255">
        <v>630.40724999999998</v>
      </c>
      <c r="CL255">
        <v>4.9990899999999998</v>
      </c>
      <c r="CM255">
        <v>6915.3237499999996</v>
      </c>
      <c r="CN255">
        <v>9557.8787499999999</v>
      </c>
      <c r="CO255">
        <v>41.061999999999998</v>
      </c>
      <c r="CP255">
        <v>42.867125000000001</v>
      </c>
      <c r="CQ255">
        <v>41.875</v>
      </c>
      <c r="CR255">
        <v>41.875</v>
      </c>
      <c r="CS255">
        <v>42.5</v>
      </c>
      <c r="CT255">
        <v>597.49375000000009</v>
      </c>
      <c r="CU255">
        <v>597.51125000000002</v>
      </c>
      <c r="CV255">
        <v>0</v>
      </c>
      <c r="CW255">
        <v>1670956033</v>
      </c>
      <c r="CX255">
        <v>0</v>
      </c>
      <c r="CY255">
        <v>1670954496.5999999</v>
      </c>
      <c r="CZ255" t="s">
        <v>356</v>
      </c>
      <c r="DA255">
        <v>1670954495.5999999</v>
      </c>
      <c r="DB255">
        <v>1670954496.5999999</v>
      </c>
      <c r="DC255">
        <v>16</v>
      </c>
      <c r="DD255">
        <v>-7.6999999999999999E-2</v>
      </c>
      <c r="DE255">
        <v>-1.0999999999999999E-2</v>
      </c>
      <c r="DF255">
        <v>-4.38</v>
      </c>
      <c r="DG255">
        <v>0.152</v>
      </c>
      <c r="DH255">
        <v>415</v>
      </c>
      <c r="DI255">
        <v>32</v>
      </c>
      <c r="DJ255">
        <v>0.4</v>
      </c>
      <c r="DK255">
        <v>0.41</v>
      </c>
      <c r="DL255">
        <v>-22.981645</v>
      </c>
      <c r="DM255">
        <v>3.5966228893096003E-2</v>
      </c>
      <c r="DN255">
        <v>5.526592508046882E-2</v>
      </c>
      <c r="DO255">
        <v>1</v>
      </c>
      <c r="DP255">
        <v>0.73667312500000004</v>
      </c>
      <c r="DQ255">
        <v>-6.4496138836775033E-2</v>
      </c>
      <c r="DR255">
        <v>6.4943902453867839E-3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516</v>
      </c>
      <c r="EA255">
        <v>3.29881</v>
      </c>
      <c r="EB255">
        <v>2.6253099999999998</v>
      </c>
      <c r="EC255">
        <v>0.24763199999999999</v>
      </c>
      <c r="ED255">
        <v>0.247644</v>
      </c>
      <c r="EE255">
        <v>0.138268</v>
      </c>
      <c r="EF255">
        <v>0.134774</v>
      </c>
      <c r="EG255">
        <v>22845.4</v>
      </c>
      <c r="EH255">
        <v>23250.799999999999</v>
      </c>
      <c r="EI255">
        <v>28249.3</v>
      </c>
      <c r="EJ255">
        <v>29739.8</v>
      </c>
      <c r="EK255">
        <v>33508.400000000001</v>
      </c>
      <c r="EL255">
        <v>35712</v>
      </c>
      <c r="EM255">
        <v>39870.1</v>
      </c>
      <c r="EN255">
        <v>42478.400000000001</v>
      </c>
      <c r="EO255">
        <v>2.2582499999999999</v>
      </c>
      <c r="EP255">
        <v>2.2361</v>
      </c>
      <c r="EQ255">
        <v>0.132378</v>
      </c>
      <c r="ER255">
        <v>0</v>
      </c>
      <c r="ES255">
        <v>30.139399999999998</v>
      </c>
      <c r="ET255">
        <v>999.9</v>
      </c>
      <c r="EU255">
        <v>73.099999999999994</v>
      </c>
      <c r="EV255">
        <v>32.799999999999997</v>
      </c>
      <c r="EW255">
        <v>36.117899999999999</v>
      </c>
      <c r="EX255">
        <v>57.521799999999999</v>
      </c>
      <c r="EY255">
        <v>-3.0969500000000001</v>
      </c>
      <c r="EZ255">
        <v>2</v>
      </c>
      <c r="FA255">
        <v>0.275142</v>
      </c>
      <c r="FB255">
        <v>-0.513154</v>
      </c>
      <c r="FC255">
        <v>20.270800000000001</v>
      </c>
      <c r="FD255">
        <v>5.2199900000000001</v>
      </c>
      <c r="FE255">
        <v>12.004</v>
      </c>
      <c r="FF255">
        <v>4.9866999999999999</v>
      </c>
      <c r="FG255">
        <v>3.2843300000000002</v>
      </c>
      <c r="FH255">
        <v>9999</v>
      </c>
      <c r="FI255">
        <v>9999</v>
      </c>
      <c r="FJ255">
        <v>9999</v>
      </c>
      <c r="FK255">
        <v>999.9</v>
      </c>
      <c r="FL255">
        <v>1.8658300000000001</v>
      </c>
      <c r="FM255">
        <v>1.86219</v>
      </c>
      <c r="FN255">
        <v>1.8641700000000001</v>
      </c>
      <c r="FO255">
        <v>1.8602000000000001</v>
      </c>
      <c r="FP255">
        <v>1.8609599999999999</v>
      </c>
      <c r="FQ255">
        <v>1.8601700000000001</v>
      </c>
      <c r="FR255">
        <v>1.8618399999999999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-5.9</v>
      </c>
      <c r="GH255">
        <v>0.15240000000000001</v>
      </c>
      <c r="GI255">
        <v>-3.43048097447471</v>
      </c>
      <c r="GJ255">
        <v>-2.7043828418459848E-3</v>
      </c>
      <c r="GK255">
        <v>1.1637646390227569E-6</v>
      </c>
      <c r="GL255">
        <v>-2.7935288173591201E-10</v>
      </c>
      <c r="GM255">
        <v>0.15243500000000409</v>
      </c>
      <c r="GN255">
        <v>0</v>
      </c>
      <c r="GO255">
        <v>0</v>
      </c>
      <c r="GP255">
        <v>0</v>
      </c>
      <c r="GQ255">
        <v>5</v>
      </c>
      <c r="GR255">
        <v>2087</v>
      </c>
      <c r="GS255">
        <v>4</v>
      </c>
      <c r="GT255">
        <v>31</v>
      </c>
      <c r="GU255">
        <v>25.1</v>
      </c>
      <c r="GV255">
        <v>25.1</v>
      </c>
      <c r="GW255">
        <v>4.0075700000000003</v>
      </c>
      <c r="GX255">
        <v>2.4890099999999999</v>
      </c>
      <c r="GY255">
        <v>2.04834</v>
      </c>
      <c r="GZ255">
        <v>2.6171899999999999</v>
      </c>
      <c r="HA255">
        <v>2.1972700000000001</v>
      </c>
      <c r="HB255">
        <v>2.36206</v>
      </c>
      <c r="HC255">
        <v>37.626300000000001</v>
      </c>
      <c r="HD255">
        <v>14.9551</v>
      </c>
      <c r="HE255">
        <v>18</v>
      </c>
      <c r="HF255">
        <v>707.42200000000003</v>
      </c>
      <c r="HG255">
        <v>768.678</v>
      </c>
      <c r="HH255">
        <v>30.9999</v>
      </c>
      <c r="HI255">
        <v>30.964300000000001</v>
      </c>
      <c r="HJ255">
        <v>30.0001</v>
      </c>
      <c r="HK255">
        <v>30.837700000000002</v>
      </c>
      <c r="HL255">
        <v>30.822800000000001</v>
      </c>
      <c r="HM255">
        <v>80.124799999999993</v>
      </c>
      <c r="HN255">
        <v>9.6736799999999992</v>
      </c>
      <c r="HO255">
        <v>100</v>
      </c>
      <c r="HP255">
        <v>31</v>
      </c>
      <c r="HQ255">
        <v>1601.42</v>
      </c>
      <c r="HR255">
        <v>32.680500000000002</v>
      </c>
      <c r="HS255">
        <v>99.535200000000003</v>
      </c>
      <c r="HT255">
        <v>98.532399999999996</v>
      </c>
    </row>
    <row r="256" spans="1:228" x14ac:dyDescent="0.2">
      <c r="A256">
        <v>241</v>
      </c>
      <c r="B256">
        <v>1670956004.5</v>
      </c>
      <c r="C256">
        <v>958.40000009536743</v>
      </c>
      <c r="D256" t="s">
        <v>841</v>
      </c>
      <c r="E256" t="s">
        <v>842</v>
      </c>
      <c r="F256">
        <v>4</v>
      </c>
      <c r="G256">
        <v>1670956002.5</v>
      </c>
      <c r="H256">
        <f t="shared" si="102"/>
        <v>1.8150946604687094E-3</v>
      </c>
      <c r="I256">
        <f t="shared" si="103"/>
        <v>1.8150946604687095</v>
      </c>
      <c r="J256">
        <f t="shared" si="104"/>
        <v>28.622146446491186</v>
      </c>
      <c r="K256">
        <f t="shared" si="105"/>
        <v>1571.9285714285711</v>
      </c>
      <c r="L256">
        <f t="shared" si="106"/>
        <v>1156.4962410211533</v>
      </c>
      <c r="M256">
        <f t="shared" si="107"/>
        <v>117.04546108969609</v>
      </c>
      <c r="N256">
        <f t="shared" si="108"/>
        <v>159.09010156441929</v>
      </c>
      <c r="O256">
        <f t="shared" si="109"/>
        <v>0.12165034822532653</v>
      </c>
      <c r="P256">
        <f t="shared" si="110"/>
        <v>3.6861069887746418</v>
      </c>
      <c r="Q256">
        <f t="shared" si="111"/>
        <v>0.11946319710722887</v>
      </c>
      <c r="R256">
        <f t="shared" si="112"/>
        <v>7.4857729706007015E-2</v>
      </c>
      <c r="S256">
        <f t="shared" si="113"/>
        <v>226.11614615022208</v>
      </c>
      <c r="T256">
        <f t="shared" si="114"/>
        <v>32.93546805362277</v>
      </c>
      <c r="U256">
        <f t="shared" si="115"/>
        <v>32.287257142857143</v>
      </c>
      <c r="V256">
        <f t="shared" si="116"/>
        <v>4.8532725515961053</v>
      </c>
      <c r="W256">
        <f t="shared" si="117"/>
        <v>69.778135007019785</v>
      </c>
      <c r="X256">
        <f t="shared" si="118"/>
        <v>3.3780914714555306</v>
      </c>
      <c r="Y256">
        <f t="shared" si="119"/>
        <v>4.84118910761328</v>
      </c>
      <c r="Z256">
        <f t="shared" si="120"/>
        <v>1.4751810801405747</v>
      </c>
      <c r="AA256">
        <f t="shared" si="121"/>
        <v>-80.045674526670084</v>
      </c>
      <c r="AB256">
        <f t="shared" si="122"/>
        <v>-8.7694680076369576</v>
      </c>
      <c r="AC256">
        <f t="shared" si="123"/>
        <v>-0.54093911340734946</v>
      </c>
      <c r="AD256">
        <f t="shared" si="124"/>
        <v>136.76006450250767</v>
      </c>
      <c r="AE256">
        <f t="shared" si="125"/>
        <v>52.451100326804578</v>
      </c>
      <c r="AF256">
        <f t="shared" si="126"/>
        <v>1.8093955788666842</v>
      </c>
      <c r="AG256">
        <f t="shared" si="127"/>
        <v>28.622146446491186</v>
      </c>
      <c r="AH256">
        <v>1647.723318725466</v>
      </c>
      <c r="AI256">
        <v>1628.7813939393941</v>
      </c>
      <c r="AJ256">
        <v>1.7279163550823009</v>
      </c>
      <c r="AK256">
        <v>62.83573271486673</v>
      </c>
      <c r="AL256">
        <f t="shared" si="128"/>
        <v>1.8150946604687095</v>
      </c>
      <c r="AM256">
        <v>32.651159303882316</v>
      </c>
      <c r="AN256">
        <v>33.379925454545443</v>
      </c>
      <c r="AO256">
        <v>3.4724097866097808E-6</v>
      </c>
      <c r="AP256">
        <v>97.350239608309039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47555.971056262046</v>
      </c>
      <c r="AV256">
        <f t="shared" si="132"/>
        <v>1200.002857142857</v>
      </c>
      <c r="AW256">
        <f t="shared" si="133"/>
        <v>1025.9276280571098</v>
      </c>
      <c r="AX256">
        <f t="shared" si="134"/>
        <v>0.85493765448174752</v>
      </c>
      <c r="AY256">
        <f t="shared" si="135"/>
        <v>0.18842967314977283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1670956002.5</v>
      </c>
      <c r="BF256">
        <v>1571.9285714285711</v>
      </c>
      <c r="BG256">
        <v>1594.8971428571431</v>
      </c>
      <c r="BH256">
        <v>33.378057142857138</v>
      </c>
      <c r="BI256">
        <v>32.65155714285715</v>
      </c>
      <c r="BJ256">
        <v>1577.8242857142859</v>
      </c>
      <c r="BK256">
        <v>33.225642857142851</v>
      </c>
      <c r="BL256">
        <v>650.00742857142848</v>
      </c>
      <c r="BM256">
        <v>101.1071428571428</v>
      </c>
      <c r="BN256">
        <v>9.9810471428571426E-2</v>
      </c>
      <c r="BO256">
        <v>32.243128571428571</v>
      </c>
      <c r="BP256">
        <v>32.287257142857143</v>
      </c>
      <c r="BQ256">
        <v>999.89999999999986</v>
      </c>
      <c r="BR256">
        <v>0</v>
      </c>
      <c r="BS256">
        <v>0</v>
      </c>
      <c r="BT256">
        <v>9024.2871428571416</v>
      </c>
      <c r="BU256">
        <v>0</v>
      </c>
      <c r="BV256">
        <v>229.7341428571429</v>
      </c>
      <c r="BW256">
        <v>-22.96961428571429</v>
      </c>
      <c r="BX256">
        <v>1626.207142857143</v>
      </c>
      <c r="BY256">
        <v>1648.728571428572</v>
      </c>
      <c r="BZ256">
        <v>0.72651185714285715</v>
      </c>
      <c r="CA256">
        <v>1594.8971428571431</v>
      </c>
      <c r="CB256">
        <v>32.65155714285715</v>
      </c>
      <c r="CC256">
        <v>3.3747600000000002</v>
      </c>
      <c r="CD256">
        <v>3.301307142857143</v>
      </c>
      <c r="CE256">
        <v>26.00252857142857</v>
      </c>
      <c r="CF256">
        <v>25.631142857142859</v>
      </c>
      <c r="CG256">
        <v>1200.002857142857</v>
      </c>
      <c r="CH256">
        <v>0.49999671428571429</v>
      </c>
      <c r="CI256">
        <v>0.50000328571428576</v>
      </c>
      <c r="CJ256">
        <v>0</v>
      </c>
      <c r="CK256">
        <v>630.38942857142854</v>
      </c>
      <c r="CL256">
        <v>4.9990899999999998</v>
      </c>
      <c r="CM256">
        <v>6912.2642857142864</v>
      </c>
      <c r="CN256">
        <v>9557.8728571428564</v>
      </c>
      <c r="CO256">
        <v>41.061999999999998</v>
      </c>
      <c r="CP256">
        <v>42.875</v>
      </c>
      <c r="CQ256">
        <v>41.875</v>
      </c>
      <c r="CR256">
        <v>41.875</v>
      </c>
      <c r="CS256">
        <v>42.5</v>
      </c>
      <c r="CT256">
        <v>597.49714285714276</v>
      </c>
      <c r="CU256">
        <v>597.50857142857137</v>
      </c>
      <c r="CV256">
        <v>0</v>
      </c>
      <c r="CW256">
        <v>1670956036.5999999</v>
      </c>
      <c r="CX256">
        <v>0</v>
      </c>
      <c r="CY256">
        <v>1670954496.5999999</v>
      </c>
      <c r="CZ256" t="s">
        <v>356</v>
      </c>
      <c r="DA256">
        <v>1670954495.5999999</v>
      </c>
      <c r="DB256">
        <v>1670954496.5999999</v>
      </c>
      <c r="DC256">
        <v>16</v>
      </c>
      <c r="DD256">
        <v>-7.6999999999999999E-2</v>
      </c>
      <c r="DE256">
        <v>-1.0999999999999999E-2</v>
      </c>
      <c r="DF256">
        <v>-4.38</v>
      </c>
      <c r="DG256">
        <v>0.152</v>
      </c>
      <c r="DH256">
        <v>415</v>
      </c>
      <c r="DI256">
        <v>32</v>
      </c>
      <c r="DJ256">
        <v>0.4</v>
      </c>
      <c r="DK256">
        <v>0.41</v>
      </c>
      <c r="DL256">
        <v>-22.976075609756101</v>
      </c>
      <c r="DM256">
        <v>-7.5990940766593559E-2</v>
      </c>
      <c r="DN256">
        <v>4.5584757724740688E-2</v>
      </c>
      <c r="DO256">
        <v>1</v>
      </c>
      <c r="DP256">
        <v>0.7324492926829268</v>
      </c>
      <c r="DQ256">
        <v>-5.1406745644598649E-2</v>
      </c>
      <c r="DR256">
        <v>5.4094207356078774E-3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516</v>
      </c>
      <c r="EA256">
        <v>3.2987299999999999</v>
      </c>
      <c r="EB256">
        <v>2.6252</v>
      </c>
      <c r="EC256">
        <v>0.248254</v>
      </c>
      <c r="ED256">
        <v>0.248254</v>
      </c>
      <c r="EE256">
        <v>0.138269</v>
      </c>
      <c r="EF256">
        <v>0.13477500000000001</v>
      </c>
      <c r="EG256">
        <v>22827</v>
      </c>
      <c r="EH256">
        <v>23231.8</v>
      </c>
      <c r="EI256">
        <v>28250</v>
      </c>
      <c r="EJ256">
        <v>29739.599999999999</v>
      </c>
      <c r="EK256">
        <v>33509.199999999997</v>
      </c>
      <c r="EL256">
        <v>35712.1</v>
      </c>
      <c r="EM256">
        <v>39871.1</v>
      </c>
      <c r="EN256">
        <v>42478.5</v>
      </c>
      <c r="EO256">
        <v>2.2582</v>
      </c>
      <c r="EP256">
        <v>2.2360000000000002</v>
      </c>
      <c r="EQ256">
        <v>0.13225200000000001</v>
      </c>
      <c r="ER256">
        <v>0</v>
      </c>
      <c r="ES256">
        <v>30.139199999999999</v>
      </c>
      <c r="ET256">
        <v>999.9</v>
      </c>
      <c r="EU256">
        <v>73.099999999999994</v>
      </c>
      <c r="EV256">
        <v>32.799999999999997</v>
      </c>
      <c r="EW256">
        <v>36.1175</v>
      </c>
      <c r="EX256">
        <v>57.281799999999997</v>
      </c>
      <c r="EY256">
        <v>-3.0568900000000001</v>
      </c>
      <c r="EZ256">
        <v>2</v>
      </c>
      <c r="FA256">
        <v>0.27521299999999999</v>
      </c>
      <c r="FB256">
        <v>-0.51366599999999996</v>
      </c>
      <c r="FC256">
        <v>20.270900000000001</v>
      </c>
      <c r="FD256">
        <v>5.2196899999999999</v>
      </c>
      <c r="FE256">
        <v>12.004</v>
      </c>
      <c r="FF256">
        <v>4.9865500000000003</v>
      </c>
      <c r="FG256">
        <v>3.2842500000000001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1.8622000000000001</v>
      </c>
      <c r="FN256">
        <v>1.8641700000000001</v>
      </c>
      <c r="FO256">
        <v>1.8602099999999999</v>
      </c>
      <c r="FP256">
        <v>1.8609599999999999</v>
      </c>
      <c r="FQ256">
        <v>1.86016</v>
      </c>
      <c r="FR256">
        <v>1.86182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-5.9</v>
      </c>
      <c r="GH256">
        <v>0.15240000000000001</v>
      </c>
      <c r="GI256">
        <v>-3.43048097447471</v>
      </c>
      <c r="GJ256">
        <v>-2.7043828418459848E-3</v>
      </c>
      <c r="GK256">
        <v>1.1637646390227569E-6</v>
      </c>
      <c r="GL256">
        <v>-2.7935288173591201E-10</v>
      </c>
      <c r="GM256">
        <v>0.15243500000000409</v>
      </c>
      <c r="GN256">
        <v>0</v>
      </c>
      <c r="GO256">
        <v>0</v>
      </c>
      <c r="GP256">
        <v>0</v>
      </c>
      <c r="GQ256">
        <v>5</v>
      </c>
      <c r="GR256">
        <v>2087</v>
      </c>
      <c r="GS256">
        <v>4</v>
      </c>
      <c r="GT256">
        <v>31</v>
      </c>
      <c r="GU256">
        <v>25.1</v>
      </c>
      <c r="GV256">
        <v>25.1</v>
      </c>
      <c r="GW256">
        <v>4.0197799999999999</v>
      </c>
      <c r="GX256">
        <v>2.4902299999999999</v>
      </c>
      <c r="GY256">
        <v>2.04834</v>
      </c>
      <c r="GZ256">
        <v>2.6159699999999999</v>
      </c>
      <c r="HA256">
        <v>2.1972700000000001</v>
      </c>
      <c r="HB256">
        <v>2.34741</v>
      </c>
      <c r="HC256">
        <v>37.626300000000001</v>
      </c>
      <c r="HD256">
        <v>14.946300000000001</v>
      </c>
      <c r="HE256">
        <v>18</v>
      </c>
      <c r="HF256">
        <v>707.39499999999998</v>
      </c>
      <c r="HG256">
        <v>768.61199999999997</v>
      </c>
      <c r="HH256">
        <v>30.9999</v>
      </c>
      <c r="HI256">
        <v>30.964300000000001</v>
      </c>
      <c r="HJ256">
        <v>30.0002</v>
      </c>
      <c r="HK256">
        <v>30.838999999999999</v>
      </c>
      <c r="HL256">
        <v>30.825299999999999</v>
      </c>
      <c r="HM256">
        <v>80.377200000000002</v>
      </c>
      <c r="HN256">
        <v>9.6736799999999992</v>
      </c>
      <c r="HO256">
        <v>100</v>
      </c>
      <c r="HP256">
        <v>31</v>
      </c>
      <c r="HQ256">
        <v>1608.12</v>
      </c>
      <c r="HR256">
        <v>32.6907</v>
      </c>
      <c r="HS256">
        <v>99.537800000000004</v>
      </c>
      <c r="HT256">
        <v>98.532399999999996</v>
      </c>
    </row>
    <row r="257" spans="1:228" x14ac:dyDescent="0.2">
      <c r="A257">
        <v>242</v>
      </c>
      <c r="B257">
        <v>1670956008.5</v>
      </c>
      <c r="C257">
        <v>962.40000009536743</v>
      </c>
      <c r="D257" t="s">
        <v>843</v>
      </c>
      <c r="E257" t="s">
        <v>844</v>
      </c>
      <c r="F257">
        <v>4</v>
      </c>
      <c r="G257">
        <v>1670956006.1875</v>
      </c>
      <c r="H257">
        <f t="shared" si="102"/>
        <v>1.8080627202556082E-3</v>
      </c>
      <c r="I257">
        <f t="shared" si="103"/>
        <v>1.8080627202556083</v>
      </c>
      <c r="J257">
        <f t="shared" si="104"/>
        <v>28.194191188467535</v>
      </c>
      <c r="K257">
        <f t="shared" si="105"/>
        <v>1578.05125</v>
      </c>
      <c r="L257">
        <f t="shared" si="106"/>
        <v>1166.3930506731333</v>
      </c>
      <c r="M257">
        <f t="shared" si="107"/>
        <v>118.04794961490096</v>
      </c>
      <c r="N257">
        <f t="shared" si="108"/>
        <v>159.71092621155859</v>
      </c>
      <c r="O257">
        <f t="shared" si="109"/>
        <v>0.12108779956907759</v>
      </c>
      <c r="P257">
        <f t="shared" si="110"/>
        <v>3.6843168576743182</v>
      </c>
      <c r="Q257">
        <f t="shared" si="111"/>
        <v>0.11891960292485809</v>
      </c>
      <c r="R257">
        <f t="shared" si="112"/>
        <v>7.4516321920854459E-2</v>
      </c>
      <c r="S257">
        <f t="shared" si="113"/>
        <v>226.11607344791261</v>
      </c>
      <c r="T257">
        <f t="shared" si="114"/>
        <v>32.93399028967162</v>
      </c>
      <c r="U257">
        <f t="shared" si="115"/>
        <v>32.291274999999999</v>
      </c>
      <c r="V257">
        <f t="shared" si="116"/>
        <v>4.854374038436549</v>
      </c>
      <c r="W257">
        <f t="shared" si="117"/>
        <v>69.793023653763854</v>
      </c>
      <c r="X257">
        <f t="shared" si="118"/>
        <v>3.3781888079092588</v>
      </c>
      <c r="Y257">
        <f t="shared" si="119"/>
        <v>4.8402958219264329</v>
      </c>
      <c r="Z257">
        <f t="shared" si="120"/>
        <v>1.4761852305272902</v>
      </c>
      <c r="AA257">
        <f t="shared" si="121"/>
        <v>-79.735565963272322</v>
      </c>
      <c r="AB257">
        <f t="shared" si="122"/>
        <v>-10.212007829280168</v>
      </c>
      <c r="AC257">
        <f t="shared" si="123"/>
        <v>-0.63022966881406461</v>
      </c>
      <c r="AD257">
        <f t="shared" si="124"/>
        <v>135.53826998654606</v>
      </c>
      <c r="AE257">
        <f t="shared" si="125"/>
        <v>52.212832440321279</v>
      </c>
      <c r="AF257">
        <f t="shared" si="126"/>
        <v>1.8075631499716953</v>
      </c>
      <c r="AG257">
        <f t="shared" si="127"/>
        <v>28.194191188467535</v>
      </c>
      <c r="AH257">
        <v>1654.4808823103249</v>
      </c>
      <c r="AI257">
        <v>1635.6926060606049</v>
      </c>
      <c r="AJ257">
        <v>1.7355460821672331</v>
      </c>
      <c r="AK257">
        <v>62.83573271486673</v>
      </c>
      <c r="AL257">
        <f t="shared" si="128"/>
        <v>1.8080627202556083</v>
      </c>
      <c r="AM257">
        <v>32.65253857993477</v>
      </c>
      <c r="AN257">
        <v>33.378531515151529</v>
      </c>
      <c r="AO257">
        <v>-7.8146347082508484E-7</v>
      </c>
      <c r="AP257">
        <v>97.350239608309039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47524.394609460789</v>
      </c>
      <c r="AV257">
        <f t="shared" si="132"/>
        <v>1200.0025000000001</v>
      </c>
      <c r="AW257">
        <f t="shared" si="133"/>
        <v>1025.9273199211982</v>
      </c>
      <c r="AX257">
        <f t="shared" si="134"/>
        <v>0.85493765214755646</v>
      </c>
      <c r="AY257">
        <f t="shared" si="135"/>
        <v>0.18842966864478417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1670956006.1875</v>
      </c>
      <c r="BF257">
        <v>1578.05125</v>
      </c>
      <c r="BG257">
        <v>1600.925</v>
      </c>
      <c r="BH257">
        <v>33.378774999999997</v>
      </c>
      <c r="BI257">
        <v>32.652987500000002</v>
      </c>
      <c r="BJ257">
        <v>1583.9537499999999</v>
      </c>
      <c r="BK257">
        <v>33.2263375</v>
      </c>
      <c r="BL257">
        <v>649.98612500000002</v>
      </c>
      <c r="BM257">
        <v>101.10775</v>
      </c>
      <c r="BN257">
        <v>9.994285E-2</v>
      </c>
      <c r="BO257">
        <v>32.239862500000001</v>
      </c>
      <c r="BP257">
        <v>32.291274999999999</v>
      </c>
      <c r="BQ257">
        <v>999.9</v>
      </c>
      <c r="BR257">
        <v>0</v>
      </c>
      <c r="BS257">
        <v>0</v>
      </c>
      <c r="BT257">
        <v>9018.0462499999994</v>
      </c>
      <c r="BU257">
        <v>0</v>
      </c>
      <c r="BV257">
        <v>229.86337499999999</v>
      </c>
      <c r="BW257">
        <v>-22.873437500000001</v>
      </c>
      <c r="BX257">
        <v>1632.54</v>
      </c>
      <c r="BY257">
        <v>1654.9637499999999</v>
      </c>
      <c r="BZ257">
        <v>0.725797625</v>
      </c>
      <c r="CA257">
        <v>1600.925</v>
      </c>
      <c r="CB257">
        <v>32.652987500000002</v>
      </c>
      <c r="CC257">
        <v>3.3748537500000002</v>
      </c>
      <c r="CD257">
        <v>3.3014700000000001</v>
      </c>
      <c r="CE257">
        <v>26.002962499999999</v>
      </c>
      <c r="CF257">
        <v>25.631937499999999</v>
      </c>
      <c r="CG257">
        <v>1200.0025000000001</v>
      </c>
      <c r="CH257">
        <v>0.49999612500000001</v>
      </c>
      <c r="CI257">
        <v>0.5000038750000001</v>
      </c>
      <c r="CJ257">
        <v>0</v>
      </c>
      <c r="CK257">
        <v>630.00699999999995</v>
      </c>
      <c r="CL257">
        <v>4.9990899999999998</v>
      </c>
      <c r="CM257">
        <v>6909.8374999999996</v>
      </c>
      <c r="CN257">
        <v>9557.8525000000009</v>
      </c>
      <c r="CO257">
        <v>41.061999999999998</v>
      </c>
      <c r="CP257">
        <v>42.875</v>
      </c>
      <c r="CQ257">
        <v>41.882750000000001</v>
      </c>
      <c r="CR257">
        <v>41.875</v>
      </c>
      <c r="CS257">
        <v>42.5</v>
      </c>
      <c r="CT257">
        <v>597.49625000000003</v>
      </c>
      <c r="CU257">
        <v>597.50749999999994</v>
      </c>
      <c r="CV257">
        <v>0</v>
      </c>
      <c r="CW257">
        <v>1670956040.8</v>
      </c>
      <c r="CX257">
        <v>0</v>
      </c>
      <c r="CY257">
        <v>1670954496.5999999</v>
      </c>
      <c r="CZ257" t="s">
        <v>356</v>
      </c>
      <c r="DA257">
        <v>1670954495.5999999</v>
      </c>
      <c r="DB257">
        <v>1670954496.5999999</v>
      </c>
      <c r="DC257">
        <v>16</v>
      </c>
      <c r="DD257">
        <v>-7.6999999999999999E-2</v>
      </c>
      <c r="DE257">
        <v>-1.0999999999999999E-2</v>
      </c>
      <c r="DF257">
        <v>-4.38</v>
      </c>
      <c r="DG257">
        <v>0.152</v>
      </c>
      <c r="DH257">
        <v>415</v>
      </c>
      <c r="DI257">
        <v>32</v>
      </c>
      <c r="DJ257">
        <v>0.4</v>
      </c>
      <c r="DK257">
        <v>0.41</v>
      </c>
      <c r="DL257">
        <v>-22.95737317073171</v>
      </c>
      <c r="DM257">
        <v>0.15195679442507079</v>
      </c>
      <c r="DN257">
        <v>5.96197013778621E-2</v>
      </c>
      <c r="DO257">
        <v>0</v>
      </c>
      <c r="DP257">
        <v>0.72960685365853661</v>
      </c>
      <c r="DQ257">
        <v>-3.529346341463338E-2</v>
      </c>
      <c r="DR257">
        <v>3.8938640383706109E-3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3.2988599999999999</v>
      </c>
      <c r="EB257">
        <v>2.6254599999999999</v>
      </c>
      <c r="EC257">
        <v>0.24886900000000001</v>
      </c>
      <c r="ED257">
        <v>0.24885699999999999</v>
      </c>
      <c r="EE257">
        <v>0.138269</v>
      </c>
      <c r="EF257">
        <v>0.13477600000000001</v>
      </c>
      <c r="EG257">
        <v>22808.2</v>
      </c>
      <c r="EH257">
        <v>23212.799999999999</v>
      </c>
      <c r="EI257">
        <v>28249.8</v>
      </c>
      <c r="EJ257">
        <v>29739.3</v>
      </c>
      <c r="EK257">
        <v>33509</v>
      </c>
      <c r="EL257">
        <v>35711.800000000003</v>
      </c>
      <c r="EM257">
        <v>39870.699999999997</v>
      </c>
      <c r="EN257">
        <v>42478.2</v>
      </c>
      <c r="EO257">
        <v>2.2583700000000002</v>
      </c>
      <c r="EP257">
        <v>2.2359</v>
      </c>
      <c r="EQ257">
        <v>0.13270199999999999</v>
      </c>
      <c r="ER257">
        <v>0</v>
      </c>
      <c r="ES257">
        <v>30.139199999999999</v>
      </c>
      <c r="ET257">
        <v>999.9</v>
      </c>
      <c r="EU257">
        <v>73.099999999999994</v>
      </c>
      <c r="EV257">
        <v>32.799999999999997</v>
      </c>
      <c r="EW257">
        <v>36.116100000000003</v>
      </c>
      <c r="EX257">
        <v>57.521799999999999</v>
      </c>
      <c r="EY257">
        <v>-3.1530499999999999</v>
      </c>
      <c r="EZ257">
        <v>2</v>
      </c>
      <c r="FA257">
        <v>0.275285</v>
      </c>
      <c r="FB257">
        <v>-0.514123</v>
      </c>
      <c r="FC257">
        <v>20.270900000000001</v>
      </c>
      <c r="FD257">
        <v>5.2204300000000003</v>
      </c>
      <c r="FE257">
        <v>12.004</v>
      </c>
      <c r="FF257">
        <v>4.9869500000000002</v>
      </c>
      <c r="FG257">
        <v>3.2843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1.8641700000000001</v>
      </c>
      <c r="FO257">
        <v>1.8602099999999999</v>
      </c>
      <c r="FP257">
        <v>1.8609599999999999</v>
      </c>
      <c r="FQ257">
        <v>1.8601700000000001</v>
      </c>
      <c r="FR257">
        <v>1.8618300000000001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-5.91</v>
      </c>
      <c r="GH257">
        <v>0.15240000000000001</v>
      </c>
      <c r="GI257">
        <v>-3.43048097447471</v>
      </c>
      <c r="GJ257">
        <v>-2.7043828418459848E-3</v>
      </c>
      <c r="GK257">
        <v>1.1637646390227569E-6</v>
      </c>
      <c r="GL257">
        <v>-2.7935288173591201E-10</v>
      </c>
      <c r="GM257">
        <v>0.15243500000000409</v>
      </c>
      <c r="GN257">
        <v>0</v>
      </c>
      <c r="GO257">
        <v>0</v>
      </c>
      <c r="GP257">
        <v>0</v>
      </c>
      <c r="GQ257">
        <v>5</v>
      </c>
      <c r="GR257">
        <v>2087</v>
      </c>
      <c r="GS257">
        <v>4</v>
      </c>
      <c r="GT257">
        <v>31</v>
      </c>
      <c r="GU257">
        <v>25.2</v>
      </c>
      <c r="GV257">
        <v>25.2</v>
      </c>
      <c r="GW257">
        <v>4.0331999999999999</v>
      </c>
      <c r="GX257">
        <v>2.49146</v>
      </c>
      <c r="GY257">
        <v>2.04834</v>
      </c>
      <c r="GZ257">
        <v>2.6171899999999999</v>
      </c>
      <c r="HA257">
        <v>2.1972700000000001</v>
      </c>
      <c r="HB257">
        <v>2.3168899999999999</v>
      </c>
      <c r="HC257">
        <v>37.626300000000001</v>
      </c>
      <c r="HD257">
        <v>14.928800000000001</v>
      </c>
      <c r="HE257">
        <v>18</v>
      </c>
      <c r="HF257">
        <v>707.55799999999999</v>
      </c>
      <c r="HG257">
        <v>768.51800000000003</v>
      </c>
      <c r="HH257">
        <v>30.9999</v>
      </c>
      <c r="HI257">
        <v>30.966899999999999</v>
      </c>
      <c r="HJ257">
        <v>30.0002</v>
      </c>
      <c r="HK257">
        <v>30.840399999999999</v>
      </c>
      <c r="HL257">
        <v>30.825600000000001</v>
      </c>
      <c r="HM257">
        <v>80.633799999999994</v>
      </c>
      <c r="HN257">
        <v>9.6736799999999992</v>
      </c>
      <c r="HO257">
        <v>100</v>
      </c>
      <c r="HP257">
        <v>31</v>
      </c>
      <c r="HQ257">
        <v>1614.82</v>
      </c>
      <c r="HR257">
        <v>32.684600000000003</v>
      </c>
      <c r="HS257">
        <v>99.537000000000006</v>
      </c>
      <c r="HT257">
        <v>98.531499999999994</v>
      </c>
    </row>
    <row r="258" spans="1:228" x14ac:dyDescent="0.2">
      <c r="A258">
        <v>243</v>
      </c>
      <c r="B258">
        <v>1670956012.5</v>
      </c>
      <c r="C258">
        <v>966.40000009536743</v>
      </c>
      <c r="D258" t="s">
        <v>845</v>
      </c>
      <c r="E258" t="s">
        <v>846</v>
      </c>
      <c r="F258">
        <v>4</v>
      </c>
      <c r="G258">
        <v>1670956010.5</v>
      </c>
      <c r="H258">
        <f t="shared" si="102"/>
        <v>1.7939846474710848E-3</v>
      </c>
      <c r="I258">
        <f t="shared" si="103"/>
        <v>1.7939846474710848</v>
      </c>
      <c r="J258">
        <f t="shared" si="104"/>
        <v>29.149420455589812</v>
      </c>
      <c r="K258">
        <f t="shared" si="105"/>
        <v>1585.1885714285711</v>
      </c>
      <c r="L258">
        <f t="shared" si="106"/>
        <v>1157.3949782055774</v>
      </c>
      <c r="M258">
        <f t="shared" si="107"/>
        <v>117.13770849969362</v>
      </c>
      <c r="N258">
        <f t="shared" si="108"/>
        <v>160.4338711447771</v>
      </c>
      <c r="O258">
        <f t="shared" si="109"/>
        <v>0.12005759102217131</v>
      </c>
      <c r="P258">
        <f t="shared" si="110"/>
        <v>3.6764865593247489</v>
      </c>
      <c r="Q258">
        <f t="shared" si="111"/>
        <v>0.11792132784615834</v>
      </c>
      <c r="R258">
        <f t="shared" si="112"/>
        <v>7.3889598506301363E-2</v>
      </c>
      <c r="S258">
        <f t="shared" si="113"/>
        <v>226.11498566351051</v>
      </c>
      <c r="T258">
        <f t="shared" si="114"/>
        <v>32.939578602430096</v>
      </c>
      <c r="U258">
        <f t="shared" si="115"/>
        <v>32.293900000000001</v>
      </c>
      <c r="V258">
        <f t="shared" si="116"/>
        <v>4.8550937940208412</v>
      </c>
      <c r="W258">
        <f t="shared" si="117"/>
        <v>69.784216235620789</v>
      </c>
      <c r="X258">
        <f t="shared" si="118"/>
        <v>3.3780014106456</v>
      </c>
      <c r="Y258">
        <f t="shared" si="119"/>
        <v>4.8406381741682818</v>
      </c>
      <c r="Z258">
        <f t="shared" si="120"/>
        <v>1.4770923833752412</v>
      </c>
      <c r="AA258">
        <f t="shared" si="121"/>
        <v>-79.114722953474839</v>
      </c>
      <c r="AB258">
        <f t="shared" si="122"/>
        <v>-10.462484525892826</v>
      </c>
      <c r="AC258">
        <f t="shared" si="123"/>
        <v>-0.64707526328619547</v>
      </c>
      <c r="AD258">
        <f t="shared" si="124"/>
        <v>135.89070292085665</v>
      </c>
      <c r="AE258">
        <f t="shared" si="125"/>
        <v>52.262059573487015</v>
      </c>
      <c r="AF258">
        <f t="shared" si="126"/>
        <v>1.8020260286102079</v>
      </c>
      <c r="AG258">
        <f t="shared" si="127"/>
        <v>29.149420455589812</v>
      </c>
      <c r="AH258">
        <v>1661.3868125800591</v>
      </c>
      <c r="AI258">
        <v>1642.426787878788</v>
      </c>
      <c r="AJ258">
        <v>1.673959255089881</v>
      </c>
      <c r="AK258">
        <v>62.83573271486673</v>
      </c>
      <c r="AL258">
        <f t="shared" si="128"/>
        <v>1.7939846474710848</v>
      </c>
      <c r="AM258">
        <v>32.653563651557327</v>
      </c>
      <c r="AN258">
        <v>33.373879393939397</v>
      </c>
      <c r="AO258">
        <v>-4.67801293191783E-6</v>
      </c>
      <c r="AP258">
        <v>97.350239608309039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47383.865738239867</v>
      </c>
      <c r="AV258">
        <f t="shared" si="132"/>
        <v>1199.997142857143</v>
      </c>
      <c r="AW258">
        <f t="shared" si="133"/>
        <v>1025.9226993075185</v>
      </c>
      <c r="AX258">
        <f t="shared" si="134"/>
        <v>0.8549376183220232</v>
      </c>
      <c r="AY258">
        <f t="shared" si="135"/>
        <v>0.18842960336150483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1670956010.5</v>
      </c>
      <c r="BF258">
        <v>1585.1885714285711</v>
      </c>
      <c r="BG258">
        <v>1608.0828571428569</v>
      </c>
      <c r="BH258">
        <v>33.376800000000003</v>
      </c>
      <c r="BI258">
        <v>32.653285714285722</v>
      </c>
      <c r="BJ258">
        <v>1591.101428571428</v>
      </c>
      <c r="BK258">
        <v>33.224328571428579</v>
      </c>
      <c r="BL258">
        <v>650.03228571428565</v>
      </c>
      <c r="BM258">
        <v>101.108</v>
      </c>
      <c r="BN258">
        <v>0.100067</v>
      </c>
      <c r="BO258">
        <v>32.241114285714282</v>
      </c>
      <c r="BP258">
        <v>32.293900000000001</v>
      </c>
      <c r="BQ258">
        <v>999.89999999999986</v>
      </c>
      <c r="BR258">
        <v>0</v>
      </c>
      <c r="BS258">
        <v>0</v>
      </c>
      <c r="BT258">
        <v>8990.9814285714292</v>
      </c>
      <c r="BU258">
        <v>0</v>
      </c>
      <c r="BV258">
        <v>229.97185714285709</v>
      </c>
      <c r="BW258">
        <v>-22.893999999999998</v>
      </c>
      <c r="BX258">
        <v>1639.9271428571431</v>
      </c>
      <c r="BY258">
        <v>1662.3671428571431</v>
      </c>
      <c r="BZ258">
        <v>0.72350342857142869</v>
      </c>
      <c r="CA258">
        <v>1608.0828571428569</v>
      </c>
      <c r="CB258">
        <v>32.653285714285722</v>
      </c>
      <c r="CC258">
        <v>3.3746542857142861</v>
      </c>
      <c r="CD258">
        <v>3.301504285714286</v>
      </c>
      <c r="CE258">
        <v>26.00197142857143</v>
      </c>
      <c r="CF258">
        <v>25.632128571428581</v>
      </c>
      <c r="CG258">
        <v>1199.997142857143</v>
      </c>
      <c r="CH258">
        <v>0.49999700000000002</v>
      </c>
      <c r="CI258">
        <v>0.50000300000000009</v>
      </c>
      <c r="CJ258">
        <v>0</v>
      </c>
      <c r="CK258">
        <v>629.67728571428574</v>
      </c>
      <c r="CL258">
        <v>4.9990899999999998</v>
      </c>
      <c r="CM258">
        <v>6906.7514285714296</v>
      </c>
      <c r="CN258">
        <v>9557.8185714285737</v>
      </c>
      <c r="CO258">
        <v>41.061999999999998</v>
      </c>
      <c r="CP258">
        <v>42.875</v>
      </c>
      <c r="CQ258">
        <v>41.910428571428568</v>
      </c>
      <c r="CR258">
        <v>41.875</v>
      </c>
      <c r="CS258">
        <v>42.5</v>
      </c>
      <c r="CT258">
        <v>597.49428571428575</v>
      </c>
      <c r="CU258">
        <v>597.50285714285724</v>
      </c>
      <c r="CV258">
        <v>0</v>
      </c>
      <c r="CW258">
        <v>1670956045</v>
      </c>
      <c r="CX258">
        <v>0</v>
      </c>
      <c r="CY258">
        <v>1670954496.5999999</v>
      </c>
      <c r="CZ258" t="s">
        <v>356</v>
      </c>
      <c r="DA258">
        <v>1670954495.5999999</v>
      </c>
      <c r="DB258">
        <v>1670954496.5999999</v>
      </c>
      <c r="DC258">
        <v>16</v>
      </c>
      <c r="DD258">
        <v>-7.6999999999999999E-2</v>
      </c>
      <c r="DE258">
        <v>-1.0999999999999999E-2</v>
      </c>
      <c r="DF258">
        <v>-4.38</v>
      </c>
      <c r="DG258">
        <v>0.152</v>
      </c>
      <c r="DH258">
        <v>415</v>
      </c>
      <c r="DI258">
        <v>32</v>
      </c>
      <c r="DJ258">
        <v>0.4</v>
      </c>
      <c r="DK258">
        <v>0.41</v>
      </c>
      <c r="DL258">
        <v>-22.944025</v>
      </c>
      <c r="DM258">
        <v>0.39335234521573342</v>
      </c>
      <c r="DN258">
        <v>6.8455608791390954E-2</v>
      </c>
      <c r="DO258">
        <v>0</v>
      </c>
      <c r="DP258">
        <v>0.72774477500000001</v>
      </c>
      <c r="DQ258">
        <v>-3.069294934334028E-2</v>
      </c>
      <c r="DR258">
        <v>3.4550213855163042E-3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3.29861</v>
      </c>
      <c r="EB258">
        <v>2.6252399999999998</v>
      </c>
      <c r="EC258">
        <v>0.249477</v>
      </c>
      <c r="ED258">
        <v>0.24946099999999999</v>
      </c>
      <c r="EE258">
        <v>0.13825599999999999</v>
      </c>
      <c r="EF258">
        <v>0.13478000000000001</v>
      </c>
      <c r="EG258">
        <v>22789.3</v>
      </c>
      <c r="EH258">
        <v>23193.8</v>
      </c>
      <c r="EI258">
        <v>28249.4</v>
      </c>
      <c r="EJ258">
        <v>29739</v>
      </c>
      <c r="EK258">
        <v>33509.1</v>
      </c>
      <c r="EL258">
        <v>35711.199999999997</v>
      </c>
      <c r="EM258">
        <v>39870.199999999997</v>
      </c>
      <c r="EN258">
        <v>42477.599999999999</v>
      </c>
      <c r="EO258">
        <v>2.2581699999999998</v>
      </c>
      <c r="EP258">
        <v>2.2360500000000001</v>
      </c>
      <c r="EQ258">
        <v>0.132855</v>
      </c>
      <c r="ER258">
        <v>0</v>
      </c>
      <c r="ES258">
        <v>30.136800000000001</v>
      </c>
      <c r="ET258">
        <v>999.9</v>
      </c>
      <c r="EU258">
        <v>73.099999999999994</v>
      </c>
      <c r="EV258">
        <v>32.799999999999997</v>
      </c>
      <c r="EW258">
        <v>36.119300000000003</v>
      </c>
      <c r="EX258">
        <v>57.431800000000003</v>
      </c>
      <c r="EY258">
        <v>-3.0288499999999998</v>
      </c>
      <c r="EZ258">
        <v>2</v>
      </c>
      <c r="FA258">
        <v>0.27533800000000003</v>
      </c>
      <c r="FB258">
        <v>-0.51502700000000001</v>
      </c>
      <c r="FC258">
        <v>20.270900000000001</v>
      </c>
      <c r="FD258">
        <v>5.2208800000000002</v>
      </c>
      <c r="FE258">
        <v>12.004</v>
      </c>
      <c r="FF258">
        <v>4.9869000000000003</v>
      </c>
      <c r="FG258">
        <v>3.2843499999999999</v>
      </c>
      <c r="FH258">
        <v>9999</v>
      </c>
      <c r="FI258">
        <v>9999</v>
      </c>
      <c r="FJ258">
        <v>9999</v>
      </c>
      <c r="FK258">
        <v>999.9</v>
      </c>
      <c r="FL258">
        <v>1.86582</v>
      </c>
      <c r="FM258">
        <v>1.86219</v>
      </c>
      <c r="FN258">
        <v>1.8641700000000001</v>
      </c>
      <c r="FO258">
        <v>1.8602099999999999</v>
      </c>
      <c r="FP258">
        <v>1.8609599999999999</v>
      </c>
      <c r="FQ258">
        <v>1.86016</v>
      </c>
      <c r="FR258">
        <v>1.86181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-5.92</v>
      </c>
      <c r="GH258">
        <v>0.1525</v>
      </c>
      <c r="GI258">
        <v>-3.43048097447471</v>
      </c>
      <c r="GJ258">
        <v>-2.7043828418459848E-3</v>
      </c>
      <c r="GK258">
        <v>1.1637646390227569E-6</v>
      </c>
      <c r="GL258">
        <v>-2.7935288173591201E-10</v>
      </c>
      <c r="GM258">
        <v>0.15243500000000409</v>
      </c>
      <c r="GN258">
        <v>0</v>
      </c>
      <c r="GO258">
        <v>0</v>
      </c>
      <c r="GP258">
        <v>0</v>
      </c>
      <c r="GQ258">
        <v>5</v>
      </c>
      <c r="GR258">
        <v>2087</v>
      </c>
      <c r="GS258">
        <v>4</v>
      </c>
      <c r="GT258">
        <v>31</v>
      </c>
      <c r="GU258">
        <v>25.3</v>
      </c>
      <c r="GV258">
        <v>25.3</v>
      </c>
      <c r="GW258">
        <v>4.0454100000000004</v>
      </c>
      <c r="GX258">
        <v>2.49634</v>
      </c>
      <c r="GY258">
        <v>2.04834</v>
      </c>
      <c r="GZ258">
        <v>2.6171899999999999</v>
      </c>
      <c r="HA258">
        <v>2.1972700000000001</v>
      </c>
      <c r="HB258">
        <v>2.3132299999999999</v>
      </c>
      <c r="HC258">
        <v>37.626300000000001</v>
      </c>
      <c r="HD258">
        <v>14.9201</v>
      </c>
      <c r="HE258">
        <v>18</v>
      </c>
      <c r="HF258">
        <v>707.39200000000005</v>
      </c>
      <c r="HG258">
        <v>768.67</v>
      </c>
      <c r="HH258">
        <v>30.9998</v>
      </c>
      <c r="HI258">
        <v>30.966899999999999</v>
      </c>
      <c r="HJ258">
        <v>30.0002</v>
      </c>
      <c r="HK258">
        <v>30.840399999999999</v>
      </c>
      <c r="HL258">
        <v>30.826000000000001</v>
      </c>
      <c r="HM258">
        <v>80.893900000000002</v>
      </c>
      <c r="HN258">
        <v>9.6736799999999992</v>
      </c>
      <c r="HO258">
        <v>100</v>
      </c>
      <c r="HP258">
        <v>31</v>
      </c>
      <c r="HQ258">
        <v>1621.53</v>
      </c>
      <c r="HR258">
        <v>32.704999999999998</v>
      </c>
      <c r="HS258">
        <v>99.535600000000002</v>
      </c>
      <c r="HT258">
        <v>98.530299999999997</v>
      </c>
    </row>
    <row r="259" spans="1:228" x14ac:dyDescent="0.2">
      <c r="A259">
        <v>244</v>
      </c>
      <c r="B259">
        <v>1670956016.5</v>
      </c>
      <c r="C259">
        <v>970.40000009536743</v>
      </c>
      <c r="D259" t="s">
        <v>847</v>
      </c>
      <c r="E259" t="s">
        <v>848</v>
      </c>
      <c r="F259">
        <v>4</v>
      </c>
      <c r="G259">
        <v>1670956014.1875</v>
      </c>
      <c r="H259">
        <f t="shared" si="102"/>
        <v>1.8013552662258009E-3</v>
      </c>
      <c r="I259">
        <f t="shared" si="103"/>
        <v>1.8013552662258008</v>
      </c>
      <c r="J259">
        <f t="shared" si="104"/>
        <v>28.955179918514844</v>
      </c>
      <c r="K259">
        <f t="shared" si="105"/>
        <v>1591.2375</v>
      </c>
      <c r="L259">
        <f t="shared" si="106"/>
        <v>1167.2972197864408</v>
      </c>
      <c r="M259">
        <f t="shared" si="107"/>
        <v>118.14021778246408</v>
      </c>
      <c r="N259">
        <f t="shared" si="108"/>
        <v>161.04651121161467</v>
      </c>
      <c r="O259">
        <f t="shared" si="109"/>
        <v>0.12050199537470442</v>
      </c>
      <c r="P259">
        <f t="shared" si="110"/>
        <v>3.6824332411952172</v>
      </c>
      <c r="Q259">
        <f t="shared" si="111"/>
        <v>0.11835344891417859</v>
      </c>
      <c r="R259">
        <f t="shared" si="112"/>
        <v>7.4160753078131983E-2</v>
      </c>
      <c r="S259">
        <f t="shared" si="113"/>
        <v>226.11569285988847</v>
      </c>
      <c r="T259">
        <f t="shared" si="114"/>
        <v>32.934739125389463</v>
      </c>
      <c r="U259">
        <f t="shared" si="115"/>
        <v>32.295650000000002</v>
      </c>
      <c r="V259">
        <f t="shared" si="116"/>
        <v>4.8555736826801725</v>
      </c>
      <c r="W259">
        <f t="shared" si="117"/>
        <v>69.789420402411963</v>
      </c>
      <c r="X259">
        <f t="shared" si="118"/>
        <v>3.3778259282632916</v>
      </c>
      <c r="Y259">
        <f t="shared" si="119"/>
        <v>4.8400257643442934</v>
      </c>
      <c r="Z259">
        <f t="shared" si="120"/>
        <v>1.4777477544168809</v>
      </c>
      <c r="AA259">
        <f t="shared" si="121"/>
        <v>-79.439767240557813</v>
      </c>
      <c r="AB259">
        <f t="shared" si="122"/>
        <v>-11.271389779559055</v>
      </c>
      <c r="AC259">
        <f t="shared" si="123"/>
        <v>-0.6959763695167458</v>
      </c>
      <c r="AD259">
        <f t="shared" si="124"/>
        <v>134.70855947025484</v>
      </c>
      <c r="AE259">
        <f t="shared" si="125"/>
        <v>52.434279678832475</v>
      </c>
      <c r="AF259">
        <f t="shared" si="126"/>
        <v>1.7977829864168955</v>
      </c>
      <c r="AG259">
        <f t="shared" si="127"/>
        <v>28.955179918514844</v>
      </c>
      <c r="AH259">
        <v>1668.2322233195871</v>
      </c>
      <c r="AI259">
        <v>1649.259393939393</v>
      </c>
      <c r="AJ259">
        <v>1.698675287057225</v>
      </c>
      <c r="AK259">
        <v>62.83573271486673</v>
      </c>
      <c r="AL259">
        <f t="shared" si="128"/>
        <v>1.8013552662258008</v>
      </c>
      <c r="AM259">
        <v>32.653158552646588</v>
      </c>
      <c r="AN259">
        <v>33.376416969696983</v>
      </c>
      <c r="AO259">
        <v>4.1672418496486656E-6</v>
      </c>
      <c r="AP259">
        <v>97.350239608309039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47490.789859167926</v>
      </c>
      <c r="AV259">
        <f t="shared" si="132"/>
        <v>1200.00125</v>
      </c>
      <c r="AW259">
        <f t="shared" si="133"/>
        <v>1025.9261760932065</v>
      </c>
      <c r="AX259">
        <f t="shared" si="134"/>
        <v>0.85493758951768295</v>
      </c>
      <c r="AY259">
        <f t="shared" si="135"/>
        <v>0.18842954776912813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1670956014.1875</v>
      </c>
      <c r="BF259">
        <v>1591.2375</v>
      </c>
      <c r="BG259">
        <v>1614.20625</v>
      </c>
      <c r="BH259">
        <v>33.374974999999999</v>
      </c>
      <c r="BI259">
        <v>32.653125000000003</v>
      </c>
      <c r="BJ259">
        <v>1597.1575</v>
      </c>
      <c r="BK259">
        <v>33.222562500000002</v>
      </c>
      <c r="BL259">
        <v>649.99812500000007</v>
      </c>
      <c r="BM259">
        <v>101.108375</v>
      </c>
      <c r="BN259">
        <v>9.9968324999999997E-2</v>
      </c>
      <c r="BO259">
        <v>32.238875</v>
      </c>
      <c r="BP259">
        <v>32.295650000000002</v>
      </c>
      <c r="BQ259">
        <v>999.9</v>
      </c>
      <c r="BR259">
        <v>0</v>
      </c>
      <c r="BS259">
        <v>0</v>
      </c>
      <c r="BT259">
        <v>9011.4825000000019</v>
      </c>
      <c r="BU259">
        <v>0</v>
      </c>
      <c r="BV259">
        <v>230.07050000000001</v>
      </c>
      <c r="BW259">
        <v>-22.969175</v>
      </c>
      <c r="BX259">
        <v>1646.18</v>
      </c>
      <c r="BY259">
        <v>1668.6949999999999</v>
      </c>
      <c r="BZ259">
        <v>0.72187412500000003</v>
      </c>
      <c r="CA259">
        <v>1614.20625</v>
      </c>
      <c r="CB259">
        <v>32.653125000000003</v>
      </c>
      <c r="CC259">
        <v>3.3744874999999999</v>
      </c>
      <c r="CD259">
        <v>3.3014999999999999</v>
      </c>
      <c r="CE259">
        <v>26.001137499999999</v>
      </c>
      <c r="CF259">
        <v>25.632112500000002</v>
      </c>
      <c r="CG259">
        <v>1200.00125</v>
      </c>
      <c r="CH259">
        <v>0.499998</v>
      </c>
      <c r="CI259">
        <v>0.50000200000000006</v>
      </c>
      <c r="CJ259">
        <v>0</v>
      </c>
      <c r="CK259">
        <v>629.43599999999992</v>
      </c>
      <c r="CL259">
        <v>4.9990899999999998</v>
      </c>
      <c r="CM259">
        <v>6904.0474999999997</v>
      </c>
      <c r="CN259">
        <v>9557.86</v>
      </c>
      <c r="CO259">
        <v>41.061999999999998</v>
      </c>
      <c r="CP259">
        <v>42.875</v>
      </c>
      <c r="CQ259">
        <v>41.921499999999988</v>
      </c>
      <c r="CR259">
        <v>41.875</v>
      </c>
      <c r="CS259">
        <v>42.5</v>
      </c>
      <c r="CT259">
        <v>597.49749999999995</v>
      </c>
      <c r="CU259">
        <v>597.50374999999997</v>
      </c>
      <c r="CV259">
        <v>0</v>
      </c>
      <c r="CW259">
        <v>1670956048.5999999</v>
      </c>
      <c r="CX259">
        <v>0</v>
      </c>
      <c r="CY259">
        <v>1670954496.5999999</v>
      </c>
      <c r="CZ259" t="s">
        <v>356</v>
      </c>
      <c r="DA259">
        <v>1670954495.5999999</v>
      </c>
      <c r="DB259">
        <v>1670954496.5999999</v>
      </c>
      <c r="DC259">
        <v>16</v>
      </c>
      <c r="DD259">
        <v>-7.6999999999999999E-2</v>
      </c>
      <c r="DE259">
        <v>-1.0999999999999999E-2</v>
      </c>
      <c r="DF259">
        <v>-4.38</v>
      </c>
      <c r="DG259">
        <v>0.152</v>
      </c>
      <c r="DH259">
        <v>415</v>
      </c>
      <c r="DI259">
        <v>32</v>
      </c>
      <c r="DJ259">
        <v>0.4</v>
      </c>
      <c r="DK259">
        <v>0.41</v>
      </c>
      <c r="DL259">
        <v>-22.9405225</v>
      </c>
      <c r="DM259">
        <v>0.34008968105071818</v>
      </c>
      <c r="DN259">
        <v>6.9256781211300661E-2</v>
      </c>
      <c r="DO259">
        <v>0</v>
      </c>
      <c r="DP259">
        <v>0.72532894999999997</v>
      </c>
      <c r="DQ259">
        <v>-2.2095984990619408E-2</v>
      </c>
      <c r="DR259">
        <v>2.5437068910352011E-3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3.29887</v>
      </c>
      <c r="EB259">
        <v>2.6253899999999999</v>
      </c>
      <c r="EC259">
        <v>0.250079</v>
      </c>
      <c r="ED259">
        <v>0.25007099999999999</v>
      </c>
      <c r="EE259">
        <v>0.13825999999999999</v>
      </c>
      <c r="EF259">
        <v>0.13477700000000001</v>
      </c>
      <c r="EG259">
        <v>22770.9</v>
      </c>
      <c r="EH259">
        <v>23175.1</v>
      </c>
      <c r="EI259">
        <v>28249.3</v>
      </c>
      <c r="EJ259">
        <v>29739.200000000001</v>
      </c>
      <c r="EK259">
        <v>33509.199999999997</v>
      </c>
      <c r="EL259">
        <v>35711.699999999997</v>
      </c>
      <c r="EM259">
        <v>39870.5</v>
      </c>
      <c r="EN259">
        <v>42477.9</v>
      </c>
      <c r="EO259">
        <v>2.2584200000000001</v>
      </c>
      <c r="EP259">
        <v>2.2359800000000001</v>
      </c>
      <c r="EQ259">
        <v>0.132546</v>
      </c>
      <c r="ER259">
        <v>0</v>
      </c>
      <c r="ES259">
        <v>30.136600000000001</v>
      </c>
      <c r="ET259">
        <v>999.9</v>
      </c>
      <c r="EU259">
        <v>73.099999999999994</v>
      </c>
      <c r="EV259">
        <v>32.799999999999997</v>
      </c>
      <c r="EW259">
        <v>36.119300000000003</v>
      </c>
      <c r="EX259">
        <v>57.311799999999998</v>
      </c>
      <c r="EY259">
        <v>-3.04487</v>
      </c>
      <c r="EZ259">
        <v>2</v>
      </c>
      <c r="FA259">
        <v>0.27548</v>
      </c>
      <c r="FB259">
        <v>-0.51555300000000004</v>
      </c>
      <c r="FC259">
        <v>20.270900000000001</v>
      </c>
      <c r="FD259">
        <v>5.2204300000000003</v>
      </c>
      <c r="FE259">
        <v>12.004</v>
      </c>
      <c r="FF259">
        <v>4.9866000000000001</v>
      </c>
      <c r="FG259">
        <v>3.2843800000000001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1.8622000000000001</v>
      </c>
      <c r="FN259">
        <v>1.8641799999999999</v>
      </c>
      <c r="FO259">
        <v>1.8602099999999999</v>
      </c>
      <c r="FP259">
        <v>1.8609599999999999</v>
      </c>
      <c r="FQ259">
        <v>1.8601300000000001</v>
      </c>
      <c r="FR259">
        <v>1.8617999999999999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-5.93</v>
      </c>
      <c r="GH259">
        <v>0.15240000000000001</v>
      </c>
      <c r="GI259">
        <v>-3.43048097447471</v>
      </c>
      <c r="GJ259">
        <v>-2.7043828418459848E-3</v>
      </c>
      <c r="GK259">
        <v>1.1637646390227569E-6</v>
      </c>
      <c r="GL259">
        <v>-2.7935288173591201E-10</v>
      </c>
      <c r="GM259">
        <v>0.15243500000000409</v>
      </c>
      <c r="GN259">
        <v>0</v>
      </c>
      <c r="GO259">
        <v>0</v>
      </c>
      <c r="GP259">
        <v>0</v>
      </c>
      <c r="GQ259">
        <v>5</v>
      </c>
      <c r="GR259">
        <v>2087</v>
      </c>
      <c r="GS259">
        <v>4</v>
      </c>
      <c r="GT259">
        <v>31</v>
      </c>
      <c r="GU259">
        <v>25.3</v>
      </c>
      <c r="GV259">
        <v>25.3</v>
      </c>
      <c r="GW259">
        <v>4.05884</v>
      </c>
      <c r="GX259">
        <v>2.49634</v>
      </c>
      <c r="GY259">
        <v>2.04834</v>
      </c>
      <c r="GZ259">
        <v>2.6171899999999999</v>
      </c>
      <c r="HA259">
        <v>2.1972700000000001</v>
      </c>
      <c r="HB259">
        <v>2.32422</v>
      </c>
      <c r="HC259">
        <v>37.626300000000001</v>
      </c>
      <c r="HD259">
        <v>14.911300000000001</v>
      </c>
      <c r="HE259">
        <v>18</v>
      </c>
      <c r="HF259">
        <v>707.62900000000002</v>
      </c>
      <c r="HG259">
        <v>768.62699999999995</v>
      </c>
      <c r="HH259">
        <v>30.9998</v>
      </c>
      <c r="HI259">
        <v>30.966899999999999</v>
      </c>
      <c r="HJ259">
        <v>30.000299999999999</v>
      </c>
      <c r="HK259">
        <v>30.843</v>
      </c>
      <c r="HL259">
        <v>30.828199999999999</v>
      </c>
      <c r="HM259">
        <v>81.155299999999997</v>
      </c>
      <c r="HN259">
        <v>9.6736799999999992</v>
      </c>
      <c r="HO259">
        <v>100</v>
      </c>
      <c r="HP259">
        <v>31</v>
      </c>
      <c r="HQ259">
        <v>1628.23</v>
      </c>
      <c r="HR259">
        <v>32.709000000000003</v>
      </c>
      <c r="HS259">
        <v>99.535899999999998</v>
      </c>
      <c r="HT259">
        <v>98.531099999999995</v>
      </c>
    </row>
    <row r="260" spans="1:228" x14ac:dyDescent="0.2">
      <c r="A260">
        <v>245</v>
      </c>
      <c r="B260">
        <v>1670956020.5</v>
      </c>
      <c r="C260">
        <v>974.40000009536743</v>
      </c>
      <c r="D260" t="s">
        <v>849</v>
      </c>
      <c r="E260" t="s">
        <v>850</v>
      </c>
      <c r="F260">
        <v>4</v>
      </c>
      <c r="G260">
        <v>1670956018.5</v>
      </c>
      <c r="H260">
        <f t="shared" si="102"/>
        <v>1.7862537163150407E-3</v>
      </c>
      <c r="I260">
        <f t="shared" si="103"/>
        <v>1.7862537163150407</v>
      </c>
      <c r="J260">
        <f t="shared" si="104"/>
        <v>28.710991236589852</v>
      </c>
      <c r="K260">
        <f t="shared" si="105"/>
        <v>1598.35</v>
      </c>
      <c r="L260">
        <f t="shared" si="106"/>
        <v>1175.0893967856182</v>
      </c>
      <c r="M260">
        <f t="shared" si="107"/>
        <v>118.92738389502192</v>
      </c>
      <c r="N260">
        <f t="shared" si="108"/>
        <v>161.76435985941214</v>
      </c>
      <c r="O260">
        <f t="shared" si="109"/>
        <v>0.11972023922940418</v>
      </c>
      <c r="P260">
        <f t="shared" si="110"/>
        <v>3.6765642661152604</v>
      </c>
      <c r="Q260">
        <f t="shared" si="111"/>
        <v>0.11759589417313858</v>
      </c>
      <c r="R260">
        <f t="shared" si="112"/>
        <v>7.3685158066871981E-2</v>
      </c>
      <c r="S260">
        <f t="shared" si="113"/>
        <v>226.11419880617922</v>
      </c>
      <c r="T260">
        <f t="shared" si="114"/>
        <v>32.935683063113565</v>
      </c>
      <c r="U260">
        <f t="shared" si="115"/>
        <v>32.28442857142857</v>
      </c>
      <c r="V260">
        <f t="shared" si="116"/>
        <v>4.8524972353526028</v>
      </c>
      <c r="W260">
        <f t="shared" si="117"/>
        <v>69.799528543927153</v>
      </c>
      <c r="X260">
        <f t="shared" si="118"/>
        <v>3.3776928085495381</v>
      </c>
      <c r="Y260">
        <f t="shared" si="119"/>
        <v>4.8391341302883504</v>
      </c>
      <c r="Z260">
        <f t="shared" si="120"/>
        <v>1.4748044268030647</v>
      </c>
      <c r="AA260">
        <f t="shared" si="121"/>
        <v>-78.773788889493289</v>
      </c>
      <c r="AB260">
        <f t="shared" si="122"/>
        <v>-9.675525101237092</v>
      </c>
      <c r="AC260">
        <f t="shared" si="123"/>
        <v>-0.5983473664120933</v>
      </c>
      <c r="AD260">
        <f t="shared" si="124"/>
        <v>137.06653744903673</v>
      </c>
      <c r="AE260">
        <f t="shared" si="125"/>
        <v>52.743136669076129</v>
      </c>
      <c r="AF260">
        <f t="shared" si="126"/>
        <v>1.7933832131975544</v>
      </c>
      <c r="AG260">
        <f t="shared" si="127"/>
        <v>28.710991236589852</v>
      </c>
      <c r="AH260">
        <v>1675.1788287239169</v>
      </c>
      <c r="AI260">
        <v>1656.1552727272731</v>
      </c>
      <c r="AJ260">
        <v>1.7392773007922511</v>
      </c>
      <c r="AK260">
        <v>62.83573271486673</v>
      </c>
      <c r="AL260">
        <f t="shared" si="128"/>
        <v>1.7862537163150407</v>
      </c>
      <c r="AM260">
        <v>32.65378339364942</v>
      </c>
      <c r="AN260">
        <v>33.371004242424227</v>
      </c>
      <c r="AO260">
        <v>-4.0205127995971619E-6</v>
      </c>
      <c r="AP260">
        <v>97.350239608309039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47386.105009949177</v>
      </c>
      <c r="AV260">
        <f t="shared" si="132"/>
        <v>1199.994285714286</v>
      </c>
      <c r="AW260">
        <f t="shared" si="133"/>
        <v>1025.9201278788496</v>
      </c>
      <c r="AX260">
        <f t="shared" si="134"/>
        <v>0.854937511030046</v>
      </c>
      <c r="AY260">
        <f t="shared" si="135"/>
        <v>0.18842939628798877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1670956018.5</v>
      </c>
      <c r="BF260">
        <v>1598.35</v>
      </c>
      <c r="BG260">
        <v>1621.4485714285711</v>
      </c>
      <c r="BH260">
        <v>33.374071428571433</v>
      </c>
      <c r="BI260">
        <v>32.65401428571429</v>
      </c>
      <c r="BJ260">
        <v>1604.274285714286</v>
      </c>
      <c r="BK260">
        <v>33.221614285714281</v>
      </c>
      <c r="BL260">
        <v>650.02242857142858</v>
      </c>
      <c r="BM260">
        <v>101.107</v>
      </c>
      <c r="BN260">
        <v>0.10009472857142861</v>
      </c>
      <c r="BO260">
        <v>32.235614285714277</v>
      </c>
      <c r="BP260">
        <v>32.28442857142857</v>
      </c>
      <c r="BQ260">
        <v>999.89999999999986</v>
      </c>
      <c r="BR260">
        <v>0</v>
      </c>
      <c r="BS260">
        <v>0</v>
      </c>
      <c r="BT260">
        <v>8991.3385714285723</v>
      </c>
      <c r="BU260">
        <v>0</v>
      </c>
      <c r="BV260">
        <v>230.19714285714281</v>
      </c>
      <c r="BW260">
        <v>-23.100585714285721</v>
      </c>
      <c r="BX260">
        <v>1653.5314285714289</v>
      </c>
      <c r="BY260">
        <v>1676.184285714286</v>
      </c>
      <c r="BZ260">
        <v>0.7200591428571429</v>
      </c>
      <c r="CA260">
        <v>1621.4485714285711</v>
      </c>
      <c r="CB260">
        <v>32.65401428571429</v>
      </c>
      <c r="CC260">
        <v>3.3743500000000002</v>
      </c>
      <c r="CD260">
        <v>3.301545714285715</v>
      </c>
      <c r="CE260">
        <v>26.000428571428571</v>
      </c>
      <c r="CF260">
        <v>25.632342857142859</v>
      </c>
      <c r="CG260">
        <v>1199.994285714286</v>
      </c>
      <c r="CH260">
        <v>0.49999900000000003</v>
      </c>
      <c r="CI260">
        <v>0.50000100000000003</v>
      </c>
      <c r="CJ260">
        <v>0</v>
      </c>
      <c r="CK260">
        <v>629.27600000000007</v>
      </c>
      <c r="CL260">
        <v>4.9990899999999998</v>
      </c>
      <c r="CM260">
        <v>6900.8728571428574</v>
      </c>
      <c r="CN260">
        <v>9557.7900000000027</v>
      </c>
      <c r="CO260">
        <v>41.061999999999998</v>
      </c>
      <c r="CP260">
        <v>42.875</v>
      </c>
      <c r="CQ260">
        <v>41.901571428571422</v>
      </c>
      <c r="CR260">
        <v>41.875</v>
      </c>
      <c r="CS260">
        <v>42.482000000000014</v>
      </c>
      <c r="CT260">
        <v>597.49714285714276</v>
      </c>
      <c r="CU260">
        <v>597.49714285714276</v>
      </c>
      <c r="CV260">
        <v>0</v>
      </c>
      <c r="CW260">
        <v>1670956052.8</v>
      </c>
      <c r="CX260">
        <v>0</v>
      </c>
      <c r="CY260">
        <v>1670954496.5999999</v>
      </c>
      <c r="CZ260" t="s">
        <v>356</v>
      </c>
      <c r="DA260">
        <v>1670954495.5999999</v>
      </c>
      <c r="DB260">
        <v>1670954496.5999999</v>
      </c>
      <c r="DC260">
        <v>16</v>
      </c>
      <c r="DD260">
        <v>-7.6999999999999999E-2</v>
      </c>
      <c r="DE260">
        <v>-1.0999999999999999E-2</v>
      </c>
      <c r="DF260">
        <v>-4.38</v>
      </c>
      <c r="DG260">
        <v>0.152</v>
      </c>
      <c r="DH260">
        <v>415</v>
      </c>
      <c r="DI260">
        <v>32</v>
      </c>
      <c r="DJ260">
        <v>0.4</v>
      </c>
      <c r="DK260">
        <v>0.41</v>
      </c>
      <c r="DL260">
        <v>-22.954897500000001</v>
      </c>
      <c r="DM260">
        <v>-0.29122739212001553</v>
      </c>
      <c r="DN260">
        <v>8.1276551007962869E-2</v>
      </c>
      <c r="DO260">
        <v>0</v>
      </c>
      <c r="DP260">
        <v>0.72399637500000003</v>
      </c>
      <c r="DQ260">
        <v>-1.9898240150096062E-2</v>
      </c>
      <c r="DR260">
        <v>2.3755834724073529E-3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3.29874</v>
      </c>
      <c r="EB260">
        <v>2.6251199999999999</v>
      </c>
      <c r="EC260">
        <v>0.250691</v>
      </c>
      <c r="ED260">
        <v>0.25068499999999999</v>
      </c>
      <c r="EE260">
        <v>0.138242</v>
      </c>
      <c r="EF260">
        <v>0.13477500000000001</v>
      </c>
      <c r="EG260">
        <v>22752.3</v>
      </c>
      <c r="EH260">
        <v>23156.3</v>
      </c>
      <c r="EI260">
        <v>28249.4</v>
      </c>
      <c r="EJ260">
        <v>29739.5</v>
      </c>
      <c r="EK260">
        <v>33509.599999999999</v>
      </c>
      <c r="EL260">
        <v>35711.800000000003</v>
      </c>
      <c r="EM260">
        <v>39870.1</v>
      </c>
      <c r="EN260">
        <v>42478</v>
      </c>
      <c r="EO260">
        <v>2.2583299999999999</v>
      </c>
      <c r="EP260">
        <v>2.2361200000000001</v>
      </c>
      <c r="EQ260">
        <v>0.13240099999999999</v>
      </c>
      <c r="ER260">
        <v>0</v>
      </c>
      <c r="ES260">
        <v>30.136600000000001</v>
      </c>
      <c r="ET260">
        <v>999.9</v>
      </c>
      <c r="EU260">
        <v>73.099999999999994</v>
      </c>
      <c r="EV260">
        <v>32.799999999999997</v>
      </c>
      <c r="EW260">
        <v>36.1205</v>
      </c>
      <c r="EX260">
        <v>57.461799999999997</v>
      </c>
      <c r="EY260">
        <v>-3.00881</v>
      </c>
      <c r="EZ260">
        <v>2</v>
      </c>
      <c r="FA260">
        <v>0.27571899999999999</v>
      </c>
      <c r="FB260">
        <v>-0.51609700000000003</v>
      </c>
      <c r="FC260">
        <v>20.270800000000001</v>
      </c>
      <c r="FD260">
        <v>5.2207299999999996</v>
      </c>
      <c r="FE260">
        <v>12.004</v>
      </c>
      <c r="FF260">
        <v>4.9866999999999999</v>
      </c>
      <c r="FG260">
        <v>3.2843300000000002</v>
      </c>
      <c r="FH260">
        <v>9999</v>
      </c>
      <c r="FI260">
        <v>9999</v>
      </c>
      <c r="FJ260">
        <v>9999</v>
      </c>
      <c r="FK260">
        <v>999.9</v>
      </c>
      <c r="FL260">
        <v>1.86582</v>
      </c>
      <c r="FM260">
        <v>1.8622000000000001</v>
      </c>
      <c r="FN260">
        <v>1.8641700000000001</v>
      </c>
      <c r="FO260">
        <v>1.8602000000000001</v>
      </c>
      <c r="FP260">
        <v>1.8609599999999999</v>
      </c>
      <c r="FQ260">
        <v>1.86015</v>
      </c>
      <c r="FR260">
        <v>1.86181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-5.93</v>
      </c>
      <c r="GH260">
        <v>0.1525</v>
      </c>
      <c r="GI260">
        <v>-3.43048097447471</v>
      </c>
      <c r="GJ260">
        <v>-2.7043828418459848E-3</v>
      </c>
      <c r="GK260">
        <v>1.1637646390227569E-6</v>
      </c>
      <c r="GL260">
        <v>-2.7935288173591201E-10</v>
      </c>
      <c r="GM260">
        <v>0.15243500000000409</v>
      </c>
      <c r="GN260">
        <v>0</v>
      </c>
      <c r="GO260">
        <v>0</v>
      </c>
      <c r="GP260">
        <v>0</v>
      </c>
      <c r="GQ260">
        <v>5</v>
      </c>
      <c r="GR260">
        <v>2087</v>
      </c>
      <c r="GS260">
        <v>4</v>
      </c>
      <c r="GT260">
        <v>31</v>
      </c>
      <c r="GU260">
        <v>25.4</v>
      </c>
      <c r="GV260">
        <v>25.4</v>
      </c>
      <c r="GW260">
        <v>4.0722699999999996</v>
      </c>
      <c r="GX260">
        <v>2.49634</v>
      </c>
      <c r="GY260">
        <v>2.04834</v>
      </c>
      <c r="GZ260">
        <v>2.6171899999999999</v>
      </c>
      <c r="HA260">
        <v>2.1972700000000001</v>
      </c>
      <c r="HB260">
        <v>2.2753899999999998</v>
      </c>
      <c r="HC260">
        <v>37.626300000000001</v>
      </c>
      <c r="HD260">
        <v>14.911300000000001</v>
      </c>
      <c r="HE260">
        <v>18</v>
      </c>
      <c r="HF260">
        <v>707.54700000000003</v>
      </c>
      <c r="HG260">
        <v>768.77300000000002</v>
      </c>
      <c r="HH260">
        <v>30.9999</v>
      </c>
      <c r="HI260">
        <v>30.9682</v>
      </c>
      <c r="HJ260">
        <v>30.0002</v>
      </c>
      <c r="HK260">
        <v>30.843</v>
      </c>
      <c r="HL260">
        <v>30.828199999999999</v>
      </c>
      <c r="HM260">
        <v>81.4131</v>
      </c>
      <c r="HN260">
        <v>9.6736799999999992</v>
      </c>
      <c r="HO260">
        <v>100</v>
      </c>
      <c r="HP260">
        <v>31</v>
      </c>
      <c r="HQ260">
        <v>1634.91</v>
      </c>
      <c r="HR260">
        <v>32.718600000000002</v>
      </c>
      <c r="HS260">
        <v>99.535399999999996</v>
      </c>
      <c r="HT260">
        <v>98.531499999999994</v>
      </c>
    </row>
    <row r="261" spans="1:228" x14ac:dyDescent="0.2">
      <c r="A261">
        <v>246</v>
      </c>
      <c r="B261">
        <v>1670956024.5</v>
      </c>
      <c r="C261">
        <v>978.40000009536743</v>
      </c>
      <c r="D261" t="s">
        <v>851</v>
      </c>
      <c r="E261" t="s">
        <v>852</v>
      </c>
      <c r="F261">
        <v>4</v>
      </c>
      <c r="G261">
        <v>1670956022.1875</v>
      </c>
      <c r="H261">
        <f t="shared" si="102"/>
        <v>1.7867396871059E-3</v>
      </c>
      <c r="I261">
        <f t="shared" si="103"/>
        <v>1.7867396871059</v>
      </c>
      <c r="J261">
        <f t="shared" si="104"/>
        <v>29.238360844986129</v>
      </c>
      <c r="K261">
        <f t="shared" si="105"/>
        <v>1604.5262499999999</v>
      </c>
      <c r="L261">
        <f t="shared" si="106"/>
        <v>1173.7639553181782</v>
      </c>
      <c r="M261">
        <f t="shared" si="107"/>
        <v>118.79386795045821</v>
      </c>
      <c r="N261">
        <f t="shared" si="108"/>
        <v>162.3902988347217</v>
      </c>
      <c r="O261">
        <f t="shared" si="109"/>
        <v>0.11964135479728273</v>
      </c>
      <c r="P261">
        <f t="shared" si="110"/>
        <v>3.6781649424454095</v>
      </c>
      <c r="Q261">
        <f t="shared" si="111"/>
        <v>0.11752068720156518</v>
      </c>
      <c r="R261">
        <f t="shared" si="112"/>
        <v>7.3637832100615752E-2</v>
      </c>
      <c r="S261">
        <f t="shared" si="113"/>
        <v>226.11554810977873</v>
      </c>
      <c r="T261">
        <f t="shared" si="114"/>
        <v>32.937485598240414</v>
      </c>
      <c r="U261">
        <f t="shared" si="115"/>
        <v>32.2875625</v>
      </c>
      <c r="V261">
        <f t="shared" si="116"/>
        <v>4.8533562569568049</v>
      </c>
      <c r="W261">
        <f t="shared" si="117"/>
        <v>69.780751111146756</v>
      </c>
      <c r="X261">
        <f t="shared" si="118"/>
        <v>3.3772011965849948</v>
      </c>
      <c r="Y261">
        <f t="shared" si="119"/>
        <v>4.8397317925193866</v>
      </c>
      <c r="Z261">
        <f t="shared" si="120"/>
        <v>1.4761550603718101</v>
      </c>
      <c r="AA261">
        <f t="shared" si="121"/>
        <v>-78.795220201370185</v>
      </c>
      <c r="AB261">
        <f t="shared" si="122"/>
        <v>-9.8677658271162674</v>
      </c>
      <c r="AC261">
        <f t="shared" si="123"/>
        <v>-0.60998616945307127</v>
      </c>
      <c r="AD261">
        <f t="shared" si="124"/>
        <v>136.84257591183922</v>
      </c>
      <c r="AE261">
        <f t="shared" si="125"/>
        <v>52.737794555019448</v>
      </c>
      <c r="AF261">
        <f t="shared" si="126"/>
        <v>1.7812063090094519</v>
      </c>
      <c r="AG261">
        <f t="shared" si="127"/>
        <v>29.238360844986129</v>
      </c>
      <c r="AH261">
        <v>1682.104474430362</v>
      </c>
      <c r="AI261">
        <v>1662.991757575757</v>
      </c>
      <c r="AJ261">
        <v>1.7034173821441749</v>
      </c>
      <c r="AK261">
        <v>62.83573271486673</v>
      </c>
      <c r="AL261">
        <f t="shared" si="128"/>
        <v>1.7867396871059</v>
      </c>
      <c r="AM261">
        <v>32.653223749392801</v>
      </c>
      <c r="AN261">
        <v>33.370743030303032</v>
      </c>
      <c r="AO261">
        <v>-1.6557859375544411E-5</v>
      </c>
      <c r="AP261">
        <v>97.350239608309039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47414.455024829032</v>
      </c>
      <c r="AV261">
        <f t="shared" si="132"/>
        <v>1200.00125</v>
      </c>
      <c r="AW261">
        <f t="shared" si="133"/>
        <v>1025.9261010931496</v>
      </c>
      <c r="AX261">
        <f t="shared" si="134"/>
        <v>0.85493752701770065</v>
      </c>
      <c r="AY261">
        <f t="shared" si="135"/>
        <v>0.18842942714416233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1670956022.1875</v>
      </c>
      <c r="BF261">
        <v>1604.5262499999999</v>
      </c>
      <c r="BG261">
        <v>1627.62</v>
      </c>
      <c r="BH261">
        <v>33.369037499999997</v>
      </c>
      <c r="BI261">
        <v>32.653837500000002</v>
      </c>
      <c r="BJ261">
        <v>1610.4575</v>
      </c>
      <c r="BK261">
        <v>33.216612499999997</v>
      </c>
      <c r="BL261">
        <v>649.99675000000002</v>
      </c>
      <c r="BM261">
        <v>101.10775</v>
      </c>
      <c r="BN261">
        <v>9.9879875000000007E-2</v>
      </c>
      <c r="BO261">
        <v>32.2378</v>
      </c>
      <c r="BP261">
        <v>32.2875625</v>
      </c>
      <c r="BQ261">
        <v>999.9</v>
      </c>
      <c r="BR261">
        <v>0</v>
      </c>
      <c r="BS261">
        <v>0</v>
      </c>
      <c r="BT261">
        <v>8996.7975000000006</v>
      </c>
      <c r="BU261">
        <v>0</v>
      </c>
      <c r="BV261">
        <v>230.300625</v>
      </c>
      <c r="BW261">
        <v>-23.0938625</v>
      </c>
      <c r="BX261">
        <v>1659.9124999999999</v>
      </c>
      <c r="BY261">
        <v>1682.5587499999999</v>
      </c>
      <c r="BZ261">
        <v>0.71519037500000004</v>
      </c>
      <c r="CA261">
        <v>1627.62</v>
      </c>
      <c r="CB261">
        <v>32.653837500000002</v>
      </c>
      <c r="CC261">
        <v>3.3738637499999999</v>
      </c>
      <c r="CD261">
        <v>3.3015537500000001</v>
      </c>
      <c r="CE261">
        <v>25.998024999999998</v>
      </c>
      <c r="CF261">
        <v>25.632375</v>
      </c>
      <c r="CG261">
        <v>1200.00125</v>
      </c>
      <c r="CH261">
        <v>0.49999800000000011</v>
      </c>
      <c r="CI261">
        <v>0.50000200000000006</v>
      </c>
      <c r="CJ261">
        <v>0</v>
      </c>
      <c r="CK261">
        <v>628.93962499999998</v>
      </c>
      <c r="CL261">
        <v>4.9990899999999998</v>
      </c>
      <c r="CM261">
        <v>6898.3162499999999</v>
      </c>
      <c r="CN261">
        <v>9557.8562499999989</v>
      </c>
      <c r="CO261">
        <v>41.061999999999998</v>
      </c>
      <c r="CP261">
        <v>42.875</v>
      </c>
      <c r="CQ261">
        <v>41.905999999999999</v>
      </c>
      <c r="CR261">
        <v>41.875</v>
      </c>
      <c r="CS261">
        <v>42.5</v>
      </c>
      <c r="CT261">
        <v>597.5</v>
      </c>
      <c r="CU261">
        <v>597.50125000000003</v>
      </c>
      <c r="CV261">
        <v>0</v>
      </c>
      <c r="CW261">
        <v>1670956057</v>
      </c>
      <c r="CX261">
        <v>0</v>
      </c>
      <c r="CY261">
        <v>1670954496.5999999</v>
      </c>
      <c r="CZ261" t="s">
        <v>356</v>
      </c>
      <c r="DA261">
        <v>1670954495.5999999</v>
      </c>
      <c r="DB261">
        <v>1670954496.5999999</v>
      </c>
      <c r="DC261">
        <v>16</v>
      </c>
      <c r="DD261">
        <v>-7.6999999999999999E-2</v>
      </c>
      <c r="DE261">
        <v>-1.0999999999999999E-2</v>
      </c>
      <c r="DF261">
        <v>-4.38</v>
      </c>
      <c r="DG261">
        <v>0.152</v>
      </c>
      <c r="DH261">
        <v>415</v>
      </c>
      <c r="DI261">
        <v>32</v>
      </c>
      <c r="DJ261">
        <v>0.4</v>
      </c>
      <c r="DK261">
        <v>0.41</v>
      </c>
      <c r="DL261">
        <v>-22.976627499999999</v>
      </c>
      <c r="DM261">
        <v>-0.84641988742961627</v>
      </c>
      <c r="DN261">
        <v>9.9709342560012848E-2</v>
      </c>
      <c r="DO261">
        <v>0</v>
      </c>
      <c r="DP261">
        <v>0.72197297500000002</v>
      </c>
      <c r="DQ261">
        <v>-3.6609264540338832E-2</v>
      </c>
      <c r="DR261">
        <v>3.8665742039142238E-3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3.29874</v>
      </c>
      <c r="EB261">
        <v>2.62521</v>
      </c>
      <c r="EC261">
        <v>0.251303</v>
      </c>
      <c r="ED261">
        <v>0.25128400000000001</v>
      </c>
      <c r="EE261">
        <v>0.13824600000000001</v>
      </c>
      <c r="EF261">
        <v>0.13478299999999999</v>
      </c>
      <c r="EG261">
        <v>22733.7</v>
      </c>
      <c r="EH261">
        <v>23137.4</v>
      </c>
      <c r="EI261">
        <v>28249.3</v>
      </c>
      <c r="EJ261">
        <v>29739.1</v>
      </c>
      <c r="EK261">
        <v>33509.300000000003</v>
      </c>
      <c r="EL261">
        <v>35711.5</v>
      </c>
      <c r="EM261">
        <v>39869.9</v>
      </c>
      <c r="EN261">
        <v>42478</v>
      </c>
      <c r="EO261">
        <v>2.2581500000000001</v>
      </c>
      <c r="EP261">
        <v>2.2361200000000001</v>
      </c>
      <c r="EQ261">
        <v>0.13247500000000001</v>
      </c>
      <c r="ER261">
        <v>0</v>
      </c>
      <c r="ES261">
        <v>30.136600000000001</v>
      </c>
      <c r="ET261">
        <v>999.9</v>
      </c>
      <c r="EU261">
        <v>73.099999999999994</v>
      </c>
      <c r="EV261">
        <v>32.799999999999997</v>
      </c>
      <c r="EW261">
        <v>36.1175</v>
      </c>
      <c r="EX261">
        <v>57.521799999999999</v>
      </c>
      <c r="EY261">
        <v>-3.00881</v>
      </c>
      <c r="EZ261">
        <v>2</v>
      </c>
      <c r="FA261">
        <v>0.27573199999999998</v>
      </c>
      <c r="FB261">
        <v>-0.51601300000000005</v>
      </c>
      <c r="FC261">
        <v>20.270900000000001</v>
      </c>
      <c r="FD261">
        <v>5.2201399999999998</v>
      </c>
      <c r="FE261">
        <v>12.004</v>
      </c>
      <c r="FF261">
        <v>4.9866000000000001</v>
      </c>
      <c r="FG261">
        <v>3.2844000000000002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1.8641700000000001</v>
      </c>
      <c r="FO261">
        <v>1.8602099999999999</v>
      </c>
      <c r="FP261">
        <v>1.8609599999999999</v>
      </c>
      <c r="FQ261">
        <v>1.86015</v>
      </c>
      <c r="FR261">
        <v>1.8617999999999999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-5.94</v>
      </c>
      <c r="GH261">
        <v>0.1525</v>
      </c>
      <c r="GI261">
        <v>-3.43048097447471</v>
      </c>
      <c r="GJ261">
        <v>-2.7043828418459848E-3</v>
      </c>
      <c r="GK261">
        <v>1.1637646390227569E-6</v>
      </c>
      <c r="GL261">
        <v>-2.7935288173591201E-10</v>
      </c>
      <c r="GM261">
        <v>0.15243500000000409</v>
      </c>
      <c r="GN261">
        <v>0</v>
      </c>
      <c r="GO261">
        <v>0</v>
      </c>
      <c r="GP261">
        <v>0</v>
      </c>
      <c r="GQ261">
        <v>5</v>
      </c>
      <c r="GR261">
        <v>2087</v>
      </c>
      <c r="GS261">
        <v>4</v>
      </c>
      <c r="GT261">
        <v>31</v>
      </c>
      <c r="GU261">
        <v>25.5</v>
      </c>
      <c r="GV261">
        <v>25.5</v>
      </c>
      <c r="GW261">
        <v>4.0844699999999996</v>
      </c>
      <c r="GX261">
        <v>2.4939</v>
      </c>
      <c r="GY261">
        <v>2.04834</v>
      </c>
      <c r="GZ261">
        <v>2.6171899999999999</v>
      </c>
      <c r="HA261">
        <v>2.1972700000000001</v>
      </c>
      <c r="HB261">
        <v>2.3034699999999999</v>
      </c>
      <c r="HC261">
        <v>37.626300000000001</v>
      </c>
      <c r="HD261">
        <v>14.911300000000001</v>
      </c>
      <c r="HE261">
        <v>18</v>
      </c>
      <c r="HF261">
        <v>707.41600000000005</v>
      </c>
      <c r="HG261">
        <v>768.80499999999995</v>
      </c>
      <c r="HH261">
        <v>31</v>
      </c>
      <c r="HI261">
        <v>30.9697</v>
      </c>
      <c r="HJ261">
        <v>30.0001</v>
      </c>
      <c r="HK261">
        <v>30.8443</v>
      </c>
      <c r="HL261">
        <v>30.8306</v>
      </c>
      <c r="HM261">
        <v>81.673199999999994</v>
      </c>
      <c r="HN261">
        <v>9.6736799999999992</v>
      </c>
      <c r="HO261">
        <v>100</v>
      </c>
      <c r="HP261">
        <v>31</v>
      </c>
      <c r="HQ261">
        <v>1641.59</v>
      </c>
      <c r="HR261">
        <v>32.721200000000003</v>
      </c>
      <c r="HS261">
        <v>99.5351</v>
      </c>
      <c r="HT261">
        <v>98.531000000000006</v>
      </c>
    </row>
    <row r="262" spans="1:228" x14ac:dyDescent="0.2">
      <c r="A262">
        <v>247</v>
      </c>
      <c r="B262">
        <v>1670956028.5</v>
      </c>
      <c r="C262">
        <v>982.40000009536743</v>
      </c>
      <c r="D262" t="s">
        <v>853</v>
      </c>
      <c r="E262" t="s">
        <v>854</v>
      </c>
      <c r="F262">
        <v>4</v>
      </c>
      <c r="G262">
        <v>1670956026.5</v>
      </c>
      <c r="H262">
        <f t="shared" si="102"/>
        <v>1.7727033703360646E-3</v>
      </c>
      <c r="I262">
        <f t="shared" si="103"/>
        <v>1.7727033703360646</v>
      </c>
      <c r="J262">
        <f t="shared" si="104"/>
        <v>28.853074086329979</v>
      </c>
      <c r="K262">
        <f t="shared" si="105"/>
        <v>1611.707142857143</v>
      </c>
      <c r="L262">
        <f t="shared" si="106"/>
        <v>1182.1992046032651</v>
      </c>
      <c r="M262">
        <f t="shared" si="107"/>
        <v>119.64792232088817</v>
      </c>
      <c r="N262">
        <f t="shared" si="108"/>
        <v>163.11752730142166</v>
      </c>
      <c r="O262">
        <f t="shared" si="109"/>
        <v>0.11849472209678527</v>
      </c>
      <c r="P262">
        <f t="shared" si="110"/>
        <v>3.6780128011190816</v>
      </c>
      <c r="Q262">
        <f t="shared" si="111"/>
        <v>0.1164140428778988</v>
      </c>
      <c r="R262">
        <f t="shared" si="112"/>
        <v>7.2942674384482833E-2</v>
      </c>
      <c r="S262">
        <f t="shared" si="113"/>
        <v>226.1156070921449</v>
      </c>
      <c r="T262">
        <f t="shared" si="114"/>
        <v>32.940810146409667</v>
      </c>
      <c r="U262">
        <f t="shared" si="115"/>
        <v>32.296314285714281</v>
      </c>
      <c r="V262">
        <f t="shared" si="116"/>
        <v>4.8557558553079945</v>
      </c>
      <c r="W262">
        <f t="shared" si="117"/>
        <v>69.781167285518279</v>
      </c>
      <c r="X262">
        <f t="shared" si="118"/>
        <v>3.3772894889228882</v>
      </c>
      <c r="Y262">
        <f t="shared" si="119"/>
        <v>4.8398294558534545</v>
      </c>
      <c r="Z262">
        <f t="shared" si="120"/>
        <v>1.4784663663851063</v>
      </c>
      <c r="AA262">
        <f t="shared" si="121"/>
        <v>-78.176218631820447</v>
      </c>
      <c r="AB262">
        <f t="shared" si="122"/>
        <v>-11.531923219874406</v>
      </c>
      <c r="AC262">
        <f t="shared" si="123"/>
        <v>-0.71291918114870612</v>
      </c>
      <c r="AD262">
        <f t="shared" si="124"/>
        <v>135.6945460593013</v>
      </c>
      <c r="AE262">
        <f t="shared" si="125"/>
        <v>52.744932714672373</v>
      </c>
      <c r="AF262">
        <f t="shared" si="126"/>
        <v>1.7797219745369328</v>
      </c>
      <c r="AG262">
        <f t="shared" si="127"/>
        <v>28.853074086329979</v>
      </c>
      <c r="AH262">
        <v>1688.979044651624</v>
      </c>
      <c r="AI262">
        <v>1669.9356969696969</v>
      </c>
      <c r="AJ262">
        <v>1.7285892850952469</v>
      </c>
      <c r="AK262">
        <v>62.83573271486673</v>
      </c>
      <c r="AL262">
        <f t="shared" si="128"/>
        <v>1.7727033703360646</v>
      </c>
      <c r="AM262">
        <v>32.655516004028073</v>
      </c>
      <c r="AN262">
        <v>33.367265454545453</v>
      </c>
      <c r="AO262">
        <v>9.7817791519720181E-7</v>
      </c>
      <c r="AP262">
        <v>97.350239608309039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47411.67486222912</v>
      </c>
      <c r="AV262">
        <f t="shared" si="132"/>
        <v>1200</v>
      </c>
      <c r="AW262">
        <f t="shared" si="133"/>
        <v>1025.9251850218366</v>
      </c>
      <c r="AX262">
        <f t="shared" si="134"/>
        <v>0.85493765418486389</v>
      </c>
      <c r="AY262">
        <f t="shared" si="135"/>
        <v>0.18842967257678742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1670956026.5</v>
      </c>
      <c r="BF262">
        <v>1611.707142857143</v>
      </c>
      <c r="BG262">
        <v>1634.8071428571429</v>
      </c>
      <c r="BH262">
        <v>33.369814285714277</v>
      </c>
      <c r="BI262">
        <v>32.655242857142852</v>
      </c>
      <c r="BJ262">
        <v>1617.648571428572</v>
      </c>
      <c r="BK262">
        <v>33.217399999999998</v>
      </c>
      <c r="BL262">
        <v>650.02585714285703</v>
      </c>
      <c r="BM262">
        <v>101.108</v>
      </c>
      <c r="BN262">
        <v>9.9919828571428559E-2</v>
      </c>
      <c r="BO262">
        <v>32.238157142857141</v>
      </c>
      <c r="BP262">
        <v>32.296314285714281</v>
      </c>
      <c r="BQ262">
        <v>999.89999999999986</v>
      </c>
      <c r="BR262">
        <v>0</v>
      </c>
      <c r="BS262">
        <v>0</v>
      </c>
      <c r="BT262">
        <v>8996.25</v>
      </c>
      <c r="BU262">
        <v>0</v>
      </c>
      <c r="BV262">
        <v>230.41457142857141</v>
      </c>
      <c r="BW262">
        <v>-23.100928571428572</v>
      </c>
      <c r="BX262">
        <v>1667.3442857142859</v>
      </c>
      <c r="BY262">
        <v>1689.994285714286</v>
      </c>
      <c r="BZ262">
        <v>0.71459085714285719</v>
      </c>
      <c r="CA262">
        <v>1634.8071428571429</v>
      </c>
      <c r="CB262">
        <v>32.655242857142852</v>
      </c>
      <c r="CC262">
        <v>3.373961428571429</v>
      </c>
      <c r="CD262">
        <v>3.3017085714285721</v>
      </c>
      <c r="CE262">
        <v>25.9985</v>
      </c>
      <c r="CF262">
        <v>25.633185714285709</v>
      </c>
      <c r="CG262">
        <v>1200</v>
      </c>
      <c r="CH262">
        <v>0.49999500000000008</v>
      </c>
      <c r="CI262">
        <v>0.50000500000000003</v>
      </c>
      <c r="CJ262">
        <v>0</v>
      </c>
      <c r="CK262">
        <v>628.66342857142865</v>
      </c>
      <c r="CL262">
        <v>4.9990899999999998</v>
      </c>
      <c r="CM262">
        <v>6895.3700000000008</v>
      </c>
      <c r="CN262">
        <v>9557.8357142857149</v>
      </c>
      <c r="CO262">
        <v>41.061999999999998</v>
      </c>
      <c r="CP262">
        <v>42.875</v>
      </c>
      <c r="CQ262">
        <v>41.936999999999998</v>
      </c>
      <c r="CR262">
        <v>41.875</v>
      </c>
      <c r="CS262">
        <v>42.5</v>
      </c>
      <c r="CT262">
        <v>597.49428571428575</v>
      </c>
      <c r="CU262">
        <v>597.50571428571425</v>
      </c>
      <c r="CV262">
        <v>0</v>
      </c>
      <c r="CW262">
        <v>1670956060.5999999</v>
      </c>
      <c r="CX262">
        <v>0</v>
      </c>
      <c r="CY262">
        <v>1670954496.5999999</v>
      </c>
      <c r="CZ262" t="s">
        <v>356</v>
      </c>
      <c r="DA262">
        <v>1670954495.5999999</v>
      </c>
      <c r="DB262">
        <v>1670954496.5999999</v>
      </c>
      <c r="DC262">
        <v>16</v>
      </c>
      <c r="DD262">
        <v>-7.6999999999999999E-2</v>
      </c>
      <c r="DE262">
        <v>-1.0999999999999999E-2</v>
      </c>
      <c r="DF262">
        <v>-4.38</v>
      </c>
      <c r="DG262">
        <v>0.152</v>
      </c>
      <c r="DH262">
        <v>415</v>
      </c>
      <c r="DI262">
        <v>32</v>
      </c>
      <c r="DJ262">
        <v>0.4</v>
      </c>
      <c r="DK262">
        <v>0.41</v>
      </c>
      <c r="DL262">
        <v>-23.013584999999999</v>
      </c>
      <c r="DM262">
        <v>-0.89033921200746813</v>
      </c>
      <c r="DN262">
        <v>9.8503562245230672E-2</v>
      </c>
      <c r="DO262">
        <v>0</v>
      </c>
      <c r="DP262">
        <v>0.71972785000000006</v>
      </c>
      <c r="DQ262">
        <v>-3.6275437148218737E-2</v>
      </c>
      <c r="DR262">
        <v>3.843790977342546E-3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3.2987899999999999</v>
      </c>
      <c r="EB262">
        <v>2.6251899999999999</v>
      </c>
      <c r="EC262">
        <v>0.25191999999999998</v>
      </c>
      <c r="ED262">
        <v>0.25189899999999998</v>
      </c>
      <c r="EE262">
        <v>0.138236</v>
      </c>
      <c r="EF262">
        <v>0.13478100000000001</v>
      </c>
      <c r="EG262">
        <v>22714.5</v>
      </c>
      <c r="EH262">
        <v>23118.400000000001</v>
      </c>
      <c r="EI262">
        <v>28248.799999999999</v>
      </c>
      <c r="EJ262">
        <v>29739.1</v>
      </c>
      <c r="EK262">
        <v>33509</v>
      </c>
      <c r="EL262">
        <v>35711.4</v>
      </c>
      <c r="EM262">
        <v>39869</v>
      </c>
      <c r="EN262">
        <v>42477.8</v>
      </c>
      <c r="EO262">
        <v>2.2581699999999998</v>
      </c>
      <c r="EP262">
        <v>2.2361499999999999</v>
      </c>
      <c r="EQ262">
        <v>0.13320499999999999</v>
      </c>
      <c r="ER262">
        <v>0</v>
      </c>
      <c r="ES262">
        <v>30.136600000000001</v>
      </c>
      <c r="ET262">
        <v>999.9</v>
      </c>
      <c r="EU262">
        <v>73.099999999999994</v>
      </c>
      <c r="EV262">
        <v>32.799999999999997</v>
      </c>
      <c r="EW262">
        <v>36.115000000000002</v>
      </c>
      <c r="EX262">
        <v>57.3718</v>
      </c>
      <c r="EY262">
        <v>-3.0408599999999999</v>
      </c>
      <c r="EZ262">
        <v>2</v>
      </c>
      <c r="FA262">
        <v>0.27573199999999998</v>
      </c>
      <c r="FB262">
        <v>-0.51639699999999999</v>
      </c>
      <c r="FC262">
        <v>20.270800000000001</v>
      </c>
      <c r="FD262">
        <v>5.2201399999999998</v>
      </c>
      <c r="FE262">
        <v>12.004</v>
      </c>
      <c r="FF262">
        <v>4.9867999999999997</v>
      </c>
      <c r="FG262">
        <v>3.2842500000000001</v>
      </c>
      <c r="FH262">
        <v>9999</v>
      </c>
      <c r="FI262">
        <v>9999</v>
      </c>
      <c r="FJ262">
        <v>9999</v>
      </c>
      <c r="FK262">
        <v>999.9</v>
      </c>
      <c r="FL262">
        <v>1.8657999999999999</v>
      </c>
      <c r="FM262">
        <v>1.8621799999999999</v>
      </c>
      <c r="FN262">
        <v>1.8641700000000001</v>
      </c>
      <c r="FO262">
        <v>1.8602099999999999</v>
      </c>
      <c r="FP262">
        <v>1.8609599999999999</v>
      </c>
      <c r="FQ262">
        <v>1.86016</v>
      </c>
      <c r="FR262">
        <v>1.86181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-5.94</v>
      </c>
      <c r="GH262">
        <v>0.1525</v>
      </c>
      <c r="GI262">
        <v>-3.43048097447471</v>
      </c>
      <c r="GJ262">
        <v>-2.7043828418459848E-3</v>
      </c>
      <c r="GK262">
        <v>1.1637646390227569E-6</v>
      </c>
      <c r="GL262">
        <v>-2.7935288173591201E-10</v>
      </c>
      <c r="GM262">
        <v>0.15243500000000409</v>
      </c>
      <c r="GN262">
        <v>0</v>
      </c>
      <c r="GO262">
        <v>0</v>
      </c>
      <c r="GP262">
        <v>0</v>
      </c>
      <c r="GQ262">
        <v>5</v>
      </c>
      <c r="GR262">
        <v>2087</v>
      </c>
      <c r="GS262">
        <v>4</v>
      </c>
      <c r="GT262">
        <v>31</v>
      </c>
      <c r="GU262">
        <v>25.5</v>
      </c>
      <c r="GV262">
        <v>25.5</v>
      </c>
      <c r="GW262">
        <v>4.0979000000000001</v>
      </c>
      <c r="GX262">
        <v>2.4902299999999999</v>
      </c>
      <c r="GY262">
        <v>2.04834</v>
      </c>
      <c r="GZ262">
        <v>2.6171899999999999</v>
      </c>
      <c r="HA262">
        <v>2.1972700000000001</v>
      </c>
      <c r="HB262">
        <v>2.3156699999999999</v>
      </c>
      <c r="HC262">
        <v>37.626300000000001</v>
      </c>
      <c r="HD262">
        <v>14.911300000000001</v>
      </c>
      <c r="HE262">
        <v>18</v>
      </c>
      <c r="HF262">
        <v>707.45399999999995</v>
      </c>
      <c r="HG262">
        <v>768.83299999999997</v>
      </c>
      <c r="HH262">
        <v>30.9999</v>
      </c>
      <c r="HI262">
        <v>30.9697</v>
      </c>
      <c r="HJ262">
        <v>30.0001</v>
      </c>
      <c r="HK262">
        <v>30.845700000000001</v>
      </c>
      <c r="HL262">
        <v>30.8308</v>
      </c>
      <c r="HM262">
        <v>81.932900000000004</v>
      </c>
      <c r="HN262">
        <v>9.6736799999999992</v>
      </c>
      <c r="HO262">
        <v>100</v>
      </c>
      <c r="HP262">
        <v>31</v>
      </c>
      <c r="HQ262">
        <v>1648.27</v>
      </c>
      <c r="HR262">
        <v>32.730600000000003</v>
      </c>
      <c r="HS262">
        <v>99.533000000000001</v>
      </c>
      <c r="HT262">
        <v>98.530699999999996</v>
      </c>
    </row>
    <row r="263" spans="1:228" x14ac:dyDescent="0.2">
      <c r="A263">
        <v>248</v>
      </c>
      <c r="B263">
        <v>1670956032.5</v>
      </c>
      <c r="C263">
        <v>986.40000009536743</v>
      </c>
      <c r="D263" t="s">
        <v>855</v>
      </c>
      <c r="E263" t="s">
        <v>856</v>
      </c>
      <c r="F263">
        <v>4</v>
      </c>
      <c r="G263">
        <v>1670956030.1875</v>
      </c>
      <c r="H263">
        <f t="shared" si="102"/>
        <v>1.7718806993694328E-3</v>
      </c>
      <c r="I263">
        <f t="shared" si="103"/>
        <v>1.7718806993694327</v>
      </c>
      <c r="J263">
        <f t="shared" si="104"/>
        <v>28.459053201116213</v>
      </c>
      <c r="K263">
        <f t="shared" si="105"/>
        <v>1617.9112500000001</v>
      </c>
      <c r="L263">
        <f t="shared" si="106"/>
        <v>1193.5362657790326</v>
      </c>
      <c r="M263">
        <f t="shared" si="107"/>
        <v>120.79551100537856</v>
      </c>
      <c r="N263">
        <f t="shared" si="108"/>
        <v>163.74568733991302</v>
      </c>
      <c r="O263">
        <f t="shared" si="109"/>
        <v>0.11847230210453752</v>
      </c>
      <c r="P263">
        <f t="shared" si="110"/>
        <v>3.6823627140853961</v>
      </c>
      <c r="Q263">
        <f t="shared" si="111"/>
        <v>0.11639481322520077</v>
      </c>
      <c r="R263">
        <f t="shared" si="112"/>
        <v>7.2930377960851861E-2</v>
      </c>
      <c r="S263">
        <f t="shared" si="113"/>
        <v>226.11469536002505</v>
      </c>
      <c r="T263">
        <f t="shared" si="114"/>
        <v>32.938027398422172</v>
      </c>
      <c r="U263">
        <f t="shared" si="115"/>
        <v>32.293837500000002</v>
      </c>
      <c r="V263">
        <f t="shared" si="116"/>
        <v>4.8550766559036926</v>
      </c>
      <c r="W263">
        <f t="shared" si="117"/>
        <v>69.784624969874613</v>
      </c>
      <c r="X263">
        <f t="shared" si="118"/>
        <v>3.3770428179044196</v>
      </c>
      <c r="Y263">
        <f t="shared" si="119"/>
        <v>4.8392361775423423</v>
      </c>
      <c r="Z263">
        <f t="shared" si="120"/>
        <v>1.478033837999273</v>
      </c>
      <c r="AA263">
        <f t="shared" si="121"/>
        <v>-78.139938842191981</v>
      </c>
      <c r="AB263">
        <f t="shared" si="122"/>
        <v>-11.484586710426893</v>
      </c>
      <c r="AC263">
        <f t="shared" si="123"/>
        <v>-0.70913788040779924</v>
      </c>
      <c r="AD263">
        <f t="shared" si="124"/>
        <v>135.78103192699837</v>
      </c>
      <c r="AE263">
        <f t="shared" si="125"/>
        <v>52.600271008070408</v>
      </c>
      <c r="AF263">
        <f t="shared" si="126"/>
        <v>1.7730957411329087</v>
      </c>
      <c r="AG263">
        <f t="shared" si="127"/>
        <v>28.459053201116213</v>
      </c>
      <c r="AH263">
        <v>1695.9132471295179</v>
      </c>
      <c r="AI263">
        <v>1676.941454545454</v>
      </c>
      <c r="AJ263">
        <v>1.7536773411818469</v>
      </c>
      <c r="AK263">
        <v>62.83573271486673</v>
      </c>
      <c r="AL263">
        <f t="shared" si="128"/>
        <v>1.7718806993694327</v>
      </c>
      <c r="AM263">
        <v>32.654935725157898</v>
      </c>
      <c r="AN263">
        <v>33.366387272727238</v>
      </c>
      <c r="AO263">
        <v>1.8891991542380571E-6</v>
      </c>
      <c r="AP263">
        <v>97.350239608309039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47489.974078715772</v>
      </c>
      <c r="AV263">
        <f t="shared" si="132"/>
        <v>1199.9949999999999</v>
      </c>
      <c r="AW263">
        <f t="shared" si="133"/>
        <v>1025.9209260932771</v>
      </c>
      <c r="AX263">
        <f t="shared" si="134"/>
        <v>0.85493766731801146</v>
      </c>
      <c r="AY263">
        <f t="shared" si="135"/>
        <v>0.18842969792376224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1670956030.1875</v>
      </c>
      <c r="BF263">
        <v>1617.9112500000001</v>
      </c>
      <c r="BG263">
        <v>1640.9525000000001</v>
      </c>
      <c r="BH263">
        <v>33.367325000000001</v>
      </c>
      <c r="BI263">
        <v>32.655374999999999</v>
      </c>
      <c r="BJ263">
        <v>1623.8612499999999</v>
      </c>
      <c r="BK263">
        <v>33.214887500000003</v>
      </c>
      <c r="BL263">
        <v>649.99187499999994</v>
      </c>
      <c r="BM263">
        <v>101.10825</v>
      </c>
      <c r="BN263">
        <v>9.9827600000000002E-2</v>
      </c>
      <c r="BO263">
        <v>32.2359875</v>
      </c>
      <c r="BP263">
        <v>32.293837500000002</v>
      </c>
      <c r="BQ263">
        <v>999.9</v>
      </c>
      <c r="BR263">
        <v>0</v>
      </c>
      <c r="BS263">
        <v>0</v>
      </c>
      <c r="BT263">
        <v>9011.25</v>
      </c>
      <c r="BU263">
        <v>0</v>
      </c>
      <c r="BV263">
        <v>230.51537500000001</v>
      </c>
      <c r="BW263">
        <v>-23.042124999999999</v>
      </c>
      <c r="BX263">
        <v>1673.76</v>
      </c>
      <c r="BY263">
        <v>1696.3487500000001</v>
      </c>
      <c r="BZ263">
        <v>0.71195125000000004</v>
      </c>
      <c r="CA263">
        <v>1640.9525000000001</v>
      </c>
      <c r="CB263">
        <v>32.655374999999999</v>
      </c>
      <c r="CC263">
        <v>3.3737137499999998</v>
      </c>
      <c r="CD263">
        <v>3.3017300000000001</v>
      </c>
      <c r="CE263">
        <v>25.997250000000001</v>
      </c>
      <c r="CF263">
        <v>25.633287500000002</v>
      </c>
      <c r="CG263">
        <v>1199.9949999999999</v>
      </c>
      <c r="CH263">
        <v>0.49999624999999998</v>
      </c>
      <c r="CI263">
        <v>0.50000375000000008</v>
      </c>
      <c r="CJ263">
        <v>0</v>
      </c>
      <c r="CK263">
        <v>628.61287500000003</v>
      </c>
      <c r="CL263">
        <v>4.9990899999999998</v>
      </c>
      <c r="CM263">
        <v>6892.8537499999993</v>
      </c>
      <c r="CN263">
        <v>9557.8162499999999</v>
      </c>
      <c r="CO263">
        <v>41.061999999999998</v>
      </c>
      <c r="CP263">
        <v>42.875</v>
      </c>
      <c r="CQ263">
        <v>41.921499999999988</v>
      </c>
      <c r="CR263">
        <v>41.875</v>
      </c>
      <c r="CS263">
        <v>42.5</v>
      </c>
      <c r="CT263">
        <v>597.49125000000004</v>
      </c>
      <c r="CU263">
        <v>597.50374999999997</v>
      </c>
      <c r="CV263">
        <v>0</v>
      </c>
      <c r="CW263">
        <v>1670956064.8</v>
      </c>
      <c r="CX263">
        <v>0</v>
      </c>
      <c r="CY263">
        <v>1670954496.5999999</v>
      </c>
      <c r="CZ263" t="s">
        <v>356</v>
      </c>
      <c r="DA263">
        <v>1670954495.5999999</v>
      </c>
      <c r="DB263">
        <v>1670954496.5999999</v>
      </c>
      <c r="DC263">
        <v>16</v>
      </c>
      <c r="DD263">
        <v>-7.6999999999999999E-2</v>
      </c>
      <c r="DE263">
        <v>-1.0999999999999999E-2</v>
      </c>
      <c r="DF263">
        <v>-4.38</v>
      </c>
      <c r="DG263">
        <v>0.152</v>
      </c>
      <c r="DH263">
        <v>415</v>
      </c>
      <c r="DI263">
        <v>32</v>
      </c>
      <c r="DJ263">
        <v>0.4</v>
      </c>
      <c r="DK263">
        <v>0.41</v>
      </c>
      <c r="DL263">
        <v>-23.0581125</v>
      </c>
      <c r="DM263">
        <v>-0.46135497185731777</v>
      </c>
      <c r="DN263">
        <v>7.2570583529072141E-2</v>
      </c>
      <c r="DO263">
        <v>0</v>
      </c>
      <c r="DP263">
        <v>0.71735254999999998</v>
      </c>
      <c r="DQ263">
        <v>-3.6203572232646933E-2</v>
      </c>
      <c r="DR263">
        <v>3.830528794761891E-3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3.2987500000000001</v>
      </c>
      <c r="EB263">
        <v>2.6253199999999999</v>
      </c>
      <c r="EC263">
        <v>0.25253100000000001</v>
      </c>
      <c r="ED263">
        <v>0.25248799999999999</v>
      </c>
      <c r="EE263">
        <v>0.13823299999999999</v>
      </c>
      <c r="EF263">
        <v>0.13478599999999999</v>
      </c>
      <c r="EG263">
        <v>22696.2</v>
      </c>
      <c r="EH263">
        <v>23100</v>
      </c>
      <c r="EI263">
        <v>28249.200000000001</v>
      </c>
      <c r="EJ263">
        <v>29738.9</v>
      </c>
      <c r="EK263">
        <v>33509.699999999997</v>
      </c>
      <c r="EL263">
        <v>35711.1</v>
      </c>
      <c r="EM263">
        <v>39869.599999999999</v>
      </c>
      <c r="EN263">
        <v>42477.599999999999</v>
      </c>
      <c r="EO263">
        <v>2.258</v>
      </c>
      <c r="EP263">
        <v>2.2361499999999999</v>
      </c>
      <c r="EQ263">
        <v>0.13247900000000001</v>
      </c>
      <c r="ER263">
        <v>0</v>
      </c>
      <c r="ES263">
        <v>30.134799999999998</v>
      </c>
      <c r="ET263">
        <v>999.9</v>
      </c>
      <c r="EU263">
        <v>73.099999999999994</v>
      </c>
      <c r="EV263">
        <v>32.799999999999997</v>
      </c>
      <c r="EW263">
        <v>36.120399999999997</v>
      </c>
      <c r="EX263">
        <v>57.191800000000001</v>
      </c>
      <c r="EY263">
        <v>-3.00481</v>
      </c>
      <c r="EZ263">
        <v>2</v>
      </c>
      <c r="FA263">
        <v>0.275783</v>
      </c>
      <c r="FB263">
        <v>-0.517119</v>
      </c>
      <c r="FC263">
        <v>20.270800000000001</v>
      </c>
      <c r="FD263">
        <v>5.2201399999999998</v>
      </c>
      <c r="FE263">
        <v>12.004</v>
      </c>
      <c r="FF263">
        <v>4.98665</v>
      </c>
      <c r="FG263">
        <v>3.2841300000000002</v>
      </c>
      <c r="FH263">
        <v>9999</v>
      </c>
      <c r="FI263">
        <v>9999</v>
      </c>
      <c r="FJ263">
        <v>9999</v>
      </c>
      <c r="FK263">
        <v>999.9</v>
      </c>
      <c r="FL263">
        <v>1.8657999999999999</v>
      </c>
      <c r="FM263">
        <v>1.8621799999999999</v>
      </c>
      <c r="FN263">
        <v>1.8641700000000001</v>
      </c>
      <c r="FO263">
        <v>1.8602099999999999</v>
      </c>
      <c r="FP263">
        <v>1.8609599999999999</v>
      </c>
      <c r="FQ263">
        <v>1.8601399999999999</v>
      </c>
      <c r="FR263">
        <v>1.8617999999999999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-5.96</v>
      </c>
      <c r="GH263">
        <v>0.1525</v>
      </c>
      <c r="GI263">
        <v>-3.43048097447471</v>
      </c>
      <c r="GJ263">
        <v>-2.7043828418459848E-3</v>
      </c>
      <c r="GK263">
        <v>1.1637646390227569E-6</v>
      </c>
      <c r="GL263">
        <v>-2.7935288173591201E-10</v>
      </c>
      <c r="GM263">
        <v>0.15243500000000409</v>
      </c>
      <c r="GN263">
        <v>0</v>
      </c>
      <c r="GO263">
        <v>0</v>
      </c>
      <c r="GP263">
        <v>0</v>
      </c>
      <c r="GQ263">
        <v>5</v>
      </c>
      <c r="GR263">
        <v>2087</v>
      </c>
      <c r="GS263">
        <v>4</v>
      </c>
      <c r="GT263">
        <v>31</v>
      </c>
      <c r="GU263">
        <v>25.6</v>
      </c>
      <c r="GV263">
        <v>25.6</v>
      </c>
      <c r="GW263">
        <v>4.1113299999999997</v>
      </c>
      <c r="GX263">
        <v>2.4939</v>
      </c>
      <c r="GY263">
        <v>2.04834</v>
      </c>
      <c r="GZ263">
        <v>2.6171899999999999</v>
      </c>
      <c r="HA263">
        <v>2.1972700000000001</v>
      </c>
      <c r="HB263">
        <v>2.2851599999999999</v>
      </c>
      <c r="HC263">
        <v>37.626300000000001</v>
      </c>
      <c r="HD263">
        <v>14.911300000000001</v>
      </c>
      <c r="HE263">
        <v>18</v>
      </c>
      <c r="HF263">
        <v>707.30799999999999</v>
      </c>
      <c r="HG263">
        <v>768.83799999999997</v>
      </c>
      <c r="HH263">
        <v>30.9999</v>
      </c>
      <c r="HI263">
        <v>30.9697</v>
      </c>
      <c r="HJ263">
        <v>30.0001</v>
      </c>
      <c r="HK263">
        <v>30.845700000000001</v>
      </c>
      <c r="HL263">
        <v>30.831299999999999</v>
      </c>
      <c r="HM263">
        <v>82.195700000000002</v>
      </c>
      <c r="HN263">
        <v>9.6736799999999992</v>
      </c>
      <c r="HO263">
        <v>100</v>
      </c>
      <c r="HP263">
        <v>31</v>
      </c>
      <c r="HQ263">
        <v>1654.95</v>
      </c>
      <c r="HR263">
        <v>32.743699999999997</v>
      </c>
      <c r="HS263">
        <v>99.534400000000005</v>
      </c>
      <c r="HT263">
        <v>98.530199999999994</v>
      </c>
    </row>
    <row r="264" spans="1:228" x14ac:dyDescent="0.2">
      <c r="A264">
        <v>249</v>
      </c>
      <c r="B264">
        <v>1670956036.5</v>
      </c>
      <c r="C264">
        <v>990.40000009536743</v>
      </c>
      <c r="D264" t="s">
        <v>857</v>
      </c>
      <c r="E264" t="s">
        <v>858</v>
      </c>
      <c r="F264">
        <v>4</v>
      </c>
      <c r="G264">
        <v>1670956034.5</v>
      </c>
      <c r="H264">
        <f t="shared" si="102"/>
        <v>1.7751955691150624E-3</v>
      </c>
      <c r="I264">
        <f t="shared" si="103"/>
        <v>1.7751955691150625</v>
      </c>
      <c r="J264">
        <f t="shared" si="104"/>
        <v>28.573911012973369</v>
      </c>
      <c r="K264">
        <f t="shared" si="105"/>
        <v>1625.1514285714291</v>
      </c>
      <c r="L264">
        <f t="shared" si="106"/>
        <v>1200.6490343459943</v>
      </c>
      <c r="M264">
        <f t="shared" si="107"/>
        <v>121.51584971488008</v>
      </c>
      <c r="N264">
        <f t="shared" si="108"/>
        <v>164.47908681805478</v>
      </c>
      <c r="O264">
        <f t="shared" si="109"/>
        <v>0.11895518341798786</v>
      </c>
      <c r="P264">
        <f t="shared" si="110"/>
        <v>3.6720656137321623</v>
      </c>
      <c r="Q264">
        <f t="shared" si="111"/>
        <v>0.11685512510315821</v>
      </c>
      <c r="R264">
        <f t="shared" si="112"/>
        <v>7.3220046968578895E-2</v>
      </c>
      <c r="S264">
        <f t="shared" si="113"/>
        <v>226.11492309223857</v>
      </c>
      <c r="T264">
        <f t="shared" si="114"/>
        <v>32.935815122922115</v>
      </c>
      <c r="U264">
        <f t="shared" si="115"/>
        <v>32.282800000000002</v>
      </c>
      <c r="V264">
        <f t="shared" si="116"/>
        <v>4.852050890058222</v>
      </c>
      <c r="W264">
        <f t="shared" si="117"/>
        <v>69.798203990061921</v>
      </c>
      <c r="X264">
        <f t="shared" si="118"/>
        <v>3.3770562155004384</v>
      </c>
      <c r="Y264">
        <f t="shared" si="119"/>
        <v>4.8383139141821951</v>
      </c>
      <c r="Z264">
        <f t="shared" si="120"/>
        <v>1.4749946745577835</v>
      </c>
      <c r="AA264">
        <f t="shared" si="121"/>
        <v>-78.286124597974251</v>
      </c>
      <c r="AB264">
        <f t="shared" si="122"/>
        <v>-9.9351856286324516</v>
      </c>
      <c r="AC264">
        <f t="shared" si="123"/>
        <v>-0.61514383711380893</v>
      </c>
      <c r="AD264">
        <f t="shared" si="124"/>
        <v>137.27846902851809</v>
      </c>
      <c r="AE264">
        <f t="shared" si="125"/>
        <v>52.587224453503104</v>
      </c>
      <c r="AF264">
        <f t="shared" si="126"/>
        <v>1.7636554182399111</v>
      </c>
      <c r="AG264">
        <f t="shared" si="127"/>
        <v>28.573911012973369</v>
      </c>
      <c r="AH264">
        <v>1702.8163011997869</v>
      </c>
      <c r="AI264">
        <v>1683.858969696968</v>
      </c>
      <c r="AJ264">
        <v>1.73749240667081</v>
      </c>
      <c r="AK264">
        <v>62.83573271486673</v>
      </c>
      <c r="AL264">
        <f t="shared" si="128"/>
        <v>1.7751955691150625</v>
      </c>
      <c r="AM264">
        <v>32.655885976183207</v>
      </c>
      <c r="AN264">
        <v>33.368609090909082</v>
      </c>
      <c r="AO264">
        <v>1.552967648869445E-6</v>
      </c>
      <c r="AP264">
        <v>97.350239608309039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47305.972158444449</v>
      </c>
      <c r="AV264">
        <f t="shared" si="132"/>
        <v>1199.995714285714</v>
      </c>
      <c r="AW264">
        <f t="shared" si="133"/>
        <v>1025.9215850218852</v>
      </c>
      <c r="AX264">
        <f t="shared" si="134"/>
        <v>0.85493770753386</v>
      </c>
      <c r="AY264">
        <f t="shared" si="135"/>
        <v>0.18842977554034959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1670956034.5</v>
      </c>
      <c r="BF264">
        <v>1625.1514285714291</v>
      </c>
      <c r="BG264">
        <v>1648.184285714286</v>
      </c>
      <c r="BH264">
        <v>33.36732857142858</v>
      </c>
      <c r="BI264">
        <v>32.659228571428571</v>
      </c>
      <c r="BJ264">
        <v>1631.1085714285709</v>
      </c>
      <c r="BK264">
        <v>33.214900000000007</v>
      </c>
      <c r="BL264">
        <v>650.04642857142858</v>
      </c>
      <c r="BM264">
        <v>101.10814285714289</v>
      </c>
      <c r="BN264">
        <v>0.10032542857142859</v>
      </c>
      <c r="BO264">
        <v>32.232614285714277</v>
      </c>
      <c r="BP264">
        <v>32.282800000000002</v>
      </c>
      <c r="BQ264">
        <v>999.89999999999986</v>
      </c>
      <c r="BR264">
        <v>0</v>
      </c>
      <c r="BS264">
        <v>0</v>
      </c>
      <c r="BT264">
        <v>8975.7142857142862</v>
      </c>
      <c r="BU264">
        <v>0</v>
      </c>
      <c r="BV264">
        <v>230.66285714285709</v>
      </c>
      <c r="BW264">
        <v>-23.030942857142861</v>
      </c>
      <c r="BX264">
        <v>1681.248571428571</v>
      </c>
      <c r="BY264">
        <v>1703.8271428571429</v>
      </c>
      <c r="BZ264">
        <v>0.70810042857142841</v>
      </c>
      <c r="CA264">
        <v>1648.184285714286</v>
      </c>
      <c r="CB264">
        <v>32.659228571428571</v>
      </c>
      <c r="CC264">
        <v>3.373707142857143</v>
      </c>
      <c r="CD264">
        <v>3.3021128571428568</v>
      </c>
      <c r="CE264">
        <v>25.997242857142862</v>
      </c>
      <c r="CF264">
        <v>25.635242857142849</v>
      </c>
      <c r="CG264">
        <v>1199.995714285714</v>
      </c>
      <c r="CH264">
        <v>0.49999500000000008</v>
      </c>
      <c r="CI264">
        <v>0.50000500000000003</v>
      </c>
      <c r="CJ264">
        <v>0</v>
      </c>
      <c r="CK264">
        <v>628.27014285714279</v>
      </c>
      <c r="CL264">
        <v>4.9990899999999998</v>
      </c>
      <c r="CM264">
        <v>6889.7728571428579</v>
      </c>
      <c r="CN264">
        <v>9557.8142857142866</v>
      </c>
      <c r="CO264">
        <v>41.061999999999998</v>
      </c>
      <c r="CP264">
        <v>42.875</v>
      </c>
      <c r="CQ264">
        <v>41.919285714285706</v>
      </c>
      <c r="CR264">
        <v>41.875</v>
      </c>
      <c r="CS264">
        <v>42.5</v>
      </c>
      <c r="CT264">
        <v>597.4899999999999</v>
      </c>
      <c r="CU264">
        <v>597.50571428571425</v>
      </c>
      <c r="CV264">
        <v>0</v>
      </c>
      <c r="CW264">
        <v>1670956069</v>
      </c>
      <c r="CX264">
        <v>0</v>
      </c>
      <c r="CY264">
        <v>1670954496.5999999</v>
      </c>
      <c r="CZ264" t="s">
        <v>356</v>
      </c>
      <c r="DA264">
        <v>1670954495.5999999</v>
      </c>
      <c r="DB264">
        <v>1670954496.5999999</v>
      </c>
      <c r="DC264">
        <v>16</v>
      </c>
      <c r="DD264">
        <v>-7.6999999999999999E-2</v>
      </c>
      <c r="DE264">
        <v>-1.0999999999999999E-2</v>
      </c>
      <c r="DF264">
        <v>-4.38</v>
      </c>
      <c r="DG264">
        <v>0.152</v>
      </c>
      <c r="DH264">
        <v>415</v>
      </c>
      <c r="DI264">
        <v>32</v>
      </c>
      <c r="DJ264">
        <v>0.4</v>
      </c>
      <c r="DK264">
        <v>0.41</v>
      </c>
      <c r="DL264">
        <v>-23.069220000000001</v>
      </c>
      <c r="DM264">
        <v>0.22808105065671999</v>
      </c>
      <c r="DN264">
        <v>5.7601789034716702E-2</v>
      </c>
      <c r="DO264">
        <v>0</v>
      </c>
      <c r="DP264">
        <v>0.71500454999999996</v>
      </c>
      <c r="DQ264">
        <v>-3.9983954971859269E-2</v>
      </c>
      <c r="DR264">
        <v>4.0868226163487944E-3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3.2988400000000002</v>
      </c>
      <c r="EB264">
        <v>2.6252399999999998</v>
      </c>
      <c r="EC264">
        <v>0.25314900000000001</v>
      </c>
      <c r="ED264">
        <v>0.25309700000000002</v>
      </c>
      <c r="EE264">
        <v>0.138236</v>
      </c>
      <c r="EF264">
        <v>0.13486500000000001</v>
      </c>
      <c r="EG264">
        <v>22677.7</v>
      </c>
      <c r="EH264">
        <v>23081.1</v>
      </c>
      <c r="EI264">
        <v>28249.5</v>
      </c>
      <c r="EJ264">
        <v>29739</v>
      </c>
      <c r="EK264">
        <v>33510</v>
      </c>
      <c r="EL264">
        <v>35708.1</v>
      </c>
      <c r="EM264">
        <v>39870.1</v>
      </c>
      <c r="EN264">
        <v>42477.8</v>
      </c>
      <c r="EO264">
        <v>2.2583700000000002</v>
      </c>
      <c r="EP264">
        <v>2.2364700000000002</v>
      </c>
      <c r="EQ264">
        <v>0.132352</v>
      </c>
      <c r="ER264">
        <v>0</v>
      </c>
      <c r="ES264">
        <v>30.133500000000002</v>
      </c>
      <c r="ET264">
        <v>999.9</v>
      </c>
      <c r="EU264">
        <v>73.099999999999994</v>
      </c>
      <c r="EV264">
        <v>32.799999999999997</v>
      </c>
      <c r="EW264">
        <v>36.116500000000002</v>
      </c>
      <c r="EX264">
        <v>57.581800000000001</v>
      </c>
      <c r="EY264">
        <v>-3.0248400000000002</v>
      </c>
      <c r="EZ264">
        <v>2</v>
      </c>
      <c r="FA264">
        <v>0.27583800000000003</v>
      </c>
      <c r="FB264">
        <v>-0.51764699999999997</v>
      </c>
      <c r="FC264">
        <v>20.270800000000001</v>
      </c>
      <c r="FD264">
        <v>5.2207299999999996</v>
      </c>
      <c r="FE264">
        <v>12.004</v>
      </c>
      <c r="FF264">
        <v>4.9868499999999996</v>
      </c>
      <c r="FG264">
        <v>3.2843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1.8621799999999999</v>
      </c>
      <c r="FN264">
        <v>1.8641700000000001</v>
      </c>
      <c r="FO264">
        <v>1.8602099999999999</v>
      </c>
      <c r="FP264">
        <v>1.8609599999999999</v>
      </c>
      <c r="FQ264">
        <v>1.86015</v>
      </c>
      <c r="FR264">
        <v>1.8617900000000001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-5.97</v>
      </c>
      <c r="GH264">
        <v>0.15240000000000001</v>
      </c>
      <c r="GI264">
        <v>-3.43048097447471</v>
      </c>
      <c r="GJ264">
        <v>-2.7043828418459848E-3</v>
      </c>
      <c r="GK264">
        <v>1.1637646390227569E-6</v>
      </c>
      <c r="GL264">
        <v>-2.7935288173591201E-10</v>
      </c>
      <c r="GM264">
        <v>0.15243500000000409</v>
      </c>
      <c r="GN264">
        <v>0</v>
      </c>
      <c r="GO264">
        <v>0</v>
      </c>
      <c r="GP264">
        <v>0</v>
      </c>
      <c r="GQ264">
        <v>5</v>
      </c>
      <c r="GR264">
        <v>2087</v>
      </c>
      <c r="GS264">
        <v>4</v>
      </c>
      <c r="GT264">
        <v>31</v>
      </c>
      <c r="GU264">
        <v>25.7</v>
      </c>
      <c r="GV264">
        <v>25.7</v>
      </c>
      <c r="GW264">
        <v>4.1235400000000002</v>
      </c>
      <c r="GX264">
        <v>2.49634</v>
      </c>
      <c r="GY264">
        <v>2.04834</v>
      </c>
      <c r="GZ264">
        <v>2.6171899999999999</v>
      </c>
      <c r="HA264">
        <v>2.1972700000000001</v>
      </c>
      <c r="HB264">
        <v>2.2827099999999998</v>
      </c>
      <c r="HC264">
        <v>37.602200000000003</v>
      </c>
      <c r="HD264">
        <v>14.9201</v>
      </c>
      <c r="HE264">
        <v>18</v>
      </c>
      <c r="HF264">
        <v>707.64200000000005</v>
      </c>
      <c r="HG264">
        <v>769.18600000000004</v>
      </c>
      <c r="HH264">
        <v>30.9999</v>
      </c>
      <c r="HI264">
        <v>30.9697</v>
      </c>
      <c r="HJ264">
        <v>30.0002</v>
      </c>
      <c r="HK264">
        <v>30.8476</v>
      </c>
      <c r="HL264">
        <v>30.833500000000001</v>
      </c>
      <c r="HM264">
        <v>82.454700000000003</v>
      </c>
      <c r="HN264">
        <v>9.3965399999999999</v>
      </c>
      <c r="HO264">
        <v>100</v>
      </c>
      <c r="HP264">
        <v>31</v>
      </c>
      <c r="HQ264">
        <v>1661.63</v>
      </c>
      <c r="HR264">
        <v>32.753500000000003</v>
      </c>
      <c r="HS264">
        <v>99.535700000000006</v>
      </c>
      <c r="HT264">
        <v>98.530500000000004</v>
      </c>
    </row>
    <row r="265" spans="1:228" x14ac:dyDescent="0.2">
      <c r="A265">
        <v>250</v>
      </c>
      <c r="B265">
        <v>1670956040.5</v>
      </c>
      <c r="C265">
        <v>994.40000009536743</v>
      </c>
      <c r="D265" t="s">
        <v>859</v>
      </c>
      <c r="E265" t="s">
        <v>860</v>
      </c>
      <c r="F265">
        <v>4</v>
      </c>
      <c r="G265">
        <v>1670956038.1875</v>
      </c>
      <c r="H265">
        <f t="shared" si="102"/>
        <v>1.6798405433069293E-3</v>
      </c>
      <c r="I265">
        <f t="shared" si="103"/>
        <v>1.6798405433069292</v>
      </c>
      <c r="J265">
        <f t="shared" si="104"/>
        <v>28.389677677269731</v>
      </c>
      <c r="K265">
        <f t="shared" si="105"/>
        <v>1631.3824999999999</v>
      </c>
      <c r="L265">
        <f t="shared" si="106"/>
        <v>1187.0249270657075</v>
      </c>
      <c r="M265">
        <f t="shared" si="107"/>
        <v>120.1364703946992</v>
      </c>
      <c r="N265">
        <f t="shared" si="108"/>
        <v>165.10903094356965</v>
      </c>
      <c r="O265">
        <f t="shared" si="109"/>
        <v>0.11235604682664373</v>
      </c>
      <c r="P265">
        <f t="shared" si="110"/>
        <v>3.6733495714304114</v>
      </c>
      <c r="Q265">
        <f t="shared" si="111"/>
        <v>0.1104811939819029</v>
      </c>
      <c r="R265">
        <f t="shared" si="112"/>
        <v>6.9216588356847866E-2</v>
      </c>
      <c r="S265">
        <f t="shared" si="113"/>
        <v>226.11340835994221</v>
      </c>
      <c r="T265">
        <f t="shared" si="114"/>
        <v>32.954871711034066</v>
      </c>
      <c r="U265">
        <f t="shared" si="115"/>
        <v>32.290487499999998</v>
      </c>
      <c r="V265">
        <f t="shared" si="116"/>
        <v>4.854158129872677</v>
      </c>
      <c r="W265">
        <f t="shared" si="117"/>
        <v>69.818347795268537</v>
      </c>
      <c r="X265">
        <f t="shared" si="118"/>
        <v>3.3778968863774237</v>
      </c>
      <c r="Y265">
        <f t="shared" si="119"/>
        <v>4.8381220596662962</v>
      </c>
      <c r="Z265">
        <f t="shared" si="120"/>
        <v>1.4762612434952533</v>
      </c>
      <c r="AA265">
        <f t="shared" si="121"/>
        <v>-74.08096795983559</v>
      </c>
      <c r="AB265">
        <f t="shared" si="122"/>
        <v>-11.600053714211594</v>
      </c>
      <c r="AC265">
        <f t="shared" si="123"/>
        <v>-0.71799889161908825</v>
      </c>
      <c r="AD265">
        <f t="shared" si="124"/>
        <v>139.71438779427595</v>
      </c>
      <c r="AE265">
        <f t="shared" si="125"/>
        <v>52.411012907407617</v>
      </c>
      <c r="AF265">
        <f t="shared" si="126"/>
        <v>1.5258579979255709</v>
      </c>
      <c r="AG265">
        <f t="shared" si="127"/>
        <v>28.389677677269731</v>
      </c>
      <c r="AH265">
        <v>1709.719186277272</v>
      </c>
      <c r="AI265">
        <v>1690.857939393939</v>
      </c>
      <c r="AJ265">
        <v>1.732600060583982</v>
      </c>
      <c r="AK265">
        <v>62.83573271486673</v>
      </c>
      <c r="AL265">
        <f t="shared" si="128"/>
        <v>1.6798405433069292</v>
      </c>
      <c r="AM265">
        <v>32.717104776958891</v>
      </c>
      <c r="AN265">
        <v>33.391514545454541</v>
      </c>
      <c r="AO265">
        <v>6.9244929519694503E-6</v>
      </c>
      <c r="AP265">
        <v>97.350239608309039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47329.084280702118</v>
      </c>
      <c r="AV265">
        <f t="shared" si="132"/>
        <v>1199.98875</v>
      </c>
      <c r="AW265">
        <f t="shared" si="133"/>
        <v>1025.9155260932341</v>
      </c>
      <c r="AX265">
        <f t="shared" si="134"/>
        <v>0.85493762011788377</v>
      </c>
      <c r="AY265">
        <f t="shared" si="135"/>
        <v>0.18842960682751586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1670956038.1875</v>
      </c>
      <c r="BF265">
        <v>1631.3824999999999</v>
      </c>
      <c r="BG265">
        <v>1654.18625</v>
      </c>
      <c r="BH265">
        <v>33.375774999999997</v>
      </c>
      <c r="BI265">
        <v>32.763137499999999</v>
      </c>
      <c r="BJ265">
        <v>1637.3487500000001</v>
      </c>
      <c r="BK265">
        <v>33.2233375</v>
      </c>
      <c r="BL265">
        <v>650.02787499999999</v>
      </c>
      <c r="BM265">
        <v>101.108</v>
      </c>
      <c r="BN265">
        <v>0.10004345000000001</v>
      </c>
      <c r="BO265">
        <v>32.2319125</v>
      </c>
      <c r="BP265">
        <v>32.290487499999998</v>
      </c>
      <c r="BQ265">
        <v>999.9</v>
      </c>
      <c r="BR265">
        <v>0</v>
      </c>
      <c r="BS265">
        <v>0</v>
      </c>
      <c r="BT265">
        <v>8980.15625</v>
      </c>
      <c r="BU265">
        <v>0</v>
      </c>
      <c r="BV265">
        <v>230.75812500000001</v>
      </c>
      <c r="BW265">
        <v>-22.802137500000001</v>
      </c>
      <c r="BX265">
        <v>1687.7125000000001</v>
      </c>
      <c r="BY265">
        <v>1710.2175</v>
      </c>
      <c r="BZ265">
        <v>0.61260375</v>
      </c>
      <c r="CA265">
        <v>1654.18625</v>
      </c>
      <c r="CB265">
        <v>32.763137499999999</v>
      </c>
      <c r="CC265">
        <v>3.3745587499999998</v>
      </c>
      <c r="CD265">
        <v>3.3126199999999999</v>
      </c>
      <c r="CE265">
        <v>26.0015125</v>
      </c>
      <c r="CF265">
        <v>25.688775</v>
      </c>
      <c r="CG265">
        <v>1199.98875</v>
      </c>
      <c r="CH265">
        <v>0.49999624999999998</v>
      </c>
      <c r="CI265">
        <v>0.50000375000000008</v>
      </c>
      <c r="CJ265">
        <v>0</v>
      </c>
      <c r="CK265">
        <v>627.88100000000009</v>
      </c>
      <c r="CL265">
        <v>4.9990899999999998</v>
      </c>
      <c r="CM265">
        <v>6887.1025</v>
      </c>
      <c r="CN265">
        <v>9557.7512499999993</v>
      </c>
      <c r="CO265">
        <v>41.061999999999998</v>
      </c>
      <c r="CP265">
        <v>42.875</v>
      </c>
      <c r="CQ265">
        <v>41.929250000000003</v>
      </c>
      <c r="CR265">
        <v>41.875</v>
      </c>
      <c r="CS265">
        <v>42.5</v>
      </c>
      <c r="CT265">
        <v>597.49</v>
      </c>
      <c r="CU265">
        <v>597.49874999999997</v>
      </c>
      <c r="CV265">
        <v>0</v>
      </c>
      <c r="CW265">
        <v>1670956072.5999999</v>
      </c>
      <c r="CX265">
        <v>0</v>
      </c>
      <c r="CY265">
        <v>1670954496.5999999</v>
      </c>
      <c r="CZ265" t="s">
        <v>356</v>
      </c>
      <c r="DA265">
        <v>1670954495.5999999</v>
      </c>
      <c r="DB265">
        <v>1670954496.5999999</v>
      </c>
      <c r="DC265">
        <v>16</v>
      </c>
      <c r="DD265">
        <v>-7.6999999999999999E-2</v>
      </c>
      <c r="DE265">
        <v>-1.0999999999999999E-2</v>
      </c>
      <c r="DF265">
        <v>-4.38</v>
      </c>
      <c r="DG265">
        <v>0.152</v>
      </c>
      <c r="DH265">
        <v>415</v>
      </c>
      <c r="DI265">
        <v>32</v>
      </c>
      <c r="DJ265">
        <v>0.4</v>
      </c>
      <c r="DK265">
        <v>0.41</v>
      </c>
      <c r="DL265">
        <v>-23.026309999999999</v>
      </c>
      <c r="DM265">
        <v>0.86906791744841583</v>
      </c>
      <c r="DN265">
        <v>0.1139863627808172</v>
      </c>
      <c r="DO265">
        <v>0</v>
      </c>
      <c r="DP265">
        <v>0.70032234999999998</v>
      </c>
      <c r="DQ265">
        <v>-0.22192856285178331</v>
      </c>
      <c r="DR265">
        <v>3.3075286308322419E-2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373</v>
      </c>
      <c r="EA265">
        <v>3.2988</v>
      </c>
      <c r="EB265">
        <v>2.62521</v>
      </c>
      <c r="EC265">
        <v>0.25375199999999998</v>
      </c>
      <c r="ED265">
        <v>0.25369399999999998</v>
      </c>
      <c r="EE265">
        <v>0.138324</v>
      </c>
      <c r="EF265">
        <v>0.135329</v>
      </c>
      <c r="EG265">
        <v>22658.9</v>
      </c>
      <c r="EH265">
        <v>23062.1</v>
      </c>
      <c r="EI265">
        <v>28249.1</v>
      </c>
      <c r="EJ265">
        <v>29738.2</v>
      </c>
      <c r="EK265">
        <v>33506.300000000003</v>
      </c>
      <c r="EL265">
        <v>35687.9</v>
      </c>
      <c r="EM265">
        <v>39869.699999999997</v>
      </c>
      <c r="EN265">
        <v>42476.5</v>
      </c>
      <c r="EO265">
        <v>2.2581500000000001</v>
      </c>
      <c r="EP265">
        <v>2.2366999999999999</v>
      </c>
      <c r="EQ265">
        <v>0.13329099999999999</v>
      </c>
      <c r="ER265">
        <v>0</v>
      </c>
      <c r="ES265">
        <v>30.1309</v>
      </c>
      <c r="ET265">
        <v>999.9</v>
      </c>
      <c r="EU265">
        <v>73.099999999999994</v>
      </c>
      <c r="EV265">
        <v>32.799999999999997</v>
      </c>
      <c r="EW265">
        <v>36.118299999999998</v>
      </c>
      <c r="EX265">
        <v>57.461799999999997</v>
      </c>
      <c r="EY265">
        <v>-2.9727600000000001</v>
      </c>
      <c r="EZ265">
        <v>2</v>
      </c>
      <c r="FA265">
        <v>0.27591500000000002</v>
      </c>
      <c r="FB265">
        <v>-0.51819400000000004</v>
      </c>
      <c r="FC265">
        <v>20.270700000000001</v>
      </c>
      <c r="FD265">
        <v>5.2204300000000003</v>
      </c>
      <c r="FE265">
        <v>12.004</v>
      </c>
      <c r="FF265">
        <v>4.98705</v>
      </c>
      <c r="FG265">
        <v>3.2842199999999999</v>
      </c>
      <c r="FH265">
        <v>9999</v>
      </c>
      <c r="FI265">
        <v>9999</v>
      </c>
      <c r="FJ265">
        <v>9999</v>
      </c>
      <c r="FK265">
        <v>999.9</v>
      </c>
      <c r="FL265">
        <v>1.8657900000000001</v>
      </c>
      <c r="FM265">
        <v>1.8621799999999999</v>
      </c>
      <c r="FN265">
        <v>1.8641700000000001</v>
      </c>
      <c r="FO265">
        <v>1.8602000000000001</v>
      </c>
      <c r="FP265">
        <v>1.8609599999999999</v>
      </c>
      <c r="FQ265">
        <v>1.86015</v>
      </c>
      <c r="FR265">
        <v>1.8617699999999999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-5.97</v>
      </c>
      <c r="GH265">
        <v>0.15240000000000001</v>
      </c>
      <c r="GI265">
        <v>-3.43048097447471</v>
      </c>
      <c r="GJ265">
        <v>-2.7043828418459848E-3</v>
      </c>
      <c r="GK265">
        <v>1.1637646390227569E-6</v>
      </c>
      <c r="GL265">
        <v>-2.7935288173591201E-10</v>
      </c>
      <c r="GM265">
        <v>0.15243500000000409</v>
      </c>
      <c r="GN265">
        <v>0</v>
      </c>
      <c r="GO265">
        <v>0</v>
      </c>
      <c r="GP265">
        <v>0</v>
      </c>
      <c r="GQ265">
        <v>5</v>
      </c>
      <c r="GR265">
        <v>2087</v>
      </c>
      <c r="GS265">
        <v>4</v>
      </c>
      <c r="GT265">
        <v>31</v>
      </c>
      <c r="GU265">
        <v>25.7</v>
      </c>
      <c r="GV265">
        <v>25.7</v>
      </c>
      <c r="GW265">
        <v>4.1369600000000002</v>
      </c>
      <c r="GX265">
        <v>2.4939</v>
      </c>
      <c r="GY265">
        <v>2.04834</v>
      </c>
      <c r="GZ265">
        <v>2.6171899999999999</v>
      </c>
      <c r="HA265">
        <v>2.1972700000000001</v>
      </c>
      <c r="HB265">
        <v>2.32056</v>
      </c>
      <c r="HC265">
        <v>37.602200000000003</v>
      </c>
      <c r="HD265">
        <v>14.9201</v>
      </c>
      <c r="HE265">
        <v>18</v>
      </c>
      <c r="HF265">
        <v>707.46400000000006</v>
      </c>
      <c r="HG265">
        <v>769.42899999999997</v>
      </c>
      <c r="HH265">
        <v>30.9999</v>
      </c>
      <c r="HI265">
        <v>30.971599999999999</v>
      </c>
      <c r="HJ265">
        <v>30.000299999999999</v>
      </c>
      <c r="HK265">
        <v>30.848400000000002</v>
      </c>
      <c r="HL265">
        <v>30.8353</v>
      </c>
      <c r="HM265">
        <v>82.718100000000007</v>
      </c>
      <c r="HN265">
        <v>9.3965399999999999</v>
      </c>
      <c r="HO265">
        <v>100</v>
      </c>
      <c r="HP265">
        <v>31</v>
      </c>
      <c r="HQ265">
        <v>1668.31</v>
      </c>
      <c r="HR265">
        <v>32.735900000000001</v>
      </c>
      <c r="HS265">
        <v>99.534499999999994</v>
      </c>
      <c r="HT265">
        <v>98.527799999999999</v>
      </c>
    </row>
    <row r="266" spans="1:228" x14ac:dyDescent="0.2">
      <c r="A266">
        <v>251</v>
      </c>
      <c r="B266">
        <v>1670956044.5</v>
      </c>
      <c r="C266">
        <v>998.40000009536743</v>
      </c>
      <c r="D266" t="s">
        <v>861</v>
      </c>
      <c r="E266" t="s">
        <v>862</v>
      </c>
      <c r="F266">
        <v>4</v>
      </c>
      <c r="G266">
        <v>1670956042.5</v>
      </c>
      <c r="H266">
        <f t="shared" si="102"/>
        <v>1.7140257301075379E-3</v>
      </c>
      <c r="I266">
        <f t="shared" si="103"/>
        <v>1.7140257301075379</v>
      </c>
      <c r="J266">
        <f t="shared" si="104"/>
        <v>29.107309539053027</v>
      </c>
      <c r="K266">
        <f t="shared" si="105"/>
        <v>1638.507142857143</v>
      </c>
      <c r="L266">
        <f t="shared" si="106"/>
        <v>1193.8064092740483</v>
      </c>
      <c r="M266">
        <f t="shared" si="107"/>
        <v>120.82281289342255</v>
      </c>
      <c r="N266">
        <f t="shared" si="108"/>
        <v>165.8301047875506</v>
      </c>
      <c r="O266">
        <f t="shared" si="109"/>
        <v>0.1151425710898064</v>
      </c>
      <c r="P266">
        <f t="shared" si="110"/>
        <v>3.6875052314550545</v>
      </c>
      <c r="Q266">
        <f t="shared" si="111"/>
        <v>0.11318186385516117</v>
      </c>
      <c r="R266">
        <f t="shared" si="112"/>
        <v>7.0912045584029137E-2</v>
      </c>
      <c r="S266">
        <f t="shared" si="113"/>
        <v>226.11622852077926</v>
      </c>
      <c r="T266">
        <f t="shared" si="114"/>
        <v>32.94590080047066</v>
      </c>
      <c r="U266">
        <f t="shared" si="115"/>
        <v>32.288757142857143</v>
      </c>
      <c r="V266">
        <f t="shared" si="116"/>
        <v>4.8536837478990735</v>
      </c>
      <c r="W266">
        <f t="shared" si="117"/>
        <v>69.928218235999012</v>
      </c>
      <c r="X266">
        <f t="shared" si="118"/>
        <v>3.3833603681187649</v>
      </c>
      <c r="Y266">
        <f t="shared" si="119"/>
        <v>4.8383334417306978</v>
      </c>
      <c r="Z266">
        <f t="shared" si="120"/>
        <v>1.4703233797803086</v>
      </c>
      <c r="AA266">
        <f t="shared" si="121"/>
        <v>-75.588534697742418</v>
      </c>
      <c r="AB266">
        <f t="shared" si="122"/>
        <v>-11.147043849997884</v>
      </c>
      <c r="AC266">
        <f t="shared" si="123"/>
        <v>-0.68730745517108727</v>
      </c>
      <c r="AD266">
        <f t="shared" si="124"/>
        <v>138.69334251786785</v>
      </c>
      <c r="AE266">
        <f t="shared" si="125"/>
        <v>53.120089661949436</v>
      </c>
      <c r="AF266">
        <f t="shared" si="126"/>
        <v>1.4384327114872342</v>
      </c>
      <c r="AG266">
        <f t="shared" si="127"/>
        <v>29.107309539053027</v>
      </c>
      <c r="AH266">
        <v>1716.9497930028731</v>
      </c>
      <c r="AI266">
        <v>1697.7763030303031</v>
      </c>
      <c r="AJ266">
        <v>1.7331419335296641</v>
      </c>
      <c r="AK266">
        <v>62.83573271486673</v>
      </c>
      <c r="AL266">
        <f t="shared" si="128"/>
        <v>1.7140257301075379</v>
      </c>
      <c r="AM266">
        <v>32.859376366994887</v>
      </c>
      <c r="AN266">
        <v>33.450056363636357</v>
      </c>
      <c r="AO266">
        <v>1.6344762671249569E-2</v>
      </c>
      <c r="AP266">
        <v>97.350239608309039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47582.673796229174</v>
      </c>
      <c r="AV266">
        <f t="shared" si="132"/>
        <v>1200.002857142857</v>
      </c>
      <c r="AW266">
        <f t="shared" si="133"/>
        <v>1025.9276707361548</v>
      </c>
      <c r="AX266">
        <f t="shared" si="134"/>
        <v>0.85493769004753384</v>
      </c>
      <c r="AY266">
        <f t="shared" si="135"/>
        <v>0.18842974179174038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1670956042.5</v>
      </c>
      <c r="BF266">
        <v>1638.507142857143</v>
      </c>
      <c r="BG266">
        <v>1661.5514285714289</v>
      </c>
      <c r="BH266">
        <v>33.429757142857149</v>
      </c>
      <c r="BI266">
        <v>32.852228571428583</v>
      </c>
      <c r="BJ266">
        <v>1644.481428571429</v>
      </c>
      <c r="BK266">
        <v>33.27731428571429</v>
      </c>
      <c r="BL266">
        <v>649.99985714285708</v>
      </c>
      <c r="BM266">
        <v>101.1082857142857</v>
      </c>
      <c r="BN266">
        <v>9.9759371428571414E-2</v>
      </c>
      <c r="BO266">
        <v>32.232685714285722</v>
      </c>
      <c r="BP266">
        <v>32.288757142857143</v>
      </c>
      <c r="BQ266">
        <v>999.89999999999986</v>
      </c>
      <c r="BR266">
        <v>0</v>
      </c>
      <c r="BS266">
        <v>0</v>
      </c>
      <c r="BT266">
        <v>9029.0185714285708</v>
      </c>
      <c r="BU266">
        <v>0</v>
      </c>
      <c r="BV266">
        <v>230.90485714285711</v>
      </c>
      <c r="BW266">
        <v>-23.04297142857143</v>
      </c>
      <c r="BX266">
        <v>1695.1771428571431</v>
      </c>
      <c r="BY266">
        <v>1717.988571428572</v>
      </c>
      <c r="BZ266">
        <v>0.57751800000000009</v>
      </c>
      <c r="CA266">
        <v>1661.5514285714289</v>
      </c>
      <c r="CB266">
        <v>32.852228571428583</v>
      </c>
      <c r="CC266">
        <v>3.3800214285714278</v>
      </c>
      <c r="CD266">
        <v>3.321628571428572</v>
      </c>
      <c r="CE266">
        <v>26.028828571428569</v>
      </c>
      <c r="CF266">
        <v>25.73461428571429</v>
      </c>
      <c r="CG266">
        <v>1200.002857142857</v>
      </c>
      <c r="CH266">
        <v>0.49999500000000002</v>
      </c>
      <c r="CI266">
        <v>0.50000500000000003</v>
      </c>
      <c r="CJ266">
        <v>0</v>
      </c>
      <c r="CK266">
        <v>627.51785714285711</v>
      </c>
      <c r="CL266">
        <v>4.9990899999999998</v>
      </c>
      <c r="CM266">
        <v>6883.7885714285721</v>
      </c>
      <c r="CN266">
        <v>9557.8371428571427</v>
      </c>
      <c r="CO266">
        <v>41.061999999999998</v>
      </c>
      <c r="CP266">
        <v>42.875</v>
      </c>
      <c r="CQ266">
        <v>41.919285714285706</v>
      </c>
      <c r="CR266">
        <v>41.875</v>
      </c>
      <c r="CS266">
        <v>42.5</v>
      </c>
      <c r="CT266">
        <v>597.49428571428575</v>
      </c>
      <c r="CU266">
        <v>597.50857142857137</v>
      </c>
      <c r="CV266">
        <v>0</v>
      </c>
      <c r="CW266">
        <v>1670956076.8</v>
      </c>
      <c r="CX266">
        <v>0</v>
      </c>
      <c r="CY266">
        <v>1670954496.5999999</v>
      </c>
      <c r="CZ266" t="s">
        <v>356</v>
      </c>
      <c r="DA266">
        <v>1670954495.5999999</v>
      </c>
      <c r="DB266">
        <v>1670954496.5999999</v>
      </c>
      <c r="DC266">
        <v>16</v>
      </c>
      <c r="DD266">
        <v>-7.6999999999999999E-2</v>
      </c>
      <c r="DE266">
        <v>-1.0999999999999999E-2</v>
      </c>
      <c r="DF266">
        <v>-4.38</v>
      </c>
      <c r="DG266">
        <v>0.152</v>
      </c>
      <c r="DH266">
        <v>415</v>
      </c>
      <c r="DI266">
        <v>32</v>
      </c>
      <c r="DJ266">
        <v>0.4</v>
      </c>
      <c r="DK266">
        <v>0.41</v>
      </c>
      <c r="DL266">
        <v>-22.989832499999999</v>
      </c>
      <c r="DM266">
        <v>0.85664127579741023</v>
      </c>
      <c r="DN266">
        <v>0.1236298960355062</v>
      </c>
      <c r="DO266">
        <v>0</v>
      </c>
      <c r="DP266">
        <v>0.66911592500000006</v>
      </c>
      <c r="DQ266">
        <v>-0.55684985741088344</v>
      </c>
      <c r="DR266">
        <v>6.3620310510633118E-2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373</v>
      </c>
      <c r="EA266">
        <v>3.2987099999999998</v>
      </c>
      <c r="EB266">
        <v>2.6252800000000001</v>
      </c>
      <c r="EC266">
        <v>0.25435099999999999</v>
      </c>
      <c r="ED266">
        <v>0.25432199999999999</v>
      </c>
      <c r="EE266">
        <v>0.13848299999999999</v>
      </c>
      <c r="EF266">
        <v>0.13517499999999999</v>
      </c>
      <c r="EG266">
        <v>22640.5</v>
      </c>
      <c r="EH266">
        <v>23043</v>
      </c>
      <c r="EI266">
        <v>28248.9</v>
      </c>
      <c r="EJ266">
        <v>29738.799999999999</v>
      </c>
      <c r="EK266">
        <v>33499.9</v>
      </c>
      <c r="EL266">
        <v>35695</v>
      </c>
      <c r="EM266">
        <v>39869.4</v>
      </c>
      <c r="EN266">
        <v>42477.3</v>
      </c>
      <c r="EO266">
        <v>2.2581699999999998</v>
      </c>
      <c r="EP266">
        <v>2.2362700000000002</v>
      </c>
      <c r="EQ266">
        <v>0.132572</v>
      </c>
      <c r="ER266">
        <v>0</v>
      </c>
      <c r="ES266">
        <v>30.127600000000001</v>
      </c>
      <c r="ET266">
        <v>999.9</v>
      </c>
      <c r="EU266">
        <v>73.099999999999994</v>
      </c>
      <c r="EV266">
        <v>32.799999999999997</v>
      </c>
      <c r="EW266">
        <v>36.115900000000003</v>
      </c>
      <c r="EX266">
        <v>57.3718</v>
      </c>
      <c r="EY266">
        <v>-2.9567299999999999</v>
      </c>
      <c r="EZ266">
        <v>2</v>
      </c>
      <c r="FA266">
        <v>0.27596500000000002</v>
      </c>
      <c r="FB266">
        <v>-0.51854800000000001</v>
      </c>
      <c r="FC266">
        <v>20.270900000000001</v>
      </c>
      <c r="FD266">
        <v>5.2210299999999998</v>
      </c>
      <c r="FE266">
        <v>12.004</v>
      </c>
      <c r="FF266">
        <v>4.9872500000000004</v>
      </c>
      <c r="FG266">
        <v>3.2843499999999999</v>
      </c>
      <c r="FH266">
        <v>9999</v>
      </c>
      <c r="FI266">
        <v>9999</v>
      </c>
      <c r="FJ266">
        <v>9999</v>
      </c>
      <c r="FK266">
        <v>999.9</v>
      </c>
      <c r="FL266">
        <v>1.8658300000000001</v>
      </c>
      <c r="FM266">
        <v>1.8621799999999999</v>
      </c>
      <c r="FN266">
        <v>1.8641799999999999</v>
      </c>
      <c r="FO266">
        <v>1.86022</v>
      </c>
      <c r="FP266">
        <v>1.86097</v>
      </c>
      <c r="FQ266">
        <v>1.8601700000000001</v>
      </c>
      <c r="FR266">
        <v>1.86178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-5.98</v>
      </c>
      <c r="GH266">
        <v>0.15240000000000001</v>
      </c>
      <c r="GI266">
        <v>-3.43048097447471</v>
      </c>
      <c r="GJ266">
        <v>-2.7043828418459848E-3</v>
      </c>
      <c r="GK266">
        <v>1.1637646390227569E-6</v>
      </c>
      <c r="GL266">
        <v>-2.7935288173591201E-10</v>
      </c>
      <c r="GM266">
        <v>0.15243500000000409</v>
      </c>
      <c r="GN266">
        <v>0</v>
      </c>
      <c r="GO266">
        <v>0</v>
      </c>
      <c r="GP266">
        <v>0</v>
      </c>
      <c r="GQ266">
        <v>5</v>
      </c>
      <c r="GR266">
        <v>2087</v>
      </c>
      <c r="GS266">
        <v>4</v>
      </c>
      <c r="GT266">
        <v>31</v>
      </c>
      <c r="GU266">
        <v>25.8</v>
      </c>
      <c r="GV266">
        <v>25.8</v>
      </c>
      <c r="GW266">
        <v>4.1491699999999998</v>
      </c>
      <c r="GX266">
        <v>2.49512</v>
      </c>
      <c r="GY266">
        <v>2.04834</v>
      </c>
      <c r="GZ266">
        <v>2.6171899999999999</v>
      </c>
      <c r="HA266">
        <v>2.1972700000000001</v>
      </c>
      <c r="HB266">
        <v>2.32178</v>
      </c>
      <c r="HC266">
        <v>37.626300000000001</v>
      </c>
      <c r="HD266">
        <v>14.9201</v>
      </c>
      <c r="HE266">
        <v>18</v>
      </c>
      <c r="HF266">
        <v>707.49900000000002</v>
      </c>
      <c r="HG266">
        <v>769.02599999999995</v>
      </c>
      <c r="HH266">
        <v>30.9999</v>
      </c>
      <c r="HI266">
        <v>30.972300000000001</v>
      </c>
      <c r="HJ266">
        <v>30.0002</v>
      </c>
      <c r="HK266">
        <v>30.849699999999999</v>
      </c>
      <c r="HL266">
        <v>30.836200000000002</v>
      </c>
      <c r="HM266">
        <v>82.967600000000004</v>
      </c>
      <c r="HN266">
        <v>9.6843900000000005</v>
      </c>
      <c r="HO266">
        <v>100</v>
      </c>
      <c r="HP266">
        <v>31</v>
      </c>
      <c r="HQ266">
        <v>1674.99</v>
      </c>
      <c r="HR266">
        <v>32.721400000000003</v>
      </c>
      <c r="HS266">
        <v>99.533799999999999</v>
      </c>
      <c r="HT266">
        <v>98.529600000000002</v>
      </c>
    </row>
    <row r="267" spans="1:228" x14ac:dyDescent="0.2">
      <c r="A267">
        <v>252</v>
      </c>
      <c r="B267">
        <v>1670956048</v>
      </c>
      <c r="C267">
        <v>1001.900000095367</v>
      </c>
      <c r="D267" t="s">
        <v>863</v>
      </c>
      <c r="E267" t="s">
        <v>864</v>
      </c>
      <c r="F267">
        <v>4</v>
      </c>
      <c r="G267">
        <v>1670956045.928571</v>
      </c>
      <c r="H267">
        <f t="shared" si="102"/>
        <v>1.7985210997347825E-3</v>
      </c>
      <c r="I267">
        <f t="shared" si="103"/>
        <v>1.7985210997347825</v>
      </c>
      <c r="J267">
        <f t="shared" si="104"/>
        <v>29.140274423395912</v>
      </c>
      <c r="K267">
        <f t="shared" si="105"/>
        <v>1644.21</v>
      </c>
      <c r="L267">
        <f t="shared" si="106"/>
        <v>1219.6435924335733</v>
      </c>
      <c r="M267">
        <f t="shared" si="107"/>
        <v>123.43622654200797</v>
      </c>
      <c r="N267">
        <f t="shared" si="108"/>
        <v>166.4052345305858</v>
      </c>
      <c r="O267">
        <f t="shared" si="109"/>
        <v>0.12139443198830326</v>
      </c>
      <c r="P267">
        <f t="shared" si="110"/>
        <v>3.6814215037672886</v>
      </c>
      <c r="Q267">
        <f t="shared" si="111"/>
        <v>0.11921366622157525</v>
      </c>
      <c r="R267">
        <f t="shared" si="112"/>
        <v>7.4701211434645268E-2</v>
      </c>
      <c r="S267">
        <f t="shared" si="113"/>
        <v>226.11771952109353</v>
      </c>
      <c r="T267">
        <f t="shared" si="114"/>
        <v>32.927550154887548</v>
      </c>
      <c r="U267">
        <f t="shared" si="115"/>
        <v>32.277814285714292</v>
      </c>
      <c r="V267">
        <f t="shared" si="116"/>
        <v>4.8506846691630443</v>
      </c>
      <c r="W267">
        <f t="shared" si="117"/>
        <v>69.988925905561786</v>
      </c>
      <c r="X267">
        <f t="shared" si="118"/>
        <v>3.385955943964583</v>
      </c>
      <c r="Y267">
        <f t="shared" si="119"/>
        <v>4.8378452735985089</v>
      </c>
      <c r="Z267">
        <f t="shared" si="120"/>
        <v>1.4647287251984613</v>
      </c>
      <c r="AA267">
        <f t="shared" si="121"/>
        <v>-79.314780498303904</v>
      </c>
      <c r="AB267">
        <f t="shared" si="122"/>
        <v>-9.3112094632710853</v>
      </c>
      <c r="AC267">
        <f t="shared" si="123"/>
        <v>-0.57502586144766732</v>
      </c>
      <c r="AD267">
        <f t="shared" si="124"/>
        <v>136.91670369807088</v>
      </c>
      <c r="AE267">
        <f t="shared" si="125"/>
        <v>53.211068463699768</v>
      </c>
      <c r="AF267">
        <f t="shared" si="126"/>
        <v>1.8731755255457292</v>
      </c>
      <c r="AG267">
        <f t="shared" si="127"/>
        <v>29.140274423395912</v>
      </c>
      <c r="AH267">
        <v>1723.1659674103139</v>
      </c>
      <c r="AI267">
        <v>1703.890727272727</v>
      </c>
      <c r="AJ267">
        <v>1.7563116813825139</v>
      </c>
      <c r="AK267">
        <v>62.83573271486673</v>
      </c>
      <c r="AL267">
        <f t="shared" si="128"/>
        <v>1.7985210997347825</v>
      </c>
      <c r="AM267">
        <v>32.781339428437633</v>
      </c>
      <c r="AN267">
        <v>33.448903030303008</v>
      </c>
      <c r="AO267">
        <v>9.1443090457401163E-3</v>
      </c>
      <c r="AP267">
        <v>97.350239608309039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47473.885381766348</v>
      </c>
      <c r="AV267">
        <f t="shared" si="132"/>
        <v>1200.0085714285719</v>
      </c>
      <c r="AW267">
        <f t="shared" si="133"/>
        <v>1025.9327707363184</v>
      </c>
      <c r="AX267">
        <f t="shared" si="134"/>
        <v>0.8549378689145346</v>
      </c>
      <c r="AY267">
        <f t="shared" si="135"/>
        <v>0.18843008700505165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1670956045.928571</v>
      </c>
      <c r="BF267">
        <v>1644.21</v>
      </c>
      <c r="BG267">
        <v>1667.5928571428569</v>
      </c>
      <c r="BH267">
        <v>33.455814285714283</v>
      </c>
      <c r="BI267">
        <v>32.703742857142863</v>
      </c>
      <c r="BJ267">
        <v>1650.191428571429</v>
      </c>
      <c r="BK267">
        <v>33.30338571428571</v>
      </c>
      <c r="BL267">
        <v>649.98728571428569</v>
      </c>
      <c r="BM267">
        <v>101.10685714285709</v>
      </c>
      <c r="BN267">
        <v>9.9944014285714297E-2</v>
      </c>
      <c r="BO267">
        <v>32.230899999999998</v>
      </c>
      <c r="BP267">
        <v>32.277814285714292</v>
      </c>
      <c r="BQ267">
        <v>999.89999999999986</v>
      </c>
      <c r="BR267">
        <v>0</v>
      </c>
      <c r="BS267">
        <v>0</v>
      </c>
      <c r="BT267">
        <v>9008.1228571428583</v>
      </c>
      <c r="BU267">
        <v>0</v>
      </c>
      <c r="BV267">
        <v>231.02485714285709</v>
      </c>
      <c r="BW267">
        <v>-23.383900000000001</v>
      </c>
      <c r="BX267">
        <v>1701.1214285714279</v>
      </c>
      <c r="BY267">
        <v>1723.974285714286</v>
      </c>
      <c r="BZ267">
        <v>0.75208185714285725</v>
      </c>
      <c r="CA267">
        <v>1667.5928571428569</v>
      </c>
      <c r="CB267">
        <v>32.703742857142863</v>
      </c>
      <c r="CC267">
        <v>3.3826157142857141</v>
      </c>
      <c r="CD267">
        <v>3.3065757142857142</v>
      </c>
      <c r="CE267">
        <v>26.041799999999999</v>
      </c>
      <c r="CF267">
        <v>25.657985714285712</v>
      </c>
      <c r="CG267">
        <v>1200.0085714285719</v>
      </c>
      <c r="CH267">
        <v>0.49999100000000002</v>
      </c>
      <c r="CI267">
        <v>0.50000900000000004</v>
      </c>
      <c r="CJ267">
        <v>0</v>
      </c>
      <c r="CK267">
        <v>627.33514285714296</v>
      </c>
      <c r="CL267">
        <v>4.9990899999999998</v>
      </c>
      <c r="CM267">
        <v>6881.5442857142853</v>
      </c>
      <c r="CN267">
        <v>9557.8714285714286</v>
      </c>
      <c r="CO267">
        <v>41.061999999999998</v>
      </c>
      <c r="CP267">
        <v>42.875</v>
      </c>
      <c r="CQ267">
        <v>41.928142857142859</v>
      </c>
      <c r="CR267">
        <v>41.875</v>
      </c>
      <c r="CS267">
        <v>42.5</v>
      </c>
      <c r="CT267">
        <v>597.4899999999999</v>
      </c>
      <c r="CU267">
        <v>597.51857142857136</v>
      </c>
      <c r="CV267">
        <v>0</v>
      </c>
      <c r="CW267">
        <v>1670956080.4000001</v>
      </c>
      <c r="CX267">
        <v>0</v>
      </c>
      <c r="CY267">
        <v>1670954496.5999999</v>
      </c>
      <c r="CZ267" t="s">
        <v>356</v>
      </c>
      <c r="DA267">
        <v>1670954495.5999999</v>
      </c>
      <c r="DB267">
        <v>1670954496.5999999</v>
      </c>
      <c r="DC267">
        <v>16</v>
      </c>
      <c r="DD267">
        <v>-7.6999999999999999E-2</v>
      </c>
      <c r="DE267">
        <v>-1.0999999999999999E-2</v>
      </c>
      <c r="DF267">
        <v>-4.38</v>
      </c>
      <c r="DG267">
        <v>0.152</v>
      </c>
      <c r="DH267">
        <v>415</v>
      </c>
      <c r="DI267">
        <v>32</v>
      </c>
      <c r="DJ267">
        <v>0.4</v>
      </c>
      <c r="DK267">
        <v>0.41</v>
      </c>
      <c r="DL267">
        <v>-23.0412225</v>
      </c>
      <c r="DM267">
        <v>-0.65491519699814071</v>
      </c>
      <c r="DN267">
        <v>0.1966167458375559</v>
      </c>
      <c r="DO267">
        <v>0</v>
      </c>
      <c r="DP267">
        <v>0.66807644999999993</v>
      </c>
      <c r="DQ267">
        <v>-0.20807040900563159</v>
      </c>
      <c r="DR267">
        <v>7.1412581545883785E-2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373</v>
      </c>
      <c r="EA267">
        <v>3.2987299999999999</v>
      </c>
      <c r="EB267">
        <v>2.6252399999999998</v>
      </c>
      <c r="EC267">
        <v>0.254888</v>
      </c>
      <c r="ED267">
        <v>0.25485099999999999</v>
      </c>
      <c r="EE267">
        <v>0.13844300000000001</v>
      </c>
      <c r="EF267">
        <v>0.13462099999999999</v>
      </c>
      <c r="EG267">
        <v>22624.400000000001</v>
      </c>
      <c r="EH267">
        <v>23027.200000000001</v>
      </c>
      <c r="EI267">
        <v>28249.200000000001</v>
      </c>
      <c r="EJ267">
        <v>29739.5</v>
      </c>
      <c r="EK267">
        <v>33502</v>
      </c>
      <c r="EL267">
        <v>35718.699999999997</v>
      </c>
      <c r="EM267">
        <v>39870</v>
      </c>
      <c r="EN267">
        <v>42478.3</v>
      </c>
      <c r="EO267">
        <v>2.2582</v>
      </c>
      <c r="EP267">
        <v>2.2362199999999999</v>
      </c>
      <c r="EQ267">
        <v>0.132442</v>
      </c>
      <c r="ER267">
        <v>0</v>
      </c>
      <c r="ES267">
        <v>30.124600000000001</v>
      </c>
      <c r="ET267">
        <v>999.9</v>
      </c>
      <c r="EU267">
        <v>73.099999999999994</v>
      </c>
      <c r="EV267">
        <v>32.799999999999997</v>
      </c>
      <c r="EW267">
        <v>36.118699999999997</v>
      </c>
      <c r="EX267">
        <v>57.071800000000003</v>
      </c>
      <c r="EY267">
        <v>-2.9567299999999999</v>
      </c>
      <c r="EZ267">
        <v>2</v>
      </c>
      <c r="FA267">
        <v>0.27607500000000001</v>
      </c>
      <c r="FB267">
        <v>-0.51984200000000003</v>
      </c>
      <c r="FC267">
        <v>20.270800000000001</v>
      </c>
      <c r="FD267">
        <v>5.2210299999999998</v>
      </c>
      <c r="FE267">
        <v>12.004</v>
      </c>
      <c r="FF267">
        <v>4.9871999999999996</v>
      </c>
      <c r="FG267">
        <v>3.28443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1.8622000000000001</v>
      </c>
      <c r="FN267">
        <v>1.8641799999999999</v>
      </c>
      <c r="FO267">
        <v>1.8602300000000001</v>
      </c>
      <c r="FP267">
        <v>1.8609599999999999</v>
      </c>
      <c r="FQ267">
        <v>1.86019</v>
      </c>
      <c r="FR267">
        <v>1.86181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-5.99</v>
      </c>
      <c r="GH267">
        <v>0.15240000000000001</v>
      </c>
      <c r="GI267">
        <v>-3.43048097447471</v>
      </c>
      <c r="GJ267">
        <v>-2.7043828418459848E-3</v>
      </c>
      <c r="GK267">
        <v>1.1637646390227569E-6</v>
      </c>
      <c r="GL267">
        <v>-2.7935288173591201E-10</v>
      </c>
      <c r="GM267">
        <v>0.15243500000000409</v>
      </c>
      <c r="GN267">
        <v>0</v>
      </c>
      <c r="GO267">
        <v>0</v>
      </c>
      <c r="GP267">
        <v>0</v>
      </c>
      <c r="GQ267">
        <v>5</v>
      </c>
      <c r="GR267">
        <v>2087</v>
      </c>
      <c r="GS267">
        <v>4</v>
      </c>
      <c r="GT267">
        <v>31</v>
      </c>
      <c r="GU267">
        <v>25.9</v>
      </c>
      <c r="GV267">
        <v>25.9</v>
      </c>
      <c r="GW267">
        <v>4.1613800000000003</v>
      </c>
      <c r="GX267">
        <v>2.49268</v>
      </c>
      <c r="GY267">
        <v>2.04834</v>
      </c>
      <c r="GZ267">
        <v>2.6171899999999999</v>
      </c>
      <c r="HA267">
        <v>2.1972700000000001</v>
      </c>
      <c r="HB267">
        <v>2.2924799999999999</v>
      </c>
      <c r="HC267">
        <v>37.626300000000001</v>
      </c>
      <c r="HD267">
        <v>14.9026</v>
      </c>
      <c r="HE267">
        <v>18</v>
      </c>
      <c r="HF267">
        <v>707.53700000000003</v>
      </c>
      <c r="HG267">
        <v>768.95</v>
      </c>
      <c r="HH267">
        <v>30.9998</v>
      </c>
      <c r="HI267">
        <v>30.972300000000001</v>
      </c>
      <c r="HJ267">
        <v>30.000299999999999</v>
      </c>
      <c r="HK267">
        <v>30.851099999999999</v>
      </c>
      <c r="HL267">
        <v>30.834099999999999</v>
      </c>
      <c r="HM267">
        <v>83.193100000000001</v>
      </c>
      <c r="HN267">
        <v>9.4050200000000004</v>
      </c>
      <c r="HO267">
        <v>100</v>
      </c>
      <c r="HP267">
        <v>31</v>
      </c>
      <c r="HQ267">
        <v>1681.67</v>
      </c>
      <c r="HR267">
        <v>32.732500000000002</v>
      </c>
      <c r="HS267">
        <v>99.534999999999997</v>
      </c>
      <c r="HT267">
        <v>98.531999999999996</v>
      </c>
    </row>
    <row r="268" spans="1:228" x14ac:dyDescent="0.2">
      <c r="A268">
        <v>253</v>
      </c>
      <c r="B268">
        <v>1670956052</v>
      </c>
      <c r="C268">
        <v>1005.900000095367</v>
      </c>
      <c r="D268" t="s">
        <v>865</v>
      </c>
      <c r="E268" t="s">
        <v>866</v>
      </c>
      <c r="F268">
        <v>4</v>
      </c>
      <c r="G268">
        <v>1670956050</v>
      </c>
      <c r="H268">
        <f t="shared" si="102"/>
        <v>1.6995665831458448E-3</v>
      </c>
      <c r="I268">
        <f t="shared" si="103"/>
        <v>1.6995665831458449</v>
      </c>
      <c r="J268">
        <f t="shared" si="104"/>
        <v>28.053472893765363</v>
      </c>
      <c r="K268">
        <f t="shared" si="105"/>
        <v>1651.217142857143</v>
      </c>
      <c r="L268">
        <f t="shared" si="106"/>
        <v>1218.107824861167</v>
      </c>
      <c r="M268">
        <f t="shared" si="107"/>
        <v>123.28148315307247</v>
      </c>
      <c r="N268">
        <f t="shared" si="108"/>
        <v>167.11533595345591</v>
      </c>
      <c r="O268">
        <f t="shared" si="109"/>
        <v>0.11430657813711079</v>
      </c>
      <c r="P268">
        <f t="shared" si="110"/>
        <v>3.6780713570111172</v>
      </c>
      <c r="Q268">
        <f t="shared" si="111"/>
        <v>0.11236911506284064</v>
      </c>
      <c r="R268">
        <f t="shared" si="112"/>
        <v>7.0402034873118829E-2</v>
      </c>
      <c r="S268">
        <f t="shared" si="113"/>
        <v>226.11558694906847</v>
      </c>
      <c r="T268">
        <f t="shared" si="114"/>
        <v>32.941781359478064</v>
      </c>
      <c r="U268">
        <f t="shared" si="115"/>
        <v>32.274757142857148</v>
      </c>
      <c r="V268">
        <f t="shared" si="116"/>
        <v>4.8498470947504941</v>
      </c>
      <c r="W268">
        <f t="shared" si="117"/>
        <v>69.921672041809501</v>
      </c>
      <c r="X268">
        <f t="shared" si="118"/>
        <v>3.3813481830000636</v>
      </c>
      <c r="Y268">
        <f t="shared" si="119"/>
        <v>4.8359086450023598</v>
      </c>
      <c r="Z268">
        <f t="shared" si="120"/>
        <v>1.4684989117504306</v>
      </c>
      <c r="AA268">
        <f t="shared" si="121"/>
        <v>-74.950886316731754</v>
      </c>
      <c r="AB268">
        <f t="shared" si="122"/>
        <v>-10.1015703510741</v>
      </c>
      <c r="AC268">
        <f t="shared" si="123"/>
        <v>-0.62437272351422579</v>
      </c>
      <c r="AD268">
        <f t="shared" si="124"/>
        <v>140.4387575577484</v>
      </c>
      <c r="AE268">
        <f t="shared" si="125"/>
        <v>52.329547635195439</v>
      </c>
      <c r="AF268">
        <f t="shared" si="126"/>
        <v>1.8720218343601209</v>
      </c>
      <c r="AG268">
        <f t="shared" si="127"/>
        <v>28.053472893765363</v>
      </c>
      <c r="AH268">
        <v>1729.7809444870891</v>
      </c>
      <c r="AI268">
        <v>1710.9403030303019</v>
      </c>
      <c r="AJ268">
        <v>1.7650365356877289</v>
      </c>
      <c r="AK268">
        <v>62.83573271486673</v>
      </c>
      <c r="AL268">
        <f t="shared" si="128"/>
        <v>1.6995665831458449</v>
      </c>
      <c r="AM268">
        <v>32.603488238253711</v>
      </c>
      <c r="AN268">
        <v>33.391746666666641</v>
      </c>
      <c r="AO268">
        <v>-1.775357206358797E-2</v>
      </c>
      <c r="AP268">
        <v>97.350239608309039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47414.947149065294</v>
      </c>
      <c r="AV268">
        <f t="shared" si="132"/>
        <v>1200.001428571429</v>
      </c>
      <c r="AW268">
        <f t="shared" si="133"/>
        <v>1025.9262564502949</v>
      </c>
      <c r="AX268">
        <f t="shared" si="134"/>
        <v>0.85493752925913924</v>
      </c>
      <c r="AY268">
        <f t="shared" si="135"/>
        <v>0.18842943147013858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1670956050</v>
      </c>
      <c r="BF268">
        <v>1651.217142857143</v>
      </c>
      <c r="BG268">
        <v>1674.237142857143</v>
      </c>
      <c r="BH268">
        <v>33.4101</v>
      </c>
      <c r="BI268">
        <v>32.658499999999997</v>
      </c>
      <c r="BJ268">
        <v>1657.204285714286</v>
      </c>
      <c r="BK268">
        <v>33.257671428571427</v>
      </c>
      <c r="BL268">
        <v>650.0251428571429</v>
      </c>
      <c r="BM268">
        <v>101.10728571428569</v>
      </c>
      <c r="BN268">
        <v>0.1000792142857143</v>
      </c>
      <c r="BO268">
        <v>32.223814285714283</v>
      </c>
      <c r="BP268">
        <v>32.274757142857148</v>
      </c>
      <c r="BQ268">
        <v>999.89999999999986</v>
      </c>
      <c r="BR268">
        <v>0</v>
      </c>
      <c r="BS268">
        <v>0</v>
      </c>
      <c r="BT268">
        <v>8996.5157142857151</v>
      </c>
      <c r="BU268">
        <v>0</v>
      </c>
      <c r="BV268">
        <v>231.17128571428569</v>
      </c>
      <c r="BW268">
        <v>-23.01727142857143</v>
      </c>
      <c r="BX268">
        <v>1708.292857142857</v>
      </c>
      <c r="BY268">
        <v>1730.76</v>
      </c>
      <c r="BZ268">
        <v>0.75160714285714292</v>
      </c>
      <c r="CA268">
        <v>1674.237142857143</v>
      </c>
      <c r="CB268">
        <v>32.658499999999997</v>
      </c>
      <c r="CC268">
        <v>3.3780100000000002</v>
      </c>
      <c r="CD268">
        <v>3.3020157142857141</v>
      </c>
      <c r="CE268">
        <v>26.01877142857143</v>
      </c>
      <c r="CF268">
        <v>25.634728571428571</v>
      </c>
      <c r="CG268">
        <v>1200.001428571429</v>
      </c>
      <c r="CH268">
        <v>0.49999900000000003</v>
      </c>
      <c r="CI268">
        <v>0.50000100000000003</v>
      </c>
      <c r="CJ268">
        <v>0</v>
      </c>
      <c r="CK268">
        <v>627.089857142857</v>
      </c>
      <c r="CL268">
        <v>4.9990899999999998</v>
      </c>
      <c r="CM268">
        <v>6878.3899999999994</v>
      </c>
      <c r="CN268">
        <v>9557.8642857142841</v>
      </c>
      <c r="CO268">
        <v>41.061999999999998</v>
      </c>
      <c r="CP268">
        <v>42.875</v>
      </c>
      <c r="CQ268">
        <v>41.936999999999998</v>
      </c>
      <c r="CR268">
        <v>41.875</v>
      </c>
      <c r="CS268">
        <v>42.5</v>
      </c>
      <c r="CT268">
        <v>597.5</v>
      </c>
      <c r="CU268">
        <v>597.50142857142862</v>
      </c>
      <c r="CV268">
        <v>0</v>
      </c>
      <c r="CW268">
        <v>1670956084</v>
      </c>
      <c r="CX268">
        <v>0</v>
      </c>
      <c r="CY268">
        <v>1670954496.5999999</v>
      </c>
      <c r="CZ268" t="s">
        <v>356</v>
      </c>
      <c r="DA268">
        <v>1670954495.5999999</v>
      </c>
      <c r="DB268">
        <v>1670954496.5999999</v>
      </c>
      <c r="DC268">
        <v>16</v>
      </c>
      <c r="DD268">
        <v>-7.6999999999999999E-2</v>
      </c>
      <c r="DE268">
        <v>-1.0999999999999999E-2</v>
      </c>
      <c r="DF268">
        <v>-4.38</v>
      </c>
      <c r="DG268">
        <v>0.152</v>
      </c>
      <c r="DH268">
        <v>415</v>
      </c>
      <c r="DI268">
        <v>32</v>
      </c>
      <c r="DJ268">
        <v>0.4</v>
      </c>
      <c r="DK268">
        <v>0.41</v>
      </c>
      <c r="DL268">
        <v>-23.049647499999999</v>
      </c>
      <c r="DM268">
        <v>-1.0900063789868411</v>
      </c>
      <c r="DN268">
        <v>0.21135066948971351</v>
      </c>
      <c r="DO268">
        <v>0</v>
      </c>
      <c r="DP268">
        <v>0.68289837500000006</v>
      </c>
      <c r="DQ268">
        <v>0.30429247654784108</v>
      </c>
      <c r="DR268">
        <v>8.9107330189689637E-2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373</v>
      </c>
      <c r="EA268">
        <v>3.2988499999999998</v>
      </c>
      <c r="EB268">
        <v>2.6253199999999999</v>
      </c>
      <c r="EC268">
        <v>0.25550400000000001</v>
      </c>
      <c r="ED268">
        <v>0.25541000000000003</v>
      </c>
      <c r="EE268">
        <v>0.13830700000000001</v>
      </c>
      <c r="EF268">
        <v>0.13511799999999999</v>
      </c>
      <c r="EG268">
        <v>22605.200000000001</v>
      </c>
      <c r="EH268">
        <v>23009.4</v>
      </c>
      <c r="EI268">
        <v>28248.6</v>
      </c>
      <c r="EJ268">
        <v>29738.9</v>
      </c>
      <c r="EK268">
        <v>33506.400000000001</v>
      </c>
      <c r="EL268">
        <v>35697.800000000003</v>
      </c>
      <c r="EM268">
        <v>39868.9</v>
      </c>
      <c r="EN268">
        <v>42477.7</v>
      </c>
      <c r="EO268">
        <v>2.2583500000000001</v>
      </c>
      <c r="EP268">
        <v>2.2366799999999998</v>
      </c>
      <c r="EQ268">
        <v>0.13253100000000001</v>
      </c>
      <c r="ER268">
        <v>0</v>
      </c>
      <c r="ES268">
        <v>30.120899999999999</v>
      </c>
      <c r="ET268">
        <v>999.9</v>
      </c>
      <c r="EU268">
        <v>73.099999999999994</v>
      </c>
      <c r="EV268">
        <v>32.799999999999997</v>
      </c>
      <c r="EW268">
        <v>36.120699999999999</v>
      </c>
      <c r="EX268">
        <v>57.3718</v>
      </c>
      <c r="EY268">
        <v>-3.0128200000000001</v>
      </c>
      <c r="EZ268">
        <v>2</v>
      </c>
      <c r="FA268">
        <v>0.27612799999999998</v>
      </c>
      <c r="FB268">
        <v>-0.51958099999999996</v>
      </c>
      <c r="FC268">
        <v>20.270700000000001</v>
      </c>
      <c r="FD268">
        <v>5.2210299999999998</v>
      </c>
      <c r="FE268">
        <v>12.004</v>
      </c>
      <c r="FF268">
        <v>4.9874999999999998</v>
      </c>
      <c r="FG268">
        <v>3.2844000000000002</v>
      </c>
      <c r="FH268">
        <v>9999</v>
      </c>
      <c r="FI268">
        <v>9999</v>
      </c>
      <c r="FJ268">
        <v>9999</v>
      </c>
      <c r="FK268">
        <v>999.9</v>
      </c>
      <c r="FL268">
        <v>1.86582</v>
      </c>
      <c r="FM268">
        <v>1.8622099999999999</v>
      </c>
      <c r="FN268">
        <v>1.8641700000000001</v>
      </c>
      <c r="FO268">
        <v>1.86022</v>
      </c>
      <c r="FP268">
        <v>1.8609599999999999</v>
      </c>
      <c r="FQ268">
        <v>1.8601700000000001</v>
      </c>
      <c r="FR268">
        <v>1.8617900000000001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-5.99</v>
      </c>
      <c r="GH268">
        <v>0.15240000000000001</v>
      </c>
      <c r="GI268">
        <v>-3.43048097447471</v>
      </c>
      <c r="GJ268">
        <v>-2.7043828418459848E-3</v>
      </c>
      <c r="GK268">
        <v>1.1637646390227569E-6</v>
      </c>
      <c r="GL268">
        <v>-2.7935288173591201E-10</v>
      </c>
      <c r="GM268">
        <v>0.15243500000000409</v>
      </c>
      <c r="GN268">
        <v>0</v>
      </c>
      <c r="GO268">
        <v>0</v>
      </c>
      <c r="GP268">
        <v>0</v>
      </c>
      <c r="GQ268">
        <v>5</v>
      </c>
      <c r="GR268">
        <v>2087</v>
      </c>
      <c r="GS268">
        <v>4</v>
      </c>
      <c r="GT268">
        <v>31</v>
      </c>
      <c r="GU268">
        <v>25.9</v>
      </c>
      <c r="GV268">
        <v>25.9</v>
      </c>
      <c r="GW268">
        <v>4.1748000000000003</v>
      </c>
      <c r="GX268">
        <v>2.49512</v>
      </c>
      <c r="GY268">
        <v>2.04834</v>
      </c>
      <c r="GZ268">
        <v>2.6171899999999999</v>
      </c>
      <c r="HA268">
        <v>2.1972700000000001</v>
      </c>
      <c r="HB268">
        <v>2.2875999999999999</v>
      </c>
      <c r="HC268">
        <v>37.626300000000001</v>
      </c>
      <c r="HD268">
        <v>14.9026</v>
      </c>
      <c r="HE268">
        <v>18</v>
      </c>
      <c r="HF268">
        <v>707.66200000000003</v>
      </c>
      <c r="HG268">
        <v>769.41</v>
      </c>
      <c r="HH268">
        <v>30.9999</v>
      </c>
      <c r="HI268">
        <v>30.972300000000001</v>
      </c>
      <c r="HJ268">
        <v>30.0002</v>
      </c>
      <c r="HK268">
        <v>30.851099999999999</v>
      </c>
      <c r="HL268">
        <v>30.835799999999999</v>
      </c>
      <c r="HM268">
        <v>83.461500000000001</v>
      </c>
      <c r="HN268">
        <v>9.4050200000000004</v>
      </c>
      <c r="HO268">
        <v>100</v>
      </c>
      <c r="HP268">
        <v>31</v>
      </c>
      <c r="HQ268">
        <v>1688.35</v>
      </c>
      <c r="HR268">
        <v>32.733400000000003</v>
      </c>
      <c r="HS268">
        <v>99.532499999999999</v>
      </c>
      <c r="HT268">
        <v>98.5304</v>
      </c>
    </row>
    <row r="269" spans="1:228" x14ac:dyDescent="0.2">
      <c r="A269">
        <v>254</v>
      </c>
      <c r="B269">
        <v>1670956056</v>
      </c>
      <c r="C269">
        <v>1009.900000095367</v>
      </c>
      <c r="D269" t="s">
        <v>867</v>
      </c>
      <c r="E269" t="s">
        <v>868</v>
      </c>
      <c r="F269">
        <v>4</v>
      </c>
      <c r="G269">
        <v>1670956053.6875</v>
      </c>
      <c r="H269">
        <f t="shared" si="102"/>
        <v>1.581086530355583E-3</v>
      </c>
      <c r="I269">
        <f t="shared" si="103"/>
        <v>1.581086530355583</v>
      </c>
      <c r="J269">
        <f t="shared" si="104"/>
        <v>29.138207849780887</v>
      </c>
      <c r="K269">
        <f t="shared" si="105"/>
        <v>1657.2750000000001</v>
      </c>
      <c r="L269">
        <f t="shared" si="106"/>
        <v>1178.4483035767937</v>
      </c>
      <c r="M269">
        <f t="shared" si="107"/>
        <v>119.26810894150759</v>
      </c>
      <c r="N269">
        <f t="shared" si="108"/>
        <v>167.72908463282155</v>
      </c>
      <c r="O269">
        <f t="shared" si="109"/>
        <v>0.10629737661845222</v>
      </c>
      <c r="P269">
        <f t="shared" si="110"/>
        <v>3.6749961795906945</v>
      </c>
      <c r="Q269">
        <f t="shared" si="111"/>
        <v>0.10461838093282069</v>
      </c>
      <c r="R269">
        <f t="shared" si="112"/>
        <v>6.5535130024572272E-2</v>
      </c>
      <c r="S269">
        <f t="shared" si="113"/>
        <v>226.11473248469599</v>
      </c>
      <c r="T269">
        <f t="shared" si="114"/>
        <v>32.963966081538935</v>
      </c>
      <c r="U269">
        <f t="shared" si="115"/>
        <v>32.269662500000003</v>
      </c>
      <c r="V269">
        <f t="shared" si="116"/>
        <v>4.8484515801649017</v>
      </c>
      <c r="W269">
        <f t="shared" si="117"/>
        <v>69.92914925707187</v>
      </c>
      <c r="X269">
        <f t="shared" si="118"/>
        <v>3.3810955946622436</v>
      </c>
      <c r="Y269">
        <f t="shared" si="119"/>
        <v>4.835030356558093</v>
      </c>
      <c r="Z269">
        <f t="shared" si="120"/>
        <v>1.4673559855026581</v>
      </c>
      <c r="AA269">
        <f t="shared" si="121"/>
        <v>-69.725915988681209</v>
      </c>
      <c r="AB269">
        <f t="shared" si="122"/>
        <v>-9.7205762072987287</v>
      </c>
      <c r="AC269">
        <f t="shared" si="123"/>
        <v>-0.60130188417844577</v>
      </c>
      <c r="AD269">
        <f t="shared" si="124"/>
        <v>146.06693840453761</v>
      </c>
      <c r="AE269">
        <f t="shared" si="125"/>
        <v>52.518441356195446</v>
      </c>
      <c r="AF269">
        <f t="shared" si="126"/>
        <v>1.4514874730545335</v>
      </c>
      <c r="AG269">
        <f t="shared" si="127"/>
        <v>29.138207849780887</v>
      </c>
      <c r="AH269">
        <v>1736.585682058909</v>
      </c>
      <c r="AI269">
        <v>1717.605818181818</v>
      </c>
      <c r="AJ269">
        <v>1.6796105331522251</v>
      </c>
      <c r="AK269">
        <v>62.83573271486673</v>
      </c>
      <c r="AL269">
        <f t="shared" si="128"/>
        <v>1.581086530355583</v>
      </c>
      <c r="AM269">
        <v>32.809652166061127</v>
      </c>
      <c r="AN269">
        <v>33.431256969696967</v>
      </c>
      <c r="AO269">
        <v>2.2090366301364371E-3</v>
      </c>
      <c r="AP269">
        <v>97.350239608309039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47360.341520217051</v>
      </c>
      <c r="AV269">
        <f t="shared" si="132"/>
        <v>1199.9974999999999</v>
      </c>
      <c r="AW269">
        <f t="shared" si="133"/>
        <v>1025.9228385931067</v>
      </c>
      <c r="AX269">
        <f t="shared" si="134"/>
        <v>0.85493747994733882</v>
      </c>
      <c r="AY269">
        <f t="shared" si="135"/>
        <v>0.18842933629836395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1670956053.6875</v>
      </c>
      <c r="BF269">
        <v>1657.2750000000001</v>
      </c>
      <c r="BG269">
        <v>1680.0887499999999</v>
      </c>
      <c r="BH269">
        <v>33.407474999999998</v>
      </c>
      <c r="BI269">
        <v>32.824712499999997</v>
      </c>
      <c r="BJ269">
        <v>1663.27125</v>
      </c>
      <c r="BK269">
        <v>33.2550375</v>
      </c>
      <c r="BL269">
        <v>650.02324999999996</v>
      </c>
      <c r="BM269">
        <v>101.10775</v>
      </c>
      <c r="BN269">
        <v>0.1000064875</v>
      </c>
      <c r="BO269">
        <v>32.220599999999997</v>
      </c>
      <c r="BP269">
        <v>32.269662500000003</v>
      </c>
      <c r="BQ269">
        <v>999.9</v>
      </c>
      <c r="BR269">
        <v>0</v>
      </c>
      <c r="BS269">
        <v>0</v>
      </c>
      <c r="BT269">
        <v>8985.86</v>
      </c>
      <c r="BU269">
        <v>0</v>
      </c>
      <c r="BV269">
        <v>231.35300000000001</v>
      </c>
      <c r="BW269">
        <v>-22.812887499999999</v>
      </c>
      <c r="BX269">
        <v>1714.5550000000001</v>
      </c>
      <c r="BY269">
        <v>1737.1075000000001</v>
      </c>
      <c r="BZ269">
        <v>0.58275549999999998</v>
      </c>
      <c r="CA269">
        <v>1680.0887499999999</v>
      </c>
      <c r="CB269">
        <v>32.824712499999997</v>
      </c>
      <c r="CC269">
        <v>3.3777525000000002</v>
      </c>
      <c r="CD269">
        <v>3.31883375</v>
      </c>
      <c r="CE269">
        <v>26.017487500000001</v>
      </c>
      <c r="CF269">
        <v>25.720387500000001</v>
      </c>
      <c r="CG269">
        <v>1199.9974999999999</v>
      </c>
      <c r="CH269">
        <v>0.49999975000000002</v>
      </c>
      <c r="CI269">
        <v>0.50000025000000003</v>
      </c>
      <c r="CJ269">
        <v>0</v>
      </c>
      <c r="CK269">
        <v>626.78637499999991</v>
      </c>
      <c r="CL269">
        <v>4.9990899999999998</v>
      </c>
      <c r="CM269">
        <v>6875.8899999999994</v>
      </c>
      <c r="CN269">
        <v>9557.8287500000006</v>
      </c>
      <c r="CO269">
        <v>41.061999999999998</v>
      </c>
      <c r="CP269">
        <v>42.875</v>
      </c>
      <c r="CQ269">
        <v>41.936999999999998</v>
      </c>
      <c r="CR269">
        <v>41.875</v>
      </c>
      <c r="CS269">
        <v>42.5</v>
      </c>
      <c r="CT269">
        <v>597.5</v>
      </c>
      <c r="CU269">
        <v>597.49749999999995</v>
      </c>
      <c r="CV269">
        <v>0</v>
      </c>
      <c r="CW269">
        <v>1670956088.2</v>
      </c>
      <c r="CX269">
        <v>0</v>
      </c>
      <c r="CY269">
        <v>1670954496.5999999</v>
      </c>
      <c r="CZ269" t="s">
        <v>356</v>
      </c>
      <c r="DA269">
        <v>1670954495.5999999</v>
      </c>
      <c r="DB269">
        <v>1670954496.5999999</v>
      </c>
      <c r="DC269">
        <v>16</v>
      </c>
      <c r="DD269">
        <v>-7.6999999999999999E-2</v>
      </c>
      <c r="DE269">
        <v>-1.0999999999999999E-2</v>
      </c>
      <c r="DF269">
        <v>-4.38</v>
      </c>
      <c r="DG269">
        <v>0.152</v>
      </c>
      <c r="DH269">
        <v>415</v>
      </c>
      <c r="DI269">
        <v>32</v>
      </c>
      <c r="DJ269">
        <v>0.4</v>
      </c>
      <c r="DK269">
        <v>0.41</v>
      </c>
      <c r="DL269">
        <v>-23.00414</v>
      </c>
      <c r="DM269">
        <v>-5.6667917448361041E-2</v>
      </c>
      <c r="DN269">
        <v>0.24469695216736989</v>
      </c>
      <c r="DO269">
        <v>1</v>
      </c>
      <c r="DP269">
        <v>0.65841209999999994</v>
      </c>
      <c r="DQ269">
        <v>0.13620078799249319</v>
      </c>
      <c r="DR269">
        <v>9.5839309231598696E-2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3.29861</v>
      </c>
      <c r="EB269">
        <v>2.6251600000000002</v>
      </c>
      <c r="EC269">
        <v>0.25608599999999998</v>
      </c>
      <c r="ED269">
        <v>0.25602000000000003</v>
      </c>
      <c r="EE269">
        <v>0.13842599999999999</v>
      </c>
      <c r="EF269">
        <v>0.135322</v>
      </c>
      <c r="EG269">
        <v>22587.1</v>
      </c>
      <c r="EH269">
        <v>22990</v>
      </c>
      <c r="EI269">
        <v>28248.2</v>
      </c>
      <c r="EJ269">
        <v>29738.3</v>
      </c>
      <c r="EK269">
        <v>33501.1</v>
      </c>
      <c r="EL269">
        <v>35688.400000000001</v>
      </c>
      <c r="EM269">
        <v>39868.1</v>
      </c>
      <c r="EN269">
        <v>42476.6</v>
      </c>
      <c r="EO269">
        <v>2.25807</v>
      </c>
      <c r="EP269">
        <v>2.2366000000000001</v>
      </c>
      <c r="EQ269">
        <v>0.13206899999999999</v>
      </c>
      <c r="ER269">
        <v>0</v>
      </c>
      <c r="ES269">
        <v>30.120899999999999</v>
      </c>
      <c r="ET269">
        <v>999.9</v>
      </c>
      <c r="EU269">
        <v>73.099999999999994</v>
      </c>
      <c r="EV269">
        <v>32.799999999999997</v>
      </c>
      <c r="EW269">
        <v>36.119999999999997</v>
      </c>
      <c r="EX269">
        <v>57.341799999999999</v>
      </c>
      <c r="EY269">
        <v>-2.92869</v>
      </c>
      <c r="EZ269">
        <v>2</v>
      </c>
      <c r="FA269">
        <v>0.27614100000000003</v>
      </c>
      <c r="FB269">
        <v>-0.52193100000000003</v>
      </c>
      <c r="FC269">
        <v>20.270900000000001</v>
      </c>
      <c r="FD269">
        <v>5.22133</v>
      </c>
      <c r="FE269">
        <v>12.004</v>
      </c>
      <c r="FF269">
        <v>4.9874000000000001</v>
      </c>
      <c r="FG269">
        <v>3.2844500000000001</v>
      </c>
      <c r="FH269">
        <v>9999</v>
      </c>
      <c r="FI269">
        <v>9999</v>
      </c>
      <c r="FJ269">
        <v>9999</v>
      </c>
      <c r="FK269">
        <v>999.9</v>
      </c>
      <c r="FL269">
        <v>1.8657999999999999</v>
      </c>
      <c r="FM269">
        <v>1.86219</v>
      </c>
      <c r="FN269">
        <v>1.8641700000000001</v>
      </c>
      <c r="FO269">
        <v>1.8602000000000001</v>
      </c>
      <c r="FP269">
        <v>1.8609599999999999</v>
      </c>
      <c r="FQ269">
        <v>1.86015</v>
      </c>
      <c r="FR269">
        <v>1.8617999999999999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-5.99</v>
      </c>
      <c r="GH269">
        <v>0.15240000000000001</v>
      </c>
      <c r="GI269">
        <v>-3.43048097447471</v>
      </c>
      <c r="GJ269">
        <v>-2.7043828418459848E-3</v>
      </c>
      <c r="GK269">
        <v>1.1637646390227569E-6</v>
      </c>
      <c r="GL269">
        <v>-2.7935288173591201E-10</v>
      </c>
      <c r="GM269">
        <v>0.15243500000000409</v>
      </c>
      <c r="GN269">
        <v>0</v>
      </c>
      <c r="GO269">
        <v>0</v>
      </c>
      <c r="GP269">
        <v>0</v>
      </c>
      <c r="GQ269">
        <v>5</v>
      </c>
      <c r="GR269">
        <v>2087</v>
      </c>
      <c r="GS269">
        <v>4</v>
      </c>
      <c r="GT269">
        <v>31</v>
      </c>
      <c r="GU269">
        <v>26</v>
      </c>
      <c r="GV269">
        <v>26</v>
      </c>
      <c r="GW269">
        <v>4.1870099999999999</v>
      </c>
      <c r="GX269">
        <v>2.4939</v>
      </c>
      <c r="GY269">
        <v>2.04956</v>
      </c>
      <c r="GZ269">
        <v>2.6171899999999999</v>
      </c>
      <c r="HA269">
        <v>2.1972700000000001</v>
      </c>
      <c r="HB269">
        <v>2.2814899999999998</v>
      </c>
      <c r="HC269">
        <v>37.626300000000001</v>
      </c>
      <c r="HD269">
        <v>14.9026</v>
      </c>
      <c r="HE269">
        <v>18</v>
      </c>
      <c r="HF269">
        <v>707.43600000000004</v>
      </c>
      <c r="HG269">
        <v>769.38</v>
      </c>
      <c r="HH269">
        <v>30.999700000000001</v>
      </c>
      <c r="HI269">
        <v>30.972300000000001</v>
      </c>
      <c r="HJ269">
        <v>30</v>
      </c>
      <c r="HK269">
        <v>30.851400000000002</v>
      </c>
      <c r="HL269">
        <v>30.838899999999999</v>
      </c>
      <c r="HM269">
        <v>83.719499999999996</v>
      </c>
      <c r="HN269">
        <v>9.6788699999999999</v>
      </c>
      <c r="HO269">
        <v>100</v>
      </c>
      <c r="HP269">
        <v>31</v>
      </c>
      <c r="HQ269">
        <v>1695.03</v>
      </c>
      <c r="HR269">
        <v>32.731499999999997</v>
      </c>
      <c r="HS269">
        <v>99.530699999999996</v>
      </c>
      <c r="HT269">
        <v>98.527900000000002</v>
      </c>
    </row>
    <row r="270" spans="1:228" x14ac:dyDescent="0.2">
      <c r="A270">
        <v>255</v>
      </c>
      <c r="B270">
        <v>1670956060</v>
      </c>
      <c r="C270">
        <v>1013.900000095367</v>
      </c>
      <c r="D270" t="s">
        <v>869</v>
      </c>
      <c r="E270" t="s">
        <v>870</v>
      </c>
      <c r="F270">
        <v>4</v>
      </c>
      <c r="G270">
        <v>1670956058</v>
      </c>
      <c r="H270">
        <f t="shared" si="102"/>
        <v>1.7726406385322481E-3</v>
      </c>
      <c r="I270">
        <f t="shared" si="103"/>
        <v>1.7726406385322482</v>
      </c>
      <c r="J270">
        <f t="shared" si="104"/>
        <v>28.52846275909938</v>
      </c>
      <c r="K270">
        <f t="shared" si="105"/>
        <v>1664.517142857143</v>
      </c>
      <c r="L270">
        <f t="shared" si="106"/>
        <v>1242.7297454588675</v>
      </c>
      <c r="M270">
        <f t="shared" si="107"/>
        <v>125.77296149190055</v>
      </c>
      <c r="N270">
        <f t="shared" si="108"/>
        <v>168.46080274185323</v>
      </c>
      <c r="O270">
        <f t="shared" si="109"/>
        <v>0.11981820643472539</v>
      </c>
      <c r="P270">
        <f t="shared" si="110"/>
        <v>3.6819946705901985</v>
      </c>
      <c r="Q270">
        <f t="shared" si="111"/>
        <v>0.11769349474491961</v>
      </c>
      <c r="R270">
        <f t="shared" si="112"/>
        <v>7.3746192847876341E-2</v>
      </c>
      <c r="S270">
        <f t="shared" si="113"/>
        <v>226.1165190920199</v>
      </c>
      <c r="T270">
        <f t="shared" si="114"/>
        <v>32.92380416372319</v>
      </c>
      <c r="U270">
        <f t="shared" si="115"/>
        <v>32.268742857142847</v>
      </c>
      <c r="V270">
        <f t="shared" si="116"/>
        <v>4.8481997106402384</v>
      </c>
      <c r="W270">
        <f t="shared" si="117"/>
        <v>70.023164817401408</v>
      </c>
      <c r="X270">
        <f t="shared" si="118"/>
        <v>3.3858790660887177</v>
      </c>
      <c r="Y270">
        <f t="shared" si="119"/>
        <v>4.8353699449575513</v>
      </c>
      <c r="Z270">
        <f t="shared" si="120"/>
        <v>1.4623206445515207</v>
      </c>
      <c r="AA270">
        <f t="shared" si="121"/>
        <v>-78.173452159272145</v>
      </c>
      <c r="AB270">
        <f t="shared" si="122"/>
        <v>-9.3098233743310317</v>
      </c>
      <c r="AC270">
        <f t="shared" si="123"/>
        <v>-0.57479955452918208</v>
      </c>
      <c r="AD270">
        <f t="shared" si="124"/>
        <v>138.05844400388753</v>
      </c>
      <c r="AE270">
        <f t="shared" si="125"/>
        <v>52.822507183407602</v>
      </c>
      <c r="AF270">
        <f t="shared" si="126"/>
        <v>1.7299324684369664</v>
      </c>
      <c r="AG270">
        <f t="shared" si="127"/>
        <v>28.52846275909938</v>
      </c>
      <c r="AH270">
        <v>1743.817107599044</v>
      </c>
      <c r="AI270">
        <v>1724.7615151515161</v>
      </c>
      <c r="AJ270">
        <v>1.7671852374304999</v>
      </c>
      <c r="AK270">
        <v>62.83573271486673</v>
      </c>
      <c r="AL270">
        <f t="shared" si="128"/>
        <v>1.7726406385322482</v>
      </c>
      <c r="AM270">
        <v>32.826368177808639</v>
      </c>
      <c r="AN270">
        <v>33.460889090909077</v>
      </c>
      <c r="AO270">
        <v>1.294196029866298E-2</v>
      </c>
      <c r="AP270">
        <v>97.350239608309039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47485.56873972118</v>
      </c>
      <c r="AV270">
        <f t="shared" si="132"/>
        <v>1200.005714285714</v>
      </c>
      <c r="AW270">
        <f t="shared" si="133"/>
        <v>1025.9299850217717</v>
      </c>
      <c r="AX270">
        <f t="shared" si="134"/>
        <v>0.85493758305346212</v>
      </c>
      <c r="AY270">
        <f t="shared" si="135"/>
        <v>0.1884295352931819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1670956058</v>
      </c>
      <c r="BF270">
        <v>1664.517142857143</v>
      </c>
      <c r="BG270">
        <v>1687.6557142857141</v>
      </c>
      <c r="BH270">
        <v>33.454985714285712</v>
      </c>
      <c r="BI270">
        <v>32.76041428571429</v>
      </c>
      <c r="BJ270">
        <v>1670.52</v>
      </c>
      <c r="BK270">
        <v>33.302571428571433</v>
      </c>
      <c r="BL270">
        <v>649.97714285714289</v>
      </c>
      <c r="BM270">
        <v>101.107</v>
      </c>
      <c r="BN270">
        <v>0.1000097714285714</v>
      </c>
      <c r="BO270">
        <v>32.221842857142853</v>
      </c>
      <c r="BP270">
        <v>32.268742857142847</v>
      </c>
      <c r="BQ270">
        <v>999.89999999999986</v>
      </c>
      <c r="BR270">
        <v>0</v>
      </c>
      <c r="BS270">
        <v>0</v>
      </c>
      <c r="BT270">
        <v>9010.09</v>
      </c>
      <c r="BU270">
        <v>0</v>
      </c>
      <c r="BV270">
        <v>231.52757142857141</v>
      </c>
      <c r="BW270">
        <v>-23.139214285714289</v>
      </c>
      <c r="BX270">
        <v>1722.1328571428569</v>
      </c>
      <c r="BY270">
        <v>1744.818571428571</v>
      </c>
      <c r="BZ270">
        <v>0.6945958571428571</v>
      </c>
      <c r="CA270">
        <v>1687.6557142857141</v>
      </c>
      <c r="CB270">
        <v>32.76041428571429</v>
      </c>
      <c r="CC270">
        <v>3.3825385714285718</v>
      </c>
      <c r="CD270">
        <v>3.3123100000000001</v>
      </c>
      <c r="CE270">
        <v>26.041428571428568</v>
      </c>
      <c r="CF270">
        <v>25.687200000000001</v>
      </c>
      <c r="CG270">
        <v>1200.005714285714</v>
      </c>
      <c r="CH270">
        <v>0.49999700000000008</v>
      </c>
      <c r="CI270">
        <v>0.50000300000000009</v>
      </c>
      <c r="CJ270">
        <v>0</v>
      </c>
      <c r="CK270">
        <v>626.30028571428568</v>
      </c>
      <c r="CL270">
        <v>4.9990899999999998</v>
      </c>
      <c r="CM270">
        <v>6872.63</v>
      </c>
      <c r="CN270">
        <v>9557.8957142857125</v>
      </c>
      <c r="CO270">
        <v>41.061999999999998</v>
      </c>
      <c r="CP270">
        <v>42.875</v>
      </c>
      <c r="CQ270">
        <v>41.936999999999998</v>
      </c>
      <c r="CR270">
        <v>41.875</v>
      </c>
      <c r="CS270">
        <v>42.5</v>
      </c>
      <c r="CT270">
        <v>597.5</v>
      </c>
      <c r="CU270">
        <v>597.50571428571425</v>
      </c>
      <c r="CV270">
        <v>0</v>
      </c>
      <c r="CW270">
        <v>1670956092.4000001</v>
      </c>
      <c r="CX270">
        <v>0</v>
      </c>
      <c r="CY270">
        <v>1670954496.5999999</v>
      </c>
      <c r="CZ270" t="s">
        <v>356</v>
      </c>
      <c r="DA270">
        <v>1670954495.5999999</v>
      </c>
      <c r="DB270">
        <v>1670954496.5999999</v>
      </c>
      <c r="DC270">
        <v>16</v>
      </c>
      <c r="DD270">
        <v>-7.6999999999999999E-2</v>
      </c>
      <c r="DE270">
        <v>-1.0999999999999999E-2</v>
      </c>
      <c r="DF270">
        <v>-4.38</v>
      </c>
      <c r="DG270">
        <v>0.152</v>
      </c>
      <c r="DH270">
        <v>415</v>
      </c>
      <c r="DI270">
        <v>32</v>
      </c>
      <c r="DJ270">
        <v>0.4</v>
      </c>
      <c r="DK270">
        <v>0.41</v>
      </c>
      <c r="DL270">
        <v>-23.0517325</v>
      </c>
      <c r="DM270">
        <v>0.22717711069418231</v>
      </c>
      <c r="DN270">
        <v>0.23008969923434219</v>
      </c>
      <c r="DO270">
        <v>0</v>
      </c>
      <c r="DP270">
        <v>0.65980597500000004</v>
      </c>
      <c r="DQ270">
        <v>0.1264906153846127</v>
      </c>
      <c r="DR270">
        <v>9.7547619249392106E-2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373</v>
      </c>
      <c r="EA270">
        <v>3.2988499999999998</v>
      </c>
      <c r="EB270">
        <v>2.6254200000000001</v>
      </c>
      <c r="EC270">
        <v>0.256691</v>
      </c>
      <c r="ED270">
        <v>0.25663399999999997</v>
      </c>
      <c r="EE270">
        <v>0.13848099999999999</v>
      </c>
      <c r="EF270">
        <v>0.13474</v>
      </c>
      <c r="EG270">
        <v>22568.9</v>
      </c>
      <c r="EH270">
        <v>22971.200000000001</v>
      </c>
      <c r="EI270">
        <v>28248.5</v>
      </c>
      <c r="EJ270">
        <v>29738.6</v>
      </c>
      <c r="EK270">
        <v>33499.699999999997</v>
      </c>
      <c r="EL270">
        <v>35712.9</v>
      </c>
      <c r="EM270">
        <v>39868.9</v>
      </c>
      <c r="EN270">
        <v>42477</v>
      </c>
      <c r="EO270">
        <v>2.2582800000000001</v>
      </c>
      <c r="EP270">
        <v>2.2361499999999999</v>
      </c>
      <c r="EQ270">
        <v>0.13227</v>
      </c>
      <c r="ER270">
        <v>0</v>
      </c>
      <c r="ES270">
        <v>30.123100000000001</v>
      </c>
      <c r="ET270">
        <v>999.9</v>
      </c>
      <c r="EU270">
        <v>73</v>
      </c>
      <c r="EV270">
        <v>32.799999999999997</v>
      </c>
      <c r="EW270">
        <v>36.069299999999998</v>
      </c>
      <c r="EX270">
        <v>57.5518</v>
      </c>
      <c r="EY270">
        <v>-2.9527199999999998</v>
      </c>
      <c r="EZ270">
        <v>2</v>
      </c>
      <c r="FA270">
        <v>0.276306</v>
      </c>
      <c r="FB270">
        <v>-0.52345299999999995</v>
      </c>
      <c r="FC270">
        <v>20.270800000000001</v>
      </c>
      <c r="FD270">
        <v>5.2208800000000002</v>
      </c>
      <c r="FE270">
        <v>12.004</v>
      </c>
      <c r="FF270">
        <v>4.9874999999999998</v>
      </c>
      <c r="FG270">
        <v>3.2843499999999999</v>
      </c>
      <c r="FH270">
        <v>9999</v>
      </c>
      <c r="FI270">
        <v>9999</v>
      </c>
      <c r="FJ270">
        <v>9999</v>
      </c>
      <c r="FK270">
        <v>999.9</v>
      </c>
      <c r="FL270">
        <v>1.86582</v>
      </c>
      <c r="FM270">
        <v>1.8622000000000001</v>
      </c>
      <c r="FN270">
        <v>1.8641700000000001</v>
      </c>
      <c r="FO270">
        <v>1.8602099999999999</v>
      </c>
      <c r="FP270">
        <v>1.8609599999999999</v>
      </c>
      <c r="FQ270">
        <v>1.86012</v>
      </c>
      <c r="FR270">
        <v>1.86178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-6.01</v>
      </c>
      <c r="GH270">
        <v>0.1525</v>
      </c>
      <c r="GI270">
        <v>-3.43048097447471</v>
      </c>
      <c r="GJ270">
        <v>-2.7043828418459848E-3</v>
      </c>
      <c r="GK270">
        <v>1.1637646390227569E-6</v>
      </c>
      <c r="GL270">
        <v>-2.7935288173591201E-10</v>
      </c>
      <c r="GM270">
        <v>0.15243500000000409</v>
      </c>
      <c r="GN270">
        <v>0</v>
      </c>
      <c r="GO270">
        <v>0</v>
      </c>
      <c r="GP270">
        <v>0</v>
      </c>
      <c r="GQ270">
        <v>5</v>
      </c>
      <c r="GR270">
        <v>2087</v>
      </c>
      <c r="GS270">
        <v>4</v>
      </c>
      <c r="GT270">
        <v>31</v>
      </c>
      <c r="GU270">
        <v>26.1</v>
      </c>
      <c r="GV270">
        <v>26.1</v>
      </c>
      <c r="GW270">
        <v>4.1992200000000004</v>
      </c>
      <c r="GX270">
        <v>2.49268</v>
      </c>
      <c r="GY270">
        <v>2.04834</v>
      </c>
      <c r="GZ270">
        <v>2.6171899999999999</v>
      </c>
      <c r="HA270">
        <v>2.1972700000000001</v>
      </c>
      <c r="HB270">
        <v>2.2729499999999998</v>
      </c>
      <c r="HC270">
        <v>37.626300000000001</v>
      </c>
      <c r="HD270">
        <v>14.893800000000001</v>
      </c>
      <c r="HE270">
        <v>18</v>
      </c>
      <c r="HF270">
        <v>707.63099999999997</v>
      </c>
      <c r="HG270">
        <v>768.91200000000003</v>
      </c>
      <c r="HH270">
        <v>30.999600000000001</v>
      </c>
      <c r="HI270">
        <v>30.972300000000001</v>
      </c>
      <c r="HJ270">
        <v>30.0002</v>
      </c>
      <c r="HK270">
        <v>30.8538</v>
      </c>
      <c r="HL270">
        <v>30.8367</v>
      </c>
      <c r="HM270">
        <v>83.959400000000002</v>
      </c>
      <c r="HN270">
        <v>9.6788699999999999</v>
      </c>
      <c r="HO270">
        <v>100</v>
      </c>
      <c r="HP270">
        <v>31</v>
      </c>
      <c r="HQ270">
        <v>1701.71</v>
      </c>
      <c r="HR270">
        <v>32.729799999999997</v>
      </c>
      <c r="HS270">
        <v>99.532399999999996</v>
      </c>
      <c r="HT270">
        <v>98.528999999999996</v>
      </c>
    </row>
    <row r="271" spans="1:228" x14ac:dyDescent="0.2">
      <c r="A271">
        <v>256</v>
      </c>
      <c r="B271">
        <v>1670956064</v>
      </c>
      <c r="C271">
        <v>1017.900000095367</v>
      </c>
      <c r="D271" t="s">
        <v>871</v>
      </c>
      <c r="E271" t="s">
        <v>872</v>
      </c>
      <c r="F271">
        <v>4</v>
      </c>
      <c r="G271">
        <v>1670956061.6875</v>
      </c>
      <c r="H271">
        <f t="shared" si="102"/>
        <v>1.7585795383084719E-3</v>
      </c>
      <c r="I271">
        <f t="shared" si="103"/>
        <v>1.7585795383084719</v>
      </c>
      <c r="J271">
        <f t="shared" si="104"/>
        <v>28.689745357769922</v>
      </c>
      <c r="K271">
        <f t="shared" si="105"/>
        <v>1670.7437500000001</v>
      </c>
      <c r="L271">
        <f t="shared" si="106"/>
        <v>1242.8377432603772</v>
      </c>
      <c r="M271">
        <f t="shared" si="107"/>
        <v>125.78317762060844</v>
      </c>
      <c r="N271">
        <f t="shared" si="108"/>
        <v>169.09001919548581</v>
      </c>
      <c r="O271">
        <f t="shared" si="109"/>
        <v>0.11864197392090878</v>
      </c>
      <c r="P271">
        <f t="shared" si="110"/>
        <v>3.6843978151550512</v>
      </c>
      <c r="Q271">
        <f t="shared" si="111"/>
        <v>0.11655971557184659</v>
      </c>
      <c r="R271">
        <f t="shared" si="112"/>
        <v>7.3033860857688843E-2</v>
      </c>
      <c r="S271">
        <f t="shared" si="113"/>
        <v>226.11522148488822</v>
      </c>
      <c r="T271">
        <f t="shared" si="114"/>
        <v>32.925502147690686</v>
      </c>
      <c r="U271">
        <f t="shared" si="115"/>
        <v>32.26905</v>
      </c>
      <c r="V271">
        <f t="shared" si="116"/>
        <v>4.8482838289041217</v>
      </c>
      <c r="W271">
        <f t="shared" si="117"/>
        <v>69.975957996115099</v>
      </c>
      <c r="X271">
        <f t="shared" si="118"/>
        <v>3.3834424583220524</v>
      </c>
      <c r="Y271">
        <f t="shared" si="119"/>
        <v>4.8351498932103123</v>
      </c>
      <c r="Z271">
        <f t="shared" si="120"/>
        <v>1.4648413705820693</v>
      </c>
      <c r="AA271">
        <f t="shared" si="121"/>
        <v>-77.553357639403615</v>
      </c>
      <c r="AB271">
        <f t="shared" si="122"/>
        <v>-9.5368791562008717</v>
      </c>
      <c r="AC271">
        <f t="shared" si="123"/>
        <v>-0.58843275167520359</v>
      </c>
      <c r="AD271">
        <f t="shared" si="124"/>
        <v>138.4365519376085</v>
      </c>
      <c r="AE271">
        <f t="shared" si="125"/>
        <v>52.556401527461595</v>
      </c>
      <c r="AF271">
        <f t="shared" si="126"/>
        <v>2.0283129323871254</v>
      </c>
      <c r="AG271">
        <f t="shared" si="127"/>
        <v>28.689745357769922</v>
      </c>
      <c r="AH271">
        <v>1750.660900594364</v>
      </c>
      <c r="AI271">
        <v>1731.6780000000001</v>
      </c>
      <c r="AJ271">
        <v>1.730969727658437</v>
      </c>
      <c r="AK271">
        <v>62.83573271486673</v>
      </c>
      <c r="AL271">
        <f t="shared" si="128"/>
        <v>1.7585795383084719</v>
      </c>
      <c r="AM271">
        <v>32.621611253657377</v>
      </c>
      <c r="AN271">
        <v>33.400295757575741</v>
      </c>
      <c r="AO271">
        <v>-1.217174569604434E-2</v>
      </c>
      <c r="AP271">
        <v>97.350239608309039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47528.76782000807</v>
      </c>
      <c r="AV271">
        <f t="shared" si="132"/>
        <v>1199.99875</v>
      </c>
      <c r="AW271">
        <f t="shared" si="133"/>
        <v>1025.9240385932064</v>
      </c>
      <c r="AX271">
        <f t="shared" si="134"/>
        <v>0.85493758938766096</v>
      </c>
      <c r="AY271">
        <f t="shared" si="135"/>
        <v>0.18842954751818553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1670956061.6875</v>
      </c>
      <c r="BF271">
        <v>1670.7437500000001</v>
      </c>
      <c r="BG271">
        <v>1693.9825000000001</v>
      </c>
      <c r="BH271">
        <v>33.431100000000001</v>
      </c>
      <c r="BI271">
        <v>32.616737499999999</v>
      </c>
      <c r="BJ271">
        <v>1676.7537500000001</v>
      </c>
      <c r="BK271">
        <v>33.278649999999999</v>
      </c>
      <c r="BL271">
        <v>650.00062500000001</v>
      </c>
      <c r="BM271">
        <v>101.1065</v>
      </c>
      <c r="BN271">
        <v>9.9935275000000004E-2</v>
      </c>
      <c r="BO271">
        <v>32.221037499999987</v>
      </c>
      <c r="BP271">
        <v>32.26905</v>
      </c>
      <c r="BQ271">
        <v>999.9</v>
      </c>
      <c r="BR271">
        <v>0</v>
      </c>
      <c r="BS271">
        <v>0</v>
      </c>
      <c r="BT271">
        <v>9018.4375</v>
      </c>
      <c r="BU271">
        <v>0</v>
      </c>
      <c r="BV271">
        <v>231.65975</v>
      </c>
      <c r="BW271">
        <v>-23.238499999999998</v>
      </c>
      <c r="BX271">
        <v>1728.5325</v>
      </c>
      <c r="BY271">
        <v>1751.1</v>
      </c>
      <c r="BZ271">
        <v>0.81434975000000009</v>
      </c>
      <c r="CA271">
        <v>1693.9825000000001</v>
      </c>
      <c r="CB271">
        <v>32.616737499999999</v>
      </c>
      <c r="CC271">
        <v>3.3801074999999998</v>
      </c>
      <c r="CD271">
        <v>3.2977737500000002</v>
      </c>
      <c r="CE271">
        <v>26.029274999999998</v>
      </c>
      <c r="CF271">
        <v>25.613074999999998</v>
      </c>
      <c r="CG271">
        <v>1199.99875</v>
      </c>
      <c r="CH271">
        <v>0.49999800000000011</v>
      </c>
      <c r="CI271">
        <v>0.50000200000000006</v>
      </c>
      <c r="CJ271">
        <v>0</v>
      </c>
      <c r="CK271">
        <v>626.29837499999996</v>
      </c>
      <c r="CL271">
        <v>4.9990899999999998</v>
      </c>
      <c r="CM271">
        <v>6869.6412500000006</v>
      </c>
      <c r="CN271">
        <v>9557.82</v>
      </c>
      <c r="CO271">
        <v>41.061999999999998</v>
      </c>
      <c r="CP271">
        <v>42.875</v>
      </c>
      <c r="CQ271">
        <v>41.936999999999998</v>
      </c>
      <c r="CR271">
        <v>41.875</v>
      </c>
      <c r="CS271">
        <v>42.5</v>
      </c>
      <c r="CT271">
        <v>597.49625000000003</v>
      </c>
      <c r="CU271">
        <v>597.50250000000005</v>
      </c>
      <c r="CV271">
        <v>0</v>
      </c>
      <c r="CW271">
        <v>1670956096</v>
      </c>
      <c r="CX271">
        <v>0</v>
      </c>
      <c r="CY271">
        <v>1670954496.5999999</v>
      </c>
      <c r="CZ271" t="s">
        <v>356</v>
      </c>
      <c r="DA271">
        <v>1670954495.5999999</v>
      </c>
      <c r="DB271">
        <v>1670954496.5999999</v>
      </c>
      <c r="DC271">
        <v>16</v>
      </c>
      <c r="DD271">
        <v>-7.6999999999999999E-2</v>
      </c>
      <c r="DE271">
        <v>-1.0999999999999999E-2</v>
      </c>
      <c r="DF271">
        <v>-4.38</v>
      </c>
      <c r="DG271">
        <v>0.152</v>
      </c>
      <c r="DH271">
        <v>415</v>
      </c>
      <c r="DI271">
        <v>32</v>
      </c>
      <c r="DJ271">
        <v>0.4</v>
      </c>
      <c r="DK271">
        <v>0.41</v>
      </c>
      <c r="DL271">
        <v>-23.122344999999999</v>
      </c>
      <c r="DM271">
        <v>0.27359774859286617</v>
      </c>
      <c r="DN271">
        <v>0.22736894681332381</v>
      </c>
      <c r="DO271">
        <v>0</v>
      </c>
      <c r="DP271">
        <v>0.71139022499999993</v>
      </c>
      <c r="DQ271">
        <v>0.1466511106941823</v>
      </c>
      <c r="DR271">
        <v>9.9235138675392479E-2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373</v>
      </c>
      <c r="EA271">
        <v>3.2986900000000001</v>
      </c>
      <c r="EB271">
        <v>2.6253600000000001</v>
      </c>
      <c r="EC271">
        <v>0.25729999999999997</v>
      </c>
      <c r="ED271">
        <v>0.25720999999999999</v>
      </c>
      <c r="EE271">
        <v>0.13830700000000001</v>
      </c>
      <c r="EF271">
        <v>0.134716</v>
      </c>
      <c r="EG271">
        <v>22550.799999999999</v>
      </c>
      <c r="EH271">
        <v>22954</v>
      </c>
      <c r="EI271">
        <v>28249</v>
      </c>
      <c r="EJ271">
        <v>29739.4</v>
      </c>
      <c r="EK271">
        <v>33507</v>
      </c>
      <c r="EL271">
        <v>35714.9</v>
      </c>
      <c r="EM271">
        <v>39869.5</v>
      </c>
      <c r="EN271">
        <v>42478.2</v>
      </c>
      <c r="EO271">
        <v>2.2582</v>
      </c>
      <c r="EP271">
        <v>2.2365499999999998</v>
      </c>
      <c r="EQ271">
        <v>0.131547</v>
      </c>
      <c r="ER271">
        <v>0</v>
      </c>
      <c r="ES271">
        <v>30.126100000000001</v>
      </c>
      <c r="ET271">
        <v>999.9</v>
      </c>
      <c r="EU271">
        <v>73</v>
      </c>
      <c r="EV271">
        <v>32.799999999999997</v>
      </c>
      <c r="EW271">
        <v>36.070900000000002</v>
      </c>
      <c r="EX271">
        <v>57.521799999999999</v>
      </c>
      <c r="EY271">
        <v>-2.9847800000000002</v>
      </c>
      <c r="EZ271">
        <v>2</v>
      </c>
      <c r="FA271">
        <v>0.27615099999999998</v>
      </c>
      <c r="FB271">
        <v>-0.52507599999999999</v>
      </c>
      <c r="FC271">
        <v>20.270800000000001</v>
      </c>
      <c r="FD271">
        <v>5.22133</v>
      </c>
      <c r="FE271">
        <v>12.004</v>
      </c>
      <c r="FF271">
        <v>4.9871999999999996</v>
      </c>
      <c r="FG271">
        <v>3.2843499999999999</v>
      </c>
      <c r="FH271">
        <v>9999</v>
      </c>
      <c r="FI271">
        <v>9999</v>
      </c>
      <c r="FJ271">
        <v>9999</v>
      </c>
      <c r="FK271">
        <v>999.9</v>
      </c>
      <c r="FL271">
        <v>1.86581</v>
      </c>
      <c r="FM271">
        <v>1.8621799999999999</v>
      </c>
      <c r="FN271">
        <v>1.8641700000000001</v>
      </c>
      <c r="FO271">
        <v>1.8602099999999999</v>
      </c>
      <c r="FP271">
        <v>1.8609599999999999</v>
      </c>
      <c r="FQ271">
        <v>1.8601399999999999</v>
      </c>
      <c r="FR271">
        <v>1.86178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-6.01</v>
      </c>
      <c r="GH271">
        <v>0.1525</v>
      </c>
      <c r="GI271">
        <v>-3.43048097447471</v>
      </c>
      <c r="GJ271">
        <v>-2.7043828418459848E-3</v>
      </c>
      <c r="GK271">
        <v>1.1637646390227569E-6</v>
      </c>
      <c r="GL271">
        <v>-2.7935288173591201E-10</v>
      </c>
      <c r="GM271">
        <v>0.15243500000000409</v>
      </c>
      <c r="GN271">
        <v>0</v>
      </c>
      <c r="GO271">
        <v>0</v>
      </c>
      <c r="GP271">
        <v>0</v>
      </c>
      <c r="GQ271">
        <v>5</v>
      </c>
      <c r="GR271">
        <v>2087</v>
      </c>
      <c r="GS271">
        <v>4</v>
      </c>
      <c r="GT271">
        <v>31</v>
      </c>
      <c r="GU271">
        <v>26.1</v>
      </c>
      <c r="GV271">
        <v>26.1</v>
      </c>
      <c r="GW271">
        <v>4.21265</v>
      </c>
      <c r="GX271">
        <v>2.4902299999999999</v>
      </c>
      <c r="GY271">
        <v>2.04834</v>
      </c>
      <c r="GZ271">
        <v>2.6171899999999999</v>
      </c>
      <c r="HA271">
        <v>2.1972700000000001</v>
      </c>
      <c r="HB271">
        <v>2.3120099999999999</v>
      </c>
      <c r="HC271">
        <v>37.626300000000001</v>
      </c>
      <c r="HD271">
        <v>14.893800000000001</v>
      </c>
      <c r="HE271">
        <v>18</v>
      </c>
      <c r="HF271">
        <v>707.56899999999996</v>
      </c>
      <c r="HG271">
        <v>769.31399999999996</v>
      </c>
      <c r="HH271">
        <v>30.999600000000001</v>
      </c>
      <c r="HI271">
        <v>30.973299999999998</v>
      </c>
      <c r="HJ271">
        <v>30</v>
      </c>
      <c r="HK271">
        <v>30.8538</v>
      </c>
      <c r="HL271">
        <v>30.837700000000002</v>
      </c>
      <c r="HM271">
        <v>84.216300000000004</v>
      </c>
      <c r="HN271">
        <v>9.3910099999999996</v>
      </c>
      <c r="HO271">
        <v>100</v>
      </c>
      <c r="HP271">
        <v>31</v>
      </c>
      <c r="HQ271">
        <v>1708.38</v>
      </c>
      <c r="HR271">
        <v>32.744199999999999</v>
      </c>
      <c r="HS271">
        <v>99.534000000000006</v>
      </c>
      <c r="HT271">
        <v>98.531800000000004</v>
      </c>
    </row>
    <row r="272" spans="1:228" x14ac:dyDescent="0.2">
      <c r="A272">
        <v>257</v>
      </c>
      <c r="B272">
        <v>1670956068</v>
      </c>
      <c r="C272">
        <v>1021.900000095367</v>
      </c>
      <c r="D272" t="s">
        <v>873</v>
      </c>
      <c r="E272" t="s">
        <v>874</v>
      </c>
      <c r="F272">
        <v>4</v>
      </c>
      <c r="G272">
        <v>1670956066</v>
      </c>
      <c r="H272">
        <f t="shared" ref="H272:H335" si="136">(I272)/1000</f>
        <v>1.6183558870897904E-3</v>
      </c>
      <c r="I272">
        <f t="shared" ref="I272:I335" si="137">IF(BD272, AL272, AF272)</f>
        <v>1.6183558870897905</v>
      </c>
      <c r="J272">
        <f t="shared" ref="J272:J335" si="138">IF(BD272, AG272, AE272)</f>
        <v>29.004362644449174</v>
      </c>
      <c r="K272">
        <f t="shared" ref="K272:K335" si="139">BF272 - IF(AS272&gt;1, J272*AZ272*100/(AU272*BT272), 0)</f>
        <v>1677.91</v>
      </c>
      <c r="L272">
        <f t="shared" ref="L272:L335" si="140">((R272-H272/2)*K272-J272)/(R272+H272/2)</f>
        <v>1210.5121575770936</v>
      </c>
      <c r="M272">
        <f t="shared" ref="M272:M335" si="141">L272*(BM272+BN272)/1000</f>
        <v>122.51401656450548</v>
      </c>
      <c r="N272">
        <f t="shared" ref="N272:N335" si="142">(BF272 - IF(AS272&gt;1, J272*AZ272*100/(AU272*BT272), 0))*(BM272+BN272)/1000</f>
        <v>169.81861127706807</v>
      </c>
      <c r="O272">
        <f t="shared" ref="O272:O335" si="143">2/((1/Q272-1/P272)+SIGN(Q272)*SQRT((1/Q272-1/P272)*(1/Q272-1/P272) + 4*BA272/((BA272+1)*(BA272+1))*(2*1/Q272*1/P272-1/P272*1/P272)))</f>
        <v>0.10879536582599171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3.6815919021597669</v>
      </c>
      <c r="Q272">
        <f t="shared" ref="Q272:Q335" si="145">H272*(1000-(1000*0.61365*EXP(17.502*U272/(240.97+U272))/(BM272+BN272)+BH272)/2)/(1000*0.61365*EXP(17.502*U272/(240.97+U272))/(BM272+BN272)-BH272)</f>
        <v>0.10704032868083287</v>
      </c>
      <c r="R272">
        <f t="shared" ref="R272:R335" si="146">1/((BA272+1)/(O272/1.6)+1/(P272/1.37)) + BA272/((BA272+1)/(O272/1.6) + BA272/(P272/1.37))</f>
        <v>6.7055530217122128E-2</v>
      </c>
      <c r="S272">
        <f t="shared" ref="S272:S335" si="147">(AV272*AY272)</f>
        <v>226.11537909217603</v>
      </c>
      <c r="T272">
        <f t="shared" ref="T272:T335" si="148">(BO272+(S272+2*0.95*0.0000000567*(((BO272+$B$6)+273)^4-(BO272+273)^4)-44100*H272)/(1.84*29.3*P272+8*0.95*0.0000000567*(BO272+273)^3))</f>
        <v>32.950431708625089</v>
      </c>
      <c r="U272">
        <f t="shared" ref="U272:U335" si="149">($C$6*BP272+$D$6*BQ272+$E$6*T272)</f>
        <v>32.263199999999998</v>
      </c>
      <c r="V272">
        <f t="shared" ref="V272:V335" si="150">0.61365*EXP(17.502*U272/(240.97+U272))</f>
        <v>4.8466818877222435</v>
      </c>
      <c r="W272">
        <f t="shared" ref="W272:W335" si="151">(X272/Y272*100)</f>
        <v>69.896895444691864</v>
      </c>
      <c r="X272">
        <f t="shared" ref="X272:X335" si="152">BH272*(BM272+BN272)/1000</f>
        <v>3.3786795487998247</v>
      </c>
      <c r="Y272">
        <f t="shared" ref="Y272:Y335" si="153">0.61365*EXP(17.502*BO272/(240.97+BO272))</f>
        <v>4.833804888334865</v>
      </c>
      <c r="Z272">
        <f t="shared" ref="Z272:Z335" si="154">(V272-BH272*(BM272+BN272)/1000)</f>
        <v>1.4680023389224188</v>
      </c>
      <c r="AA272">
        <f t="shared" ref="AA272:AA335" si="155">(-H272*44100)</f>
        <v>-71.369494620659765</v>
      </c>
      <c r="AB272">
        <f t="shared" ref="AB272:AB335" si="156">2*29.3*P272*0.92*(BO272-U272)</f>
        <v>-9.3456659249409437</v>
      </c>
      <c r="AC272">
        <f t="shared" ref="AC272:AC335" si="157">2*0.95*0.0000000567*(((BO272+$B$6)+273)^4-(U272+273)^4)</f>
        <v>-0.57704367885020691</v>
      </c>
      <c r="AD272">
        <f t="shared" ref="AD272:AD335" si="158">S272+AC272+AA272+AB272</f>
        <v>144.82317486772513</v>
      </c>
      <c r="AE272">
        <f t="shared" ref="AE272:AE335" si="159">BL272*AS272*(BG272-BF272*(1000-AS272*BI272)/(1000-AS272*BH272))/(100*AZ272)</f>
        <v>52.281662807383533</v>
      </c>
      <c r="AF272">
        <f t="shared" ref="AF272:AF335" si="160">1000*BL272*AS272*(BH272-BI272)/(100*AZ272*(1000-AS272*BH272))</f>
        <v>1.595552117807804</v>
      </c>
      <c r="AG272">
        <f t="shared" ref="AG272:AG335" si="161">(AH272 - AI272 - BM272*1000/(8.314*(BO272+273.15)) * AK272/BL272 * AJ272) * BL272/(100*AZ272) * (1000 - BI272)/1000</f>
        <v>29.004362644449174</v>
      </c>
      <c r="AH272">
        <v>1757.2953908959851</v>
      </c>
      <c r="AI272">
        <v>1738.3765454545451</v>
      </c>
      <c r="AJ272">
        <v>1.6788602215679149</v>
      </c>
      <c r="AK272">
        <v>62.83573271486673</v>
      </c>
      <c r="AL272">
        <f t="shared" ref="AL272:AL335" si="162">(AN272 - AM272 + BM272*1000/(8.314*(BO272+273.15)) * AP272/BL272 * AO272) * BL272/(100*AZ272) * 1000/(1000 - AN272)</f>
        <v>1.6183558870897905</v>
      </c>
      <c r="AM272">
        <v>32.670769434176023</v>
      </c>
      <c r="AN272">
        <v>33.388157575757567</v>
      </c>
      <c r="AO272">
        <v>-1.133495880419752E-2</v>
      </c>
      <c r="AP272">
        <v>97.350239608309039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47479.250840640154</v>
      </c>
      <c r="AV272">
        <f t="shared" ref="AV272:AV335" si="166">$B$10*BU272+$C$10*BV272+$F$10*CG272*(1-CJ272)</f>
        <v>1199.998571428571</v>
      </c>
      <c r="AW272">
        <f t="shared" ref="AW272:AW335" si="167">AV272*AX272</f>
        <v>1025.9239850218523</v>
      </c>
      <c r="AX272">
        <f t="shared" ref="AX272:AX335" si="168">($B$10*$D$8+$C$10*$D$8+$F$10*((CT272+CL272)/MAX(CT272+CL272+CU272, 0.1)*$I$8+CU272/MAX(CT272+CL272+CU272, 0.1)*$J$8))/($B$10+$C$10+$F$10)</f>
        <v>0.85493767196782011</v>
      </c>
      <c r="AY272">
        <f t="shared" ref="AY272:AY335" si="169">($B$10*$K$8+$C$10*$K$8+$F$10*((CT272+CL272)/MAX(CT272+CL272+CU272, 0.1)*$P$8+CU272/MAX(CT272+CL272+CU272, 0.1)*$Q$8))/($B$10+$C$10+$F$10)</f>
        <v>0.18842970689789307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1670956066</v>
      </c>
      <c r="BF272">
        <v>1677.91</v>
      </c>
      <c r="BG272">
        <v>1700.738571428571</v>
      </c>
      <c r="BH272">
        <v>33.383385714285723</v>
      </c>
      <c r="BI272">
        <v>32.742757142857137</v>
      </c>
      <c r="BJ272">
        <v>1683.93</v>
      </c>
      <c r="BK272">
        <v>33.230928571428571</v>
      </c>
      <c r="BL272">
        <v>650.01400000000001</v>
      </c>
      <c r="BM272">
        <v>101.1084285714286</v>
      </c>
      <c r="BN272">
        <v>9.9986228571428581E-2</v>
      </c>
      <c r="BO272">
        <v>32.216114285714291</v>
      </c>
      <c r="BP272">
        <v>32.263199999999998</v>
      </c>
      <c r="BQ272">
        <v>999.89999999999986</v>
      </c>
      <c r="BR272">
        <v>0</v>
      </c>
      <c r="BS272">
        <v>0</v>
      </c>
      <c r="BT272">
        <v>9008.5714285714294</v>
      </c>
      <c r="BU272">
        <v>0</v>
      </c>
      <c r="BV272">
        <v>231.80457142857139</v>
      </c>
      <c r="BW272">
        <v>-22.827400000000001</v>
      </c>
      <c r="BX272">
        <v>1735.86</v>
      </c>
      <c r="BY272">
        <v>1758.31</v>
      </c>
      <c r="BZ272">
        <v>0.64057928571428568</v>
      </c>
      <c r="CA272">
        <v>1700.738571428571</v>
      </c>
      <c r="CB272">
        <v>32.742757142857137</v>
      </c>
      <c r="CC272">
        <v>3.3753371428571421</v>
      </c>
      <c r="CD272">
        <v>3.310568571428572</v>
      </c>
      <c r="CE272">
        <v>26.005371428571429</v>
      </c>
      <c r="CF272">
        <v>25.678342857142859</v>
      </c>
      <c r="CG272">
        <v>1199.998571428571</v>
      </c>
      <c r="CH272">
        <v>0.49999500000000008</v>
      </c>
      <c r="CI272">
        <v>0.50000500000000003</v>
      </c>
      <c r="CJ272">
        <v>0</v>
      </c>
      <c r="CK272">
        <v>625.97300000000007</v>
      </c>
      <c r="CL272">
        <v>4.9990899999999998</v>
      </c>
      <c r="CM272">
        <v>6866.8528571428587</v>
      </c>
      <c r="CN272">
        <v>9557.8242857142868</v>
      </c>
      <c r="CO272">
        <v>41.061999999999998</v>
      </c>
      <c r="CP272">
        <v>42.875</v>
      </c>
      <c r="CQ272">
        <v>41.936999999999998</v>
      </c>
      <c r="CR272">
        <v>41.875</v>
      </c>
      <c r="CS272">
        <v>42.5</v>
      </c>
      <c r="CT272">
        <v>597.49285714285713</v>
      </c>
      <c r="CU272">
        <v>597.50571428571425</v>
      </c>
      <c r="CV272">
        <v>0</v>
      </c>
      <c r="CW272">
        <v>1670956100.2</v>
      </c>
      <c r="CX272">
        <v>0</v>
      </c>
      <c r="CY272">
        <v>1670954496.5999999</v>
      </c>
      <c r="CZ272" t="s">
        <v>356</v>
      </c>
      <c r="DA272">
        <v>1670954495.5999999</v>
      </c>
      <c r="DB272">
        <v>1670954496.5999999</v>
      </c>
      <c r="DC272">
        <v>16</v>
      </c>
      <c r="DD272">
        <v>-7.6999999999999999E-2</v>
      </c>
      <c r="DE272">
        <v>-1.0999999999999999E-2</v>
      </c>
      <c r="DF272">
        <v>-4.38</v>
      </c>
      <c r="DG272">
        <v>0.152</v>
      </c>
      <c r="DH272">
        <v>415</v>
      </c>
      <c r="DI272">
        <v>32</v>
      </c>
      <c r="DJ272">
        <v>0.4</v>
      </c>
      <c r="DK272">
        <v>0.41</v>
      </c>
      <c r="DL272">
        <v>-23.02938</v>
      </c>
      <c r="DM272">
        <v>7.1187242026323802E-2</v>
      </c>
      <c r="DN272">
        <v>0.21005511324412021</v>
      </c>
      <c r="DO272">
        <v>1</v>
      </c>
      <c r="DP272">
        <v>0.70604297500000002</v>
      </c>
      <c r="DQ272">
        <v>2.1515572232453929E-4</v>
      </c>
      <c r="DR272">
        <v>9.8973686390749202E-2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516</v>
      </c>
      <c r="EA272">
        <v>3.2988200000000001</v>
      </c>
      <c r="EB272">
        <v>2.6253099999999998</v>
      </c>
      <c r="EC272">
        <v>0.25787700000000002</v>
      </c>
      <c r="ED272">
        <v>0.25777800000000001</v>
      </c>
      <c r="EE272">
        <v>0.13831299999999999</v>
      </c>
      <c r="EF272">
        <v>0.13527500000000001</v>
      </c>
      <c r="EG272">
        <v>22533.200000000001</v>
      </c>
      <c r="EH272">
        <v>22935.5</v>
      </c>
      <c r="EI272">
        <v>28249</v>
      </c>
      <c r="EJ272">
        <v>29738.2</v>
      </c>
      <c r="EK272">
        <v>33506.9</v>
      </c>
      <c r="EL272">
        <v>35690.5</v>
      </c>
      <c r="EM272">
        <v>39869.599999999999</v>
      </c>
      <c r="EN272">
        <v>42476.7</v>
      </c>
      <c r="EO272">
        <v>2.2581199999999999</v>
      </c>
      <c r="EP272">
        <v>2.2364999999999999</v>
      </c>
      <c r="EQ272">
        <v>0.13155500000000001</v>
      </c>
      <c r="ER272">
        <v>0</v>
      </c>
      <c r="ES272">
        <v>30.1282</v>
      </c>
      <c r="ET272">
        <v>999.9</v>
      </c>
      <c r="EU272">
        <v>73.099999999999994</v>
      </c>
      <c r="EV272">
        <v>32.799999999999997</v>
      </c>
      <c r="EW272">
        <v>36.120100000000001</v>
      </c>
      <c r="EX272">
        <v>57.5518</v>
      </c>
      <c r="EY272">
        <v>-2.9607399999999999</v>
      </c>
      <c r="EZ272">
        <v>2</v>
      </c>
      <c r="FA272">
        <v>0.27642</v>
      </c>
      <c r="FB272">
        <v>-0.52622599999999997</v>
      </c>
      <c r="FC272">
        <v>20.270800000000001</v>
      </c>
      <c r="FD272">
        <v>5.2201399999999998</v>
      </c>
      <c r="FE272">
        <v>12.004</v>
      </c>
      <c r="FF272">
        <v>4.9870000000000001</v>
      </c>
      <c r="FG272">
        <v>3.2842500000000001</v>
      </c>
      <c r="FH272">
        <v>9999</v>
      </c>
      <c r="FI272">
        <v>9999</v>
      </c>
      <c r="FJ272">
        <v>9999</v>
      </c>
      <c r="FK272">
        <v>999.9</v>
      </c>
      <c r="FL272">
        <v>1.86581</v>
      </c>
      <c r="FM272">
        <v>1.86219</v>
      </c>
      <c r="FN272">
        <v>1.8641700000000001</v>
      </c>
      <c r="FO272">
        <v>1.8602099999999999</v>
      </c>
      <c r="FP272">
        <v>1.8609599999999999</v>
      </c>
      <c r="FQ272">
        <v>1.8601700000000001</v>
      </c>
      <c r="FR272">
        <v>1.86182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-6.02</v>
      </c>
      <c r="GH272">
        <v>0.15240000000000001</v>
      </c>
      <c r="GI272">
        <v>-3.43048097447471</v>
      </c>
      <c r="GJ272">
        <v>-2.7043828418459848E-3</v>
      </c>
      <c r="GK272">
        <v>1.1637646390227569E-6</v>
      </c>
      <c r="GL272">
        <v>-2.7935288173591201E-10</v>
      </c>
      <c r="GM272">
        <v>0.15243500000000409</v>
      </c>
      <c r="GN272">
        <v>0</v>
      </c>
      <c r="GO272">
        <v>0</v>
      </c>
      <c r="GP272">
        <v>0</v>
      </c>
      <c r="GQ272">
        <v>5</v>
      </c>
      <c r="GR272">
        <v>2087</v>
      </c>
      <c r="GS272">
        <v>4</v>
      </c>
      <c r="GT272">
        <v>31</v>
      </c>
      <c r="GU272">
        <v>26.2</v>
      </c>
      <c r="GV272">
        <v>26.2</v>
      </c>
      <c r="GW272">
        <v>4.22607</v>
      </c>
      <c r="GX272">
        <v>2.4865699999999999</v>
      </c>
      <c r="GY272">
        <v>2.04834</v>
      </c>
      <c r="GZ272">
        <v>2.6159699999999999</v>
      </c>
      <c r="HA272">
        <v>2.1972700000000001</v>
      </c>
      <c r="HB272">
        <v>2.32056</v>
      </c>
      <c r="HC272">
        <v>37.626300000000001</v>
      </c>
      <c r="HD272">
        <v>14.9026</v>
      </c>
      <c r="HE272">
        <v>18</v>
      </c>
      <c r="HF272">
        <v>707.50599999999997</v>
      </c>
      <c r="HG272">
        <v>769.29200000000003</v>
      </c>
      <c r="HH272">
        <v>30.999600000000001</v>
      </c>
      <c r="HI272">
        <v>30.975000000000001</v>
      </c>
      <c r="HJ272">
        <v>30.0002</v>
      </c>
      <c r="HK272">
        <v>30.8538</v>
      </c>
      <c r="HL272">
        <v>30.839700000000001</v>
      </c>
      <c r="HM272">
        <v>84.479200000000006</v>
      </c>
      <c r="HN272">
        <v>9.3910099999999996</v>
      </c>
      <c r="HO272">
        <v>100</v>
      </c>
      <c r="HP272">
        <v>31</v>
      </c>
      <c r="HQ272">
        <v>1715.06</v>
      </c>
      <c r="HR272">
        <v>32.734000000000002</v>
      </c>
      <c r="HS272">
        <v>99.534199999999998</v>
      </c>
      <c r="HT272">
        <v>98.528000000000006</v>
      </c>
    </row>
    <row r="273" spans="1:228" x14ac:dyDescent="0.2">
      <c r="A273">
        <v>258</v>
      </c>
      <c r="B273">
        <v>1670956072</v>
      </c>
      <c r="C273">
        <v>1025.900000095367</v>
      </c>
      <c r="D273" t="s">
        <v>875</v>
      </c>
      <c r="E273" t="s">
        <v>876</v>
      </c>
      <c r="F273">
        <v>4</v>
      </c>
      <c r="G273">
        <v>1670956069.6875</v>
      </c>
      <c r="H273">
        <f t="shared" si="136"/>
        <v>1.7449669924660769E-3</v>
      </c>
      <c r="I273">
        <f t="shared" si="137"/>
        <v>1.7449669924660769</v>
      </c>
      <c r="J273">
        <f t="shared" si="138"/>
        <v>28.309564114596007</v>
      </c>
      <c r="K273">
        <f t="shared" si="139"/>
        <v>1683.9937500000001</v>
      </c>
      <c r="L273">
        <f t="shared" si="140"/>
        <v>1257.6772882611056</v>
      </c>
      <c r="M273">
        <f t="shared" si="141"/>
        <v>127.28468592429891</v>
      </c>
      <c r="N273">
        <f t="shared" si="142"/>
        <v>170.43053696516461</v>
      </c>
      <c r="O273">
        <f t="shared" si="143"/>
        <v>0.11764145426532194</v>
      </c>
      <c r="P273">
        <f t="shared" si="144"/>
        <v>3.6783033623563228</v>
      </c>
      <c r="Q273">
        <f t="shared" si="145"/>
        <v>0.11559051206194185</v>
      </c>
      <c r="R273">
        <f t="shared" si="146"/>
        <v>7.2425360777497172E-2</v>
      </c>
      <c r="S273">
        <f t="shared" si="147"/>
        <v>226.11489485999778</v>
      </c>
      <c r="T273">
        <f t="shared" si="148"/>
        <v>32.924153088175913</v>
      </c>
      <c r="U273">
        <f t="shared" si="149"/>
        <v>32.2684</v>
      </c>
      <c r="V273">
        <f t="shared" si="150"/>
        <v>4.8481058126833947</v>
      </c>
      <c r="W273">
        <f t="shared" si="151"/>
        <v>69.975580198744098</v>
      </c>
      <c r="X273">
        <f t="shared" si="152"/>
        <v>3.3824109952384123</v>
      </c>
      <c r="Y273">
        <f t="shared" si="153"/>
        <v>4.8337019652166004</v>
      </c>
      <c r="Z273">
        <f t="shared" si="154"/>
        <v>1.4656948174449824</v>
      </c>
      <c r="AA273">
        <f t="shared" si="155"/>
        <v>-76.953044367753989</v>
      </c>
      <c r="AB273">
        <f t="shared" si="156"/>
        <v>-10.443220783012036</v>
      </c>
      <c r="AC273">
        <f t="shared" si="157"/>
        <v>-0.6454034630737685</v>
      </c>
      <c r="AD273">
        <f t="shared" si="158"/>
        <v>138.07322624615799</v>
      </c>
      <c r="AE273">
        <f t="shared" si="159"/>
        <v>52.757078904238938</v>
      </c>
      <c r="AF273">
        <f t="shared" si="160"/>
        <v>1.4403584139340384</v>
      </c>
      <c r="AG273">
        <f t="shared" si="161"/>
        <v>28.309564114596007</v>
      </c>
      <c r="AH273">
        <v>1764.422123773465</v>
      </c>
      <c r="AI273">
        <v>1745.435696969696</v>
      </c>
      <c r="AJ273">
        <v>1.773688116670322</v>
      </c>
      <c r="AK273">
        <v>62.83573271486673</v>
      </c>
      <c r="AL273">
        <f t="shared" si="162"/>
        <v>1.7449669924660769</v>
      </c>
      <c r="AM273">
        <v>32.838703799242772</v>
      </c>
      <c r="AN273">
        <v>33.445057575757573</v>
      </c>
      <c r="AO273">
        <v>1.5796297461868818E-2</v>
      </c>
      <c r="AP273">
        <v>97.350239608309039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47420.351625920302</v>
      </c>
      <c r="AV273">
        <f t="shared" si="166"/>
        <v>1199.9962499999999</v>
      </c>
      <c r="AW273">
        <f t="shared" si="167"/>
        <v>1025.9219760932631</v>
      </c>
      <c r="AX273">
        <f t="shared" si="168"/>
        <v>0.85493765175788106</v>
      </c>
      <c r="AY273">
        <f t="shared" si="169"/>
        <v>0.18842966789271032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1670956069.6875</v>
      </c>
      <c r="BF273">
        <v>1683.9937500000001</v>
      </c>
      <c r="BG273">
        <v>1706.915</v>
      </c>
      <c r="BH273">
        <v>33.420999999999999</v>
      </c>
      <c r="BI273">
        <v>32.842712499999998</v>
      </c>
      <c r="BJ273">
        <v>1690.01875</v>
      </c>
      <c r="BK273">
        <v>33.268549999999998</v>
      </c>
      <c r="BL273">
        <v>650.02175</v>
      </c>
      <c r="BM273">
        <v>101.10612500000001</v>
      </c>
      <c r="BN273">
        <v>0.10003266249999999</v>
      </c>
      <c r="BO273">
        <v>32.215737500000003</v>
      </c>
      <c r="BP273">
        <v>32.2684</v>
      </c>
      <c r="BQ273">
        <v>999.9</v>
      </c>
      <c r="BR273">
        <v>0</v>
      </c>
      <c r="BS273">
        <v>0</v>
      </c>
      <c r="BT273">
        <v>8997.4200000000019</v>
      </c>
      <c r="BU273">
        <v>0</v>
      </c>
      <c r="BV273">
        <v>231.9385</v>
      </c>
      <c r="BW273">
        <v>-22.919550000000001</v>
      </c>
      <c r="BX273">
        <v>1742.2212500000001</v>
      </c>
      <c r="BY273">
        <v>1764.8775000000001</v>
      </c>
      <c r="BZ273">
        <v>0.57826374999999997</v>
      </c>
      <c r="CA273">
        <v>1706.915</v>
      </c>
      <c r="CB273">
        <v>32.842712499999998</v>
      </c>
      <c r="CC273">
        <v>3.3790662500000002</v>
      </c>
      <c r="CD273">
        <v>3.3206000000000002</v>
      </c>
      <c r="CE273">
        <v>26.024062499999999</v>
      </c>
      <c r="CF273">
        <v>25.729362500000001</v>
      </c>
      <c r="CG273">
        <v>1199.9962499999999</v>
      </c>
      <c r="CH273">
        <v>0.49999450000000001</v>
      </c>
      <c r="CI273">
        <v>0.5000055000000001</v>
      </c>
      <c r="CJ273">
        <v>0</v>
      </c>
      <c r="CK273">
        <v>625.8577499999999</v>
      </c>
      <c r="CL273">
        <v>4.9990899999999998</v>
      </c>
      <c r="CM273">
        <v>6863.8512499999997</v>
      </c>
      <c r="CN273">
        <v>9557.8087500000001</v>
      </c>
      <c r="CO273">
        <v>41.061999999999998</v>
      </c>
      <c r="CP273">
        <v>42.875</v>
      </c>
      <c r="CQ273">
        <v>41.936999999999998</v>
      </c>
      <c r="CR273">
        <v>41.875</v>
      </c>
      <c r="CS273">
        <v>42.5</v>
      </c>
      <c r="CT273">
        <v>597.49250000000006</v>
      </c>
      <c r="CU273">
        <v>597.50375000000008</v>
      </c>
      <c r="CV273">
        <v>0</v>
      </c>
      <c r="CW273">
        <v>1670956104.4000001</v>
      </c>
      <c r="CX273">
        <v>0</v>
      </c>
      <c r="CY273">
        <v>1670954496.5999999</v>
      </c>
      <c r="CZ273" t="s">
        <v>356</v>
      </c>
      <c r="DA273">
        <v>1670954495.5999999</v>
      </c>
      <c r="DB273">
        <v>1670954496.5999999</v>
      </c>
      <c r="DC273">
        <v>16</v>
      </c>
      <c r="DD273">
        <v>-7.6999999999999999E-2</v>
      </c>
      <c r="DE273">
        <v>-1.0999999999999999E-2</v>
      </c>
      <c r="DF273">
        <v>-4.38</v>
      </c>
      <c r="DG273">
        <v>0.152</v>
      </c>
      <c r="DH273">
        <v>415</v>
      </c>
      <c r="DI273">
        <v>32</v>
      </c>
      <c r="DJ273">
        <v>0.4</v>
      </c>
      <c r="DK273">
        <v>0.41</v>
      </c>
      <c r="DL273">
        <v>-22.984227499999999</v>
      </c>
      <c r="DM273">
        <v>-0.12273208255155291</v>
      </c>
      <c r="DN273">
        <v>0.1953387339821526</v>
      </c>
      <c r="DO273">
        <v>0</v>
      </c>
      <c r="DP273">
        <v>0.663556225</v>
      </c>
      <c r="DQ273">
        <v>-5.0248818011275637E-3</v>
      </c>
      <c r="DR273">
        <v>9.7646290294994678E-2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3.2987299999999999</v>
      </c>
      <c r="EB273">
        <v>2.6252499999999999</v>
      </c>
      <c r="EC273">
        <v>0.25847399999999998</v>
      </c>
      <c r="ED273">
        <v>0.258378</v>
      </c>
      <c r="EE273">
        <v>0.138463</v>
      </c>
      <c r="EF273">
        <v>0.13528799999999999</v>
      </c>
      <c r="EG273">
        <v>22515.200000000001</v>
      </c>
      <c r="EH273">
        <v>22916.5</v>
      </c>
      <c r="EI273">
        <v>28249.200000000001</v>
      </c>
      <c r="EJ273">
        <v>29737.7</v>
      </c>
      <c r="EK273">
        <v>33501.699999999997</v>
      </c>
      <c r="EL273">
        <v>35689.4</v>
      </c>
      <c r="EM273">
        <v>39870.300000000003</v>
      </c>
      <c r="EN273">
        <v>42475.9</v>
      </c>
      <c r="EO273">
        <v>2.2581000000000002</v>
      </c>
      <c r="EP273">
        <v>2.2365300000000001</v>
      </c>
      <c r="EQ273">
        <v>0.13206200000000001</v>
      </c>
      <c r="ER273">
        <v>0</v>
      </c>
      <c r="ES273">
        <v>30.131</v>
      </c>
      <c r="ET273">
        <v>999.9</v>
      </c>
      <c r="EU273">
        <v>73</v>
      </c>
      <c r="EV273">
        <v>32.799999999999997</v>
      </c>
      <c r="EW273">
        <v>36.068600000000004</v>
      </c>
      <c r="EX273">
        <v>57.611800000000002</v>
      </c>
      <c r="EY273">
        <v>-3.0809299999999999</v>
      </c>
      <c r="EZ273">
        <v>2</v>
      </c>
      <c r="FA273">
        <v>0.27637200000000001</v>
      </c>
      <c r="FB273">
        <v>-0.52719000000000005</v>
      </c>
      <c r="FC273">
        <v>20.270900000000001</v>
      </c>
      <c r="FD273">
        <v>5.2210299999999998</v>
      </c>
      <c r="FE273">
        <v>12.004</v>
      </c>
      <c r="FF273">
        <v>4.9869500000000002</v>
      </c>
      <c r="FG273">
        <v>3.2844000000000002</v>
      </c>
      <c r="FH273">
        <v>9999</v>
      </c>
      <c r="FI273">
        <v>9999</v>
      </c>
      <c r="FJ273">
        <v>9999</v>
      </c>
      <c r="FK273">
        <v>999.9</v>
      </c>
      <c r="FL273">
        <v>1.8657999999999999</v>
      </c>
      <c r="FM273">
        <v>1.8621799999999999</v>
      </c>
      <c r="FN273">
        <v>1.8641700000000001</v>
      </c>
      <c r="FO273">
        <v>1.8602099999999999</v>
      </c>
      <c r="FP273">
        <v>1.8609599999999999</v>
      </c>
      <c r="FQ273">
        <v>1.86015</v>
      </c>
      <c r="FR273">
        <v>1.8617900000000001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-6.03</v>
      </c>
      <c r="GH273">
        <v>0.15240000000000001</v>
      </c>
      <c r="GI273">
        <v>-3.43048097447471</v>
      </c>
      <c r="GJ273">
        <v>-2.7043828418459848E-3</v>
      </c>
      <c r="GK273">
        <v>1.1637646390227569E-6</v>
      </c>
      <c r="GL273">
        <v>-2.7935288173591201E-10</v>
      </c>
      <c r="GM273">
        <v>0.15243500000000409</v>
      </c>
      <c r="GN273">
        <v>0</v>
      </c>
      <c r="GO273">
        <v>0</v>
      </c>
      <c r="GP273">
        <v>0</v>
      </c>
      <c r="GQ273">
        <v>5</v>
      </c>
      <c r="GR273">
        <v>2087</v>
      </c>
      <c r="GS273">
        <v>4</v>
      </c>
      <c r="GT273">
        <v>31</v>
      </c>
      <c r="GU273">
        <v>26.3</v>
      </c>
      <c r="GV273">
        <v>26.3</v>
      </c>
      <c r="GW273">
        <v>4.2382799999999996</v>
      </c>
      <c r="GX273">
        <v>2.48291</v>
      </c>
      <c r="GY273">
        <v>2.04834</v>
      </c>
      <c r="GZ273">
        <v>2.6159699999999999</v>
      </c>
      <c r="HA273">
        <v>2.1972700000000001</v>
      </c>
      <c r="HB273">
        <v>2.3303199999999999</v>
      </c>
      <c r="HC273">
        <v>37.626300000000001</v>
      </c>
      <c r="HD273">
        <v>14.9026</v>
      </c>
      <c r="HE273">
        <v>18</v>
      </c>
      <c r="HF273">
        <v>707.48800000000006</v>
      </c>
      <c r="HG273">
        <v>769.34199999999998</v>
      </c>
      <c r="HH273">
        <v>30.999700000000001</v>
      </c>
      <c r="HI273">
        <v>30.975000000000001</v>
      </c>
      <c r="HJ273">
        <v>30.0001</v>
      </c>
      <c r="HK273">
        <v>30.853999999999999</v>
      </c>
      <c r="HL273">
        <v>30.8416</v>
      </c>
      <c r="HM273">
        <v>84.736599999999996</v>
      </c>
      <c r="HN273">
        <v>9.6753499999999999</v>
      </c>
      <c r="HO273">
        <v>100</v>
      </c>
      <c r="HP273">
        <v>31</v>
      </c>
      <c r="HQ273">
        <v>1721.74</v>
      </c>
      <c r="HR273">
        <v>32.721299999999999</v>
      </c>
      <c r="HS273">
        <v>99.535600000000002</v>
      </c>
      <c r="HT273">
        <v>98.526200000000003</v>
      </c>
    </row>
    <row r="274" spans="1:228" x14ac:dyDescent="0.2">
      <c r="A274">
        <v>259</v>
      </c>
      <c r="B274">
        <v>1670956076</v>
      </c>
      <c r="C274">
        <v>1029.900000095367</v>
      </c>
      <c r="D274" t="s">
        <v>877</v>
      </c>
      <c r="E274" t="s">
        <v>878</v>
      </c>
      <c r="F274">
        <v>4</v>
      </c>
      <c r="G274">
        <v>1670956074</v>
      </c>
      <c r="H274">
        <f t="shared" si="136"/>
        <v>1.7429490295900124E-3</v>
      </c>
      <c r="I274">
        <f t="shared" si="137"/>
        <v>1.7429490295900125</v>
      </c>
      <c r="J274">
        <f t="shared" si="138"/>
        <v>28.578683115344116</v>
      </c>
      <c r="K274">
        <f t="shared" si="139"/>
        <v>1691.24</v>
      </c>
      <c r="L274">
        <f t="shared" si="140"/>
        <v>1260.9872317328782</v>
      </c>
      <c r="M274">
        <f t="shared" si="141"/>
        <v>127.61962772328448</v>
      </c>
      <c r="N274">
        <f t="shared" si="142"/>
        <v>171.16384191624334</v>
      </c>
      <c r="O274">
        <f t="shared" si="143"/>
        <v>0.11760373209743642</v>
      </c>
      <c r="P274">
        <f t="shared" si="144"/>
        <v>3.6791296556548834</v>
      </c>
      <c r="Q274">
        <f t="shared" si="145"/>
        <v>0.11555454429665175</v>
      </c>
      <c r="R274">
        <f t="shared" si="146"/>
        <v>7.240272743659093E-2</v>
      </c>
      <c r="S274">
        <f t="shared" si="147"/>
        <v>226.1160420496839</v>
      </c>
      <c r="T274">
        <f t="shared" si="148"/>
        <v>32.925379080817599</v>
      </c>
      <c r="U274">
        <f t="shared" si="149"/>
        <v>32.277228571428573</v>
      </c>
      <c r="V274">
        <f t="shared" si="150"/>
        <v>4.8505241895493105</v>
      </c>
      <c r="W274">
        <f t="shared" si="151"/>
        <v>70.048463514059691</v>
      </c>
      <c r="X274">
        <f t="shared" si="152"/>
        <v>3.3861153960967374</v>
      </c>
      <c r="Y274">
        <f t="shared" si="153"/>
        <v>4.8339609839080877</v>
      </c>
      <c r="Z274">
        <f t="shared" si="154"/>
        <v>1.4644087934525731</v>
      </c>
      <c r="AA274">
        <f t="shared" si="155"/>
        <v>-76.864052204919545</v>
      </c>
      <c r="AB274">
        <f t="shared" si="156"/>
        <v>-12.008629580367391</v>
      </c>
      <c r="AC274">
        <f t="shared" si="157"/>
        <v>-0.74201656022956286</v>
      </c>
      <c r="AD274">
        <f t="shared" si="158"/>
        <v>136.5013437041674</v>
      </c>
      <c r="AE274">
        <f t="shared" si="159"/>
        <v>52.799532855430506</v>
      </c>
      <c r="AF274">
        <f t="shared" si="160"/>
        <v>1.8100473946671636</v>
      </c>
      <c r="AG274">
        <f t="shared" si="161"/>
        <v>28.578683115344116</v>
      </c>
      <c r="AH274">
        <v>1771.46845751927</v>
      </c>
      <c r="AI274">
        <v>1752.4284242424239</v>
      </c>
      <c r="AJ274">
        <v>1.757673030986312</v>
      </c>
      <c r="AK274">
        <v>62.83573271486673</v>
      </c>
      <c r="AL274">
        <f t="shared" si="162"/>
        <v>1.7429490295900125</v>
      </c>
      <c r="AM274">
        <v>32.804554734245677</v>
      </c>
      <c r="AN274">
        <v>33.453718181818168</v>
      </c>
      <c r="AO274">
        <v>8.4881212670788776E-3</v>
      </c>
      <c r="AP274">
        <v>97.350239608309039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47435.01341791825</v>
      </c>
      <c r="AV274">
        <f t="shared" si="166"/>
        <v>1200.001428571429</v>
      </c>
      <c r="AW274">
        <f t="shared" si="167"/>
        <v>1025.9264922537225</v>
      </c>
      <c r="AX274">
        <f t="shared" si="168"/>
        <v>0.85493772576176164</v>
      </c>
      <c r="AY274">
        <f t="shared" si="169"/>
        <v>0.18842981072019996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1670956074</v>
      </c>
      <c r="BF274">
        <v>1691.24</v>
      </c>
      <c r="BG274">
        <v>1714.444285714286</v>
      </c>
      <c r="BH274">
        <v>33.457614285714293</v>
      </c>
      <c r="BI274">
        <v>32.730885714285712</v>
      </c>
      <c r="BJ274">
        <v>1697.275714285714</v>
      </c>
      <c r="BK274">
        <v>33.305199999999999</v>
      </c>
      <c r="BL274">
        <v>649.98357142857151</v>
      </c>
      <c r="BM274">
        <v>101.1061428571428</v>
      </c>
      <c r="BN274">
        <v>9.9979228571428574E-2</v>
      </c>
      <c r="BO274">
        <v>32.21668571428571</v>
      </c>
      <c r="BP274">
        <v>32.277228571428573</v>
      </c>
      <c r="BQ274">
        <v>999.89999999999986</v>
      </c>
      <c r="BR274">
        <v>0</v>
      </c>
      <c r="BS274">
        <v>0</v>
      </c>
      <c r="BT274">
        <v>9000.2714285714283</v>
      </c>
      <c r="BU274">
        <v>0</v>
      </c>
      <c r="BV274">
        <v>232.11342857142861</v>
      </c>
      <c r="BW274">
        <v>-23.20242857142857</v>
      </c>
      <c r="BX274">
        <v>1749.785714285714</v>
      </c>
      <c r="BY274">
        <v>1772.4585714285711</v>
      </c>
      <c r="BZ274">
        <v>0.72674014285714272</v>
      </c>
      <c r="CA274">
        <v>1714.444285714286</v>
      </c>
      <c r="CB274">
        <v>32.730885714285712</v>
      </c>
      <c r="CC274">
        <v>3.3827771428571429</v>
      </c>
      <c r="CD274">
        <v>3.3092971428571429</v>
      </c>
      <c r="CE274">
        <v>26.042614285714279</v>
      </c>
      <c r="CF274">
        <v>25.67184285714286</v>
      </c>
      <c r="CG274">
        <v>1200.001428571429</v>
      </c>
      <c r="CH274">
        <v>0.49999485714285719</v>
      </c>
      <c r="CI274">
        <v>0.50000514285714293</v>
      </c>
      <c r="CJ274">
        <v>0</v>
      </c>
      <c r="CK274">
        <v>625.51628571428569</v>
      </c>
      <c r="CL274">
        <v>4.9990899999999998</v>
      </c>
      <c r="CM274">
        <v>6860.5885714285714</v>
      </c>
      <c r="CN274">
        <v>9557.8571428571431</v>
      </c>
      <c r="CO274">
        <v>41.061999999999998</v>
      </c>
      <c r="CP274">
        <v>42.875</v>
      </c>
      <c r="CQ274">
        <v>41.936999999999998</v>
      </c>
      <c r="CR274">
        <v>41.875</v>
      </c>
      <c r="CS274">
        <v>42.5</v>
      </c>
      <c r="CT274">
        <v>597.49285714285713</v>
      </c>
      <c r="CU274">
        <v>597.51</v>
      </c>
      <c r="CV274">
        <v>0</v>
      </c>
      <c r="CW274">
        <v>1670956108</v>
      </c>
      <c r="CX274">
        <v>0</v>
      </c>
      <c r="CY274">
        <v>1670954496.5999999</v>
      </c>
      <c r="CZ274" t="s">
        <v>356</v>
      </c>
      <c r="DA274">
        <v>1670954495.5999999</v>
      </c>
      <c r="DB274">
        <v>1670954496.5999999</v>
      </c>
      <c r="DC274">
        <v>16</v>
      </c>
      <c r="DD274">
        <v>-7.6999999999999999E-2</v>
      </c>
      <c r="DE274">
        <v>-1.0999999999999999E-2</v>
      </c>
      <c r="DF274">
        <v>-4.38</v>
      </c>
      <c r="DG274">
        <v>0.152</v>
      </c>
      <c r="DH274">
        <v>415</v>
      </c>
      <c r="DI274">
        <v>32</v>
      </c>
      <c r="DJ274">
        <v>0.4</v>
      </c>
      <c r="DK274">
        <v>0.41</v>
      </c>
      <c r="DL274">
        <v>-23.056827500000001</v>
      </c>
      <c r="DM274">
        <v>0.39130018761725632</v>
      </c>
      <c r="DN274">
        <v>0.16585872601027091</v>
      </c>
      <c r="DO274">
        <v>0</v>
      </c>
      <c r="DP274">
        <v>0.68313697500000004</v>
      </c>
      <c r="DQ274">
        <v>-0.23531375234521679</v>
      </c>
      <c r="DR274">
        <v>9.3664987162089416E-2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373</v>
      </c>
      <c r="EA274">
        <v>3.2987700000000002</v>
      </c>
      <c r="EB274">
        <v>2.6252499999999999</v>
      </c>
      <c r="EC274">
        <v>0.25908199999999998</v>
      </c>
      <c r="ED274">
        <v>0.25900400000000001</v>
      </c>
      <c r="EE274">
        <v>0.13845299999999999</v>
      </c>
      <c r="EF274">
        <v>0.134683</v>
      </c>
      <c r="EG274">
        <v>22496.9</v>
      </c>
      <c r="EH274">
        <v>22898</v>
      </c>
      <c r="EI274">
        <v>28249.5</v>
      </c>
      <c r="EJ274">
        <v>29738.9</v>
      </c>
      <c r="EK274">
        <v>33502.1</v>
      </c>
      <c r="EL274">
        <v>35715.599999999999</v>
      </c>
      <c r="EM274">
        <v>39870.300000000003</v>
      </c>
      <c r="EN274">
        <v>42477.4</v>
      </c>
      <c r="EO274">
        <v>2.2582499999999999</v>
      </c>
      <c r="EP274">
        <v>2.2361</v>
      </c>
      <c r="EQ274">
        <v>0.13183800000000001</v>
      </c>
      <c r="ER274">
        <v>0</v>
      </c>
      <c r="ES274">
        <v>30.134799999999998</v>
      </c>
      <c r="ET274">
        <v>999.9</v>
      </c>
      <c r="EU274">
        <v>73</v>
      </c>
      <c r="EV274">
        <v>32.799999999999997</v>
      </c>
      <c r="EW274">
        <v>36.066699999999997</v>
      </c>
      <c r="EX274">
        <v>57.311799999999998</v>
      </c>
      <c r="EY274">
        <v>-3.1049699999999998</v>
      </c>
      <c r="EZ274">
        <v>2</v>
      </c>
      <c r="FA274">
        <v>0.276362</v>
      </c>
      <c r="FB274">
        <v>-0.52849400000000002</v>
      </c>
      <c r="FC274">
        <v>20.270900000000001</v>
      </c>
      <c r="FD274">
        <v>5.2204300000000003</v>
      </c>
      <c r="FE274">
        <v>12.004</v>
      </c>
      <c r="FF274">
        <v>4.9869500000000002</v>
      </c>
      <c r="FG274">
        <v>3.2842199999999999</v>
      </c>
      <c r="FH274">
        <v>9999</v>
      </c>
      <c r="FI274">
        <v>9999</v>
      </c>
      <c r="FJ274">
        <v>9999</v>
      </c>
      <c r="FK274">
        <v>999.9</v>
      </c>
      <c r="FL274">
        <v>1.86581</v>
      </c>
      <c r="FM274">
        <v>1.8622000000000001</v>
      </c>
      <c r="FN274">
        <v>1.8641700000000001</v>
      </c>
      <c r="FO274">
        <v>1.8602000000000001</v>
      </c>
      <c r="FP274">
        <v>1.8609599999999999</v>
      </c>
      <c r="FQ274">
        <v>1.8601399999999999</v>
      </c>
      <c r="FR274">
        <v>1.8617699999999999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-6.03</v>
      </c>
      <c r="GH274">
        <v>0.1525</v>
      </c>
      <c r="GI274">
        <v>-3.43048097447471</v>
      </c>
      <c r="GJ274">
        <v>-2.7043828418459848E-3</v>
      </c>
      <c r="GK274">
        <v>1.1637646390227569E-6</v>
      </c>
      <c r="GL274">
        <v>-2.7935288173591201E-10</v>
      </c>
      <c r="GM274">
        <v>0.15243500000000409</v>
      </c>
      <c r="GN274">
        <v>0</v>
      </c>
      <c r="GO274">
        <v>0</v>
      </c>
      <c r="GP274">
        <v>0</v>
      </c>
      <c r="GQ274">
        <v>5</v>
      </c>
      <c r="GR274">
        <v>2087</v>
      </c>
      <c r="GS274">
        <v>4</v>
      </c>
      <c r="GT274">
        <v>31</v>
      </c>
      <c r="GU274">
        <v>26.3</v>
      </c>
      <c r="GV274">
        <v>26.3</v>
      </c>
      <c r="GW274">
        <v>4.2504900000000001</v>
      </c>
      <c r="GX274">
        <v>2.48291</v>
      </c>
      <c r="GY274">
        <v>2.04956</v>
      </c>
      <c r="GZ274">
        <v>2.6159699999999999</v>
      </c>
      <c r="HA274">
        <v>2.1972700000000001</v>
      </c>
      <c r="HB274">
        <v>2.34131</v>
      </c>
      <c r="HC274">
        <v>37.626300000000001</v>
      </c>
      <c r="HD274">
        <v>14.911300000000001</v>
      </c>
      <c r="HE274">
        <v>18</v>
      </c>
      <c r="HF274">
        <v>707.64099999999996</v>
      </c>
      <c r="HG274">
        <v>768.899</v>
      </c>
      <c r="HH274">
        <v>30.999700000000001</v>
      </c>
      <c r="HI274">
        <v>30.975000000000001</v>
      </c>
      <c r="HJ274">
        <v>30.0001</v>
      </c>
      <c r="HK274">
        <v>30.856400000000001</v>
      </c>
      <c r="HL274">
        <v>30.839400000000001</v>
      </c>
      <c r="HM274">
        <v>84.977900000000005</v>
      </c>
      <c r="HN274">
        <v>9.6753499999999999</v>
      </c>
      <c r="HO274">
        <v>100</v>
      </c>
      <c r="HP274">
        <v>31</v>
      </c>
      <c r="HQ274">
        <v>1728.42</v>
      </c>
      <c r="HR274">
        <v>32.730499999999999</v>
      </c>
      <c r="HS274">
        <v>99.535899999999998</v>
      </c>
      <c r="HT274">
        <v>98.529799999999994</v>
      </c>
    </row>
    <row r="275" spans="1:228" x14ac:dyDescent="0.2">
      <c r="A275">
        <v>260</v>
      </c>
      <c r="B275">
        <v>1670956080</v>
      </c>
      <c r="C275">
        <v>1033.900000095367</v>
      </c>
      <c r="D275" t="s">
        <v>879</v>
      </c>
      <c r="E275" t="s">
        <v>880</v>
      </c>
      <c r="F275">
        <v>4</v>
      </c>
      <c r="G275">
        <v>1670956077.6875</v>
      </c>
      <c r="H275">
        <f t="shared" si="136"/>
        <v>1.6707779675575751E-3</v>
      </c>
      <c r="I275">
        <f t="shared" si="137"/>
        <v>1.6707779675575751</v>
      </c>
      <c r="J275">
        <f t="shared" si="138"/>
        <v>29.412172022170719</v>
      </c>
      <c r="K275">
        <f t="shared" si="139"/>
        <v>1697.4625000000001</v>
      </c>
      <c r="L275">
        <f t="shared" si="140"/>
        <v>1237.2641921690663</v>
      </c>
      <c r="M275">
        <f t="shared" si="141"/>
        <v>125.22117930654699</v>
      </c>
      <c r="N275">
        <f t="shared" si="142"/>
        <v>171.79698355773189</v>
      </c>
      <c r="O275">
        <f t="shared" si="143"/>
        <v>0.11239238964738667</v>
      </c>
      <c r="P275">
        <f t="shared" si="144"/>
        <v>3.6757487680684</v>
      </c>
      <c r="Q275">
        <f t="shared" si="145"/>
        <v>0.1105175371365744</v>
      </c>
      <c r="R275">
        <f t="shared" si="146"/>
        <v>6.9239303641499564E-2</v>
      </c>
      <c r="S275">
        <f t="shared" si="147"/>
        <v>226.1135718229541</v>
      </c>
      <c r="T275">
        <f t="shared" si="148"/>
        <v>32.937322800637055</v>
      </c>
      <c r="U275">
        <f t="shared" si="149"/>
        <v>32.274250000000002</v>
      </c>
      <c r="V275">
        <f t="shared" si="150"/>
        <v>4.8497081635057766</v>
      </c>
      <c r="W275">
        <f t="shared" si="151"/>
        <v>69.976010881912146</v>
      </c>
      <c r="X275">
        <f t="shared" si="152"/>
        <v>3.3818894761906799</v>
      </c>
      <c r="Y275">
        <f t="shared" si="153"/>
        <v>4.8329269324851625</v>
      </c>
      <c r="Z275">
        <f t="shared" si="154"/>
        <v>1.4678186873150967</v>
      </c>
      <c r="AA275">
        <f t="shared" si="155"/>
        <v>-73.681308369289056</v>
      </c>
      <c r="AB275">
        <f t="shared" si="156"/>
        <v>-12.157543461285638</v>
      </c>
      <c r="AC275">
        <f t="shared" si="157"/>
        <v>-0.75188395409597009</v>
      </c>
      <c r="AD275">
        <f t="shared" si="158"/>
        <v>139.52283603828346</v>
      </c>
      <c r="AE275">
        <f t="shared" si="159"/>
        <v>52.55371319611055</v>
      </c>
      <c r="AF275">
        <f t="shared" si="160"/>
        <v>2.0016191751362435</v>
      </c>
      <c r="AG275">
        <f t="shared" si="161"/>
        <v>29.412172022170719</v>
      </c>
      <c r="AH275">
        <v>1778.266302171749</v>
      </c>
      <c r="AI275">
        <v>1759.1813333333339</v>
      </c>
      <c r="AJ275">
        <v>1.6771356701828939</v>
      </c>
      <c r="AK275">
        <v>62.83573271486673</v>
      </c>
      <c r="AL275">
        <f t="shared" si="162"/>
        <v>1.6707779675575751</v>
      </c>
      <c r="AM275">
        <v>32.606892776434599</v>
      </c>
      <c r="AN275">
        <v>33.383183030303023</v>
      </c>
      <c r="AO275">
        <v>-1.768564347291008E-2</v>
      </c>
      <c r="AP275">
        <v>97.350239608309039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47375.024388065198</v>
      </c>
      <c r="AV275">
        <f t="shared" si="166"/>
        <v>1199.99</v>
      </c>
      <c r="AW275">
        <f t="shared" si="167"/>
        <v>1025.9165574212197</v>
      </c>
      <c r="AX275">
        <f t="shared" si="168"/>
        <v>0.85493758899759142</v>
      </c>
      <c r="AY275">
        <f t="shared" si="169"/>
        <v>0.18842954676535145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1670956077.6875</v>
      </c>
      <c r="BF275">
        <v>1697.4625000000001</v>
      </c>
      <c r="BG275">
        <v>1720.7025000000001</v>
      </c>
      <c r="BH275">
        <v>33.415199999999999</v>
      </c>
      <c r="BI275">
        <v>32.611587499999999</v>
      </c>
      <c r="BJ275">
        <v>1703.5062499999999</v>
      </c>
      <c r="BK275">
        <v>33.262749999999997</v>
      </c>
      <c r="BL275">
        <v>650.03762499999993</v>
      </c>
      <c r="BM275">
        <v>101.108</v>
      </c>
      <c r="BN275">
        <v>0.10011715</v>
      </c>
      <c r="BO275">
        <v>32.212899999999998</v>
      </c>
      <c r="BP275">
        <v>32.274250000000002</v>
      </c>
      <c r="BQ275">
        <v>999.9</v>
      </c>
      <c r="BR275">
        <v>0</v>
      </c>
      <c r="BS275">
        <v>0</v>
      </c>
      <c r="BT275">
        <v>8988.4350000000013</v>
      </c>
      <c r="BU275">
        <v>0</v>
      </c>
      <c r="BV275">
        <v>232.220125</v>
      </c>
      <c r="BW275">
        <v>-23.2381125</v>
      </c>
      <c r="BX275">
        <v>1756.14625</v>
      </c>
      <c r="BY275">
        <v>1778.71</v>
      </c>
      <c r="BZ275">
        <v>0.80358825</v>
      </c>
      <c r="CA275">
        <v>1720.7025000000001</v>
      </c>
      <c r="CB275">
        <v>32.611587499999999</v>
      </c>
      <c r="CC275">
        <v>3.37854375</v>
      </c>
      <c r="CD275">
        <v>3.2972937500000001</v>
      </c>
      <c r="CE275">
        <v>26.021462499999998</v>
      </c>
      <c r="CF275">
        <v>25.610637499999999</v>
      </c>
      <c r="CG275">
        <v>1199.99</v>
      </c>
      <c r="CH275">
        <v>0.49999787499999998</v>
      </c>
      <c r="CI275">
        <v>0.50000212500000007</v>
      </c>
      <c r="CJ275">
        <v>0</v>
      </c>
      <c r="CK275">
        <v>625.197</v>
      </c>
      <c r="CL275">
        <v>4.9990899999999998</v>
      </c>
      <c r="CM275">
        <v>6858.1750000000002</v>
      </c>
      <c r="CN275">
        <v>9557.7800000000007</v>
      </c>
      <c r="CO275">
        <v>41.061999999999998</v>
      </c>
      <c r="CP275">
        <v>42.875</v>
      </c>
      <c r="CQ275">
        <v>41.936999999999998</v>
      </c>
      <c r="CR275">
        <v>41.875</v>
      </c>
      <c r="CS275">
        <v>42.5</v>
      </c>
      <c r="CT275">
        <v>597.49250000000006</v>
      </c>
      <c r="CU275">
        <v>597.49874999999997</v>
      </c>
      <c r="CV275">
        <v>0</v>
      </c>
      <c r="CW275">
        <v>1670956112.2</v>
      </c>
      <c r="CX275">
        <v>0</v>
      </c>
      <c r="CY275">
        <v>1670954496.5999999</v>
      </c>
      <c r="CZ275" t="s">
        <v>356</v>
      </c>
      <c r="DA275">
        <v>1670954495.5999999</v>
      </c>
      <c r="DB275">
        <v>1670954496.5999999</v>
      </c>
      <c r="DC275">
        <v>16</v>
      </c>
      <c r="DD275">
        <v>-7.6999999999999999E-2</v>
      </c>
      <c r="DE275">
        <v>-1.0999999999999999E-2</v>
      </c>
      <c r="DF275">
        <v>-4.38</v>
      </c>
      <c r="DG275">
        <v>0.152</v>
      </c>
      <c r="DH275">
        <v>415</v>
      </c>
      <c r="DI275">
        <v>32</v>
      </c>
      <c r="DJ275">
        <v>0.4</v>
      </c>
      <c r="DK275">
        <v>0.41</v>
      </c>
      <c r="DL275">
        <v>-23.092480487804881</v>
      </c>
      <c r="DM275">
        <v>-0.175185365853681</v>
      </c>
      <c r="DN275">
        <v>0.18408444406332539</v>
      </c>
      <c r="DO275">
        <v>0</v>
      </c>
      <c r="DP275">
        <v>0.714242268292683</v>
      </c>
      <c r="DQ275">
        <v>-6.4718508710800204E-2</v>
      </c>
      <c r="DR275">
        <v>9.9636829872664853E-2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3.2989099999999998</v>
      </c>
      <c r="EB275">
        <v>2.6251799999999998</v>
      </c>
      <c r="EC275">
        <v>0.25967400000000002</v>
      </c>
      <c r="ED275">
        <v>0.25956699999999999</v>
      </c>
      <c r="EE275">
        <v>0.138264</v>
      </c>
      <c r="EF275">
        <v>0.13478000000000001</v>
      </c>
      <c r="EG275">
        <v>22478.7</v>
      </c>
      <c r="EH275">
        <v>22880.3</v>
      </c>
      <c r="EI275">
        <v>28249.3</v>
      </c>
      <c r="EJ275">
        <v>29738.6</v>
      </c>
      <c r="EK275">
        <v>33509.199999999997</v>
      </c>
      <c r="EL275">
        <v>35711.1</v>
      </c>
      <c r="EM275">
        <v>39870</v>
      </c>
      <c r="EN275">
        <v>42476.6</v>
      </c>
      <c r="EO275">
        <v>2.2582499999999999</v>
      </c>
      <c r="EP275">
        <v>2.2365699999999999</v>
      </c>
      <c r="EQ275">
        <v>0.131242</v>
      </c>
      <c r="ER275">
        <v>0</v>
      </c>
      <c r="ES275">
        <v>30.136600000000001</v>
      </c>
      <c r="ET275">
        <v>999.9</v>
      </c>
      <c r="EU275">
        <v>73</v>
      </c>
      <c r="EV275">
        <v>32.799999999999997</v>
      </c>
      <c r="EW275">
        <v>36.071300000000001</v>
      </c>
      <c r="EX275">
        <v>57.521799999999999</v>
      </c>
      <c r="EY275">
        <v>-3.1410300000000002</v>
      </c>
      <c r="EZ275">
        <v>2</v>
      </c>
      <c r="FA275">
        <v>0.276362</v>
      </c>
      <c r="FB275">
        <v>-0.53015800000000002</v>
      </c>
      <c r="FC275">
        <v>20.270900000000001</v>
      </c>
      <c r="FD275">
        <v>5.2202799999999998</v>
      </c>
      <c r="FE275">
        <v>12.004</v>
      </c>
      <c r="FF275">
        <v>4.9866999999999999</v>
      </c>
      <c r="FG275">
        <v>3.2842799999999999</v>
      </c>
      <c r="FH275">
        <v>9999</v>
      </c>
      <c r="FI275">
        <v>9999</v>
      </c>
      <c r="FJ275">
        <v>9999</v>
      </c>
      <c r="FK275">
        <v>999.9</v>
      </c>
      <c r="FL275">
        <v>1.86582</v>
      </c>
      <c r="FM275">
        <v>1.86219</v>
      </c>
      <c r="FN275">
        <v>1.8641700000000001</v>
      </c>
      <c r="FO275">
        <v>1.8602099999999999</v>
      </c>
      <c r="FP275">
        <v>1.8609599999999999</v>
      </c>
      <c r="FQ275">
        <v>1.86012</v>
      </c>
      <c r="FR275">
        <v>1.8617600000000001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-6.04</v>
      </c>
      <c r="GH275">
        <v>0.15240000000000001</v>
      </c>
      <c r="GI275">
        <v>-3.43048097447471</v>
      </c>
      <c r="GJ275">
        <v>-2.7043828418459848E-3</v>
      </c>
      <c r="GK275">
        <v>1.1637646390227569E-6</v>
      </c>
      <c r="GL275">
        <v>-2.7935288173591201E-10</v>
      </c>
      <c r="GM275">
        <v>0.15243500000000409</v>
      </c>
      <c r="GN275">
        <v>0</v>
      </c>
      <c r="GO275">
        <v>0</v>
      </c>
      <c r="GP275">
        <v>0</v>
      </c>
      <c r="GQ275">
        <v>5</v>
      </c>
      <c r="GR275">
        <v>2087</v>
      </c>
      <c r="GS275">
        <v>4</v>
      </c>
      <c r="GT275">
        <v>31</v>
      </c>
      <c r="GU275">
        <v>26.4</v>
      </c>
      <c r="GV275">
        <v>26.4</v>
      </c>
      <c r="GW275">
        <v>4.2626999999999997</v>
      </c>
      <c r="GX275">
        <v>2.48047</v>
      </c>
      <c r="GY275">
        <v>2.04834</v>
      </c>
      <c r="GZ275">
        <v>2.6159699999999999</v>
      </c>
      <c r="HA275">
        <v>2.1972700000000001</v>
      </c>
      <c r="HB275">
        <v>2.3547400000000001</v>
      </c>
      <c r="HC275">
        <v>37.626300000000001</v>
      </c>
      <c r="HD275">
        <v>14.911300000000001</v>
      </c>
      <c r="HE275">
        <v>18</v>
      </c>
      <c r="HF275">
        <v>707.64099999999996</v>
      </c>
      <c r="HG275">
        <v>769.36500000000001</v>
      </c>
      <c r="HH275">
        <v>30.999600000000001</v>
      </c>
      <c r="HI275">
        <v>30.975000000000001</v>
      </c>
      <c r="HJ275">
        <v>30.0001</v>
      </c>
      <c r="HK275">
        <v>30.856400000000001</v>
      </c>
      <c r="HL275">
        <v>30.839700000000001</v>
      </c>
      <c r="HM275">
        <v>85.231099999999998</v>
      </c>
      <c r="HN275">
        <v>9.3667700000000007</v>
      </c>
      <c r="HO275">
        <v>100</v>
      </c>
      <c r="HP275">
        <v>31</v>
      </c>
      <c r="HQ275">
        <v>1735.1</v>
      </c>
      <c r="HR275">
        <v>32.750300000000003</v>
      </c>
      <c r="HS275">
        <v>99.5351</v>
      </c>
      <c r="HT275">
        <v>98.528400000000005</v>
      </c>
    </row>
    <row r="276" spans="1:228" x14ac:dyDescent="0.2">
      <c r="A276">
        <v>261</v>
      </c>
      <c r="B276">
        <v>1670956084</v>
      </c>
      <c r="C276">
        <v>1037.900000095367</v>
      </c>
      <c r="D276" t="s">
        <v>881</v>
      </c>
      <c r="E276" t="s">
        <v>882</v>
      </c>
      <c r="F276">
        <v>4</v>
      </c>
      <c r="G276">
        <v>1670956082</v>
      </c>
      <c r="H276">
        <f t="shared" si="136"/>
        <v>1.6152731843319943E-3</v>
      </c>
      <c r="I276">
        <f t="shared" si="137"/>
        <v>1.6152731843319943</v>
      </c>
      <c r="J276">
        <f t="shared" si="138"/>
        <v>28.429327605060561</v>
      </c>
      <c r="K276">
        <f t="shared" si="139"/>
        <v>1704.6457142857139</v>
      </c>
      <c r="L276">
        <f t="shared" si="140"/>
        <v>1243.892891652745</v>
      </c>
      <c r="M276">
        <f t="shared" si="141"/>
        <v>125.88992236717965</v>
      </c>
      <c r="N276">
        <f t="shared" si="142"/>
        <v>172.52105713848138</v>
      </c>
      <c r="O276">
        <f t="shared" si="143"/>
        <v>0.10849267564574186</v>
      </c>
      <c r="P276">
        <f t="shared" si="144"/>
        <v>3.6766053725952403</v>
      </c>
      <c r="Q276">
        <f t="shared" si="145"/>
        <v>0.10674498007191202</v>
      </c>
      <c r="R276">
        <f t="shared" si="146"/>
        <v>6.6870290887342115E-2</v>
      </c>
      <c r="S276">
        <f t="shared" si="147"/>
        <v>226.11647666382459</v>
      </c>
      <c r="T276">
        <f t="shared" si="148"/>
        <v>32.944738178303119</v>
      </c>
      <c r="U276">
        <f t="shared" si="149"/>
        <v>32.265185714285707</v>
      </c>
      <c r="V276">
        <f t="shared" si="150"/>
        <v>4.8472255963177284</v>
      </c>
      <c r="W276">
        <f t="shared" si="151"/>
        <v>69.911511778892489</v>
      </c>
      <c r="X276">
        <f t="shared" si="152"/>
        <v>3.3779949508479294</v>
      </c>
      <c r="Y276">
        <f t="shared" si="153"/>
        <v>4.8318150543381693</v>
      </c>
      <c r="Z276">
        <f t="shared" si="154"/>
        <v>1.469230645469799</v>
      </c>
      <c r="AA276">
        <f t="shared" si="155"/>
        <v>-71.233547429040954</v>
      </c>
      <c r="AB276">
        <f t="shared" si="156"/>
        <v>-11.170726745753502</v>
      </c>
      <c r="AC276">
        <f t="shared" si="157"/>
        <v>-0.69064867396276619</v>
      </c>
      <c r="AD276">
        <f t="shared" si="158"/>
        <v>143.02155381506736</v>
      </c>
      <c r="AE276">
        <f t="shared" si="159"/>
        <v>52.372109085619456</v>
      </c>
      <c r="AF276">
        <f t="shared" si="160"/>
        <v>1.5123653562695283</v>
      </c>
      <c r="AG276">
        <f t="shared" si="161"/>
        <v>28.429327605060561</v>
      </c>
      <c r="AH276">
        <v>1785.006924502655</v>
      </c>
      <c r="AI276">
        <v>1766.1198787878791</v>
      </c>
      <c r="AJ276">
        <v>1.734789103343195</v>
      </c>
      <c r="AK276">
        <v>62.83573271486673</v>
      </c>
      <c r="AL276">
        <f t="shared" si="162"/>
        <v>1.6152731843319943</v>
      </c>
      <c r="AM276">
        <v>32.699462079388219</v>
      </c>
      <c r="AN276">
        <v>33.38947393939393</v>
      </c>
      <c r="AO276">
        <v>-6.9560883448840927E-3</v>
      </c>
      <c r="AP276">
        <v>97.350239608309039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47390.9973767388</v>
      </c>
      <c r="AV276">
        <f t="shared" si="166"/>
        <v>1200.002857142857</v>
      </c>
      <c r="AW276">
        <f t="shared" si="167"/>
        <v>1025.9277993076812</v>
      </c>
      <c r="AX276">
        <f t="shared" si="168"/>
        <v>0.85493779719021723</v>
      </c>
      <c r="AY276">
        <f t="shared" si="169"/>
        <v>0.18842994857711914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1670956082</v>
      </c>
      <c r="BF276">
        <v>1704.6457142857139</v>
      </c>
      <c r="BG276">
        <v>1727.47</v>
      </c>
      <c r="BH276">
        <v>33.377285714285712</v>
      </c>
      <c r="BI276">
        <v>32.770071428571427</v>
      </c>
      <c r="BJ276">
        <v>1710.697142857143</v>
      </c>
      <c r="BK276">
        <v>33.224871428571433</v>
      </c>
      <c r="BL276">
        <v>650.03314285714282</v>
      </c>
      <c r="BM276">
        <v>101.1065714285714</v>
      </c>
      <c r="BN276">
        <v>9.9829228571428577E-2</v>
      </c>
      <c r="BO276">
        <v>32.208828571428569</v>
      </c>
      <c r="BP276">
        <v>32.265185714285707</v>
      </c>
      <c r="BQ276">
        <v>999.89999999999986</v>
      </c>
      <c r="BR276">
        <v>0</v>
      </c>
      <c r="BS276">
        <v>0</v>
      </c>
      <c r="BT276">
        <v>8991.5185714285708</v>
      </c>
      <c r="BU276">
        <v>0</v>
      </c>
      <c r="BV276">
        <v>232.40542857142859</v>
      </c>
      <c r="BW276">
        <v>-22.824185714285711</v>
      </c>
      <c r="BX276">
        <v>1763.507142857143</v>
      </c>
      <c r="BY276">
        <v>1786</v>
      </c>
      <c r="BZ276">
        <v>0.6072332857142857</v>
      </c>
      <c r="CA276">
        <v>1727.47</v>
      </c>
      <c r="CB276">
        <v>32.770071428571427</v>
      </c>
      <c r="CC276">
        <v>3.3746657142857139</v>
      </c>
      <c r="CD276">
        <v>3.3132714285714289</v>
      </c>
      <c r="CE276">
        <v>26.002042857142861</v>
      </c>
      <c r="CF276">
        <v>25.6921</v>
      </c>
      <c r="CG276">
        <v>1200.002857142857</v>
      </c>
      <c r="CH276">
        <v>0.49999300000000002</v>
      </c>
      <c r="CI276">
        <v>0.50000699999999998</v>
      </c>
      <c r="CJ276">
        <v>0</v>
      </c>
      <c r="CK276">
        <v>624.947</v>
      </c>
      <c r="CL276">
        <v>4.9990899999999998</v>
      </c>
      <c r="CM276">
        <v>6855.6528571428562</v>
      </c>
      <c r="CN276">
        <v>9557.8514285714282</v>
      </c>
      <c r="CO276">
        <v>41.061999999999998</v>
      </c>
      <c r="CP276">
        <v>42.875</v>
      </c>
      <c r="CQ276">
        <v>41.936999999999998</v>
      </c>
      <c r="CR276">
        <v>41.875</v>
      </c>
      <c r="CS276">
        <v>42.5</v>
      </c>
      <c r="CT276">
        <v>597.4899999999999</v>
      </c>
      <c r="CU276">
        <v>597.51285714285711</v>
      </c>
      <c r="CV276">
        <v>0</v>
      </c>
      <c r="CW276">
        <v>1670956116.4000001</v>
      </c>
      <c r="CX276">
        <v>0</v>
      </c>
      <c r="CY276">
        <v>1670954496.5999999</v>
      </c>
      <c r="CZ276" t="s">
        <v>356</v>
      </c>
      <c r="DA276">
        <v>1670954495.5999999</v>
      </c>
      <c r="DB276">
        <v>1670954496.5999999</v>
      </c>
      <c r="DC276">
        <v>16</v>
      </c>
      <c r="DD276">
        <v>-7.6999999999999999E-2</v>
      </c>
      <c r="DE276">
        <v>-1.0999999999999999E-2</v>
      </c>
      <c r="DF276">
        <v>-4.38</v>
      </c>
      <c r="DG276">
        <v>0.152</v>
      </c>
      <c r="DH276">
        <v>415</v>
      </c>
      <c r="DI276">
        <v>32</v>
      </c>
      <c r="DJ276">
        <v>0.4</v>
      </c>
      <c r="DK276">
        <v>0.41</v>
      </c>
      <c r="DL276">
        <v>-23.033914634146338</v>
      </c>
      <c r="DM276">
        <v>-0.5134891986062764</v>
      </c>
      <c r="DN276">
        <v>0.174678332330721</v>
      </c>
      <c r="DO276">
        <v>0</v>
      </c>
      <c r="DP276">
        <v>0.6899832195121951</v>
      </c>
      <c r="DQ276">
        <v>0.141290696864113</v>
      </c>
      <c r="DR276">
        <v>9.4373937936459665E-2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373</v>
      </c>
      <c r="EA276">
        <v>3.2986599999999999</v>
      </c>
      <c r="EB276">
        <v>2.6251699999999998</v>
      </c>
      <c r="EC276">
        <v>0.26025399999999999</v>
      </c>
      <c r="ED276">
        <v>0.26012200000000002</v>
      </c>
      <c r="EE276">
        <v>0.13831099999999999</v>
      </c>
      <c r="EF276">
        <v>0.13530600000000001</v>
      </c>
      <c r="EG276">
        <v>22461</v>
      </c>
      <c r="EH276">
        <v>22862.400000000001</v>
      </c>
      <c r="EI276">
        <v>28249.1</v>
      </c>
      <c r="EJ276">
        <v>29737.599999999999</v>
      </c>
      <c r="EK276">
        <v>33507.300000000003</v>
      </c>
      <c r="EL276">
        <v>35688.6</v>
      </c>
      <c r="EM276">
        <v>39869.800000000003</v>
      </c>
      <c r="EN276">
        <v>42475.6</v>
      </c>
      <c r="EO276">
        <v>2.25787</v>
      </c>
      <c r="EP276">
        <v>2.2366999999999999</v>
      </c>
      <c r="EQ276">
        <v>0.13100400000000001</v>
      </c>
      <c r="ER276">
        <v>0</v>
      </c>
      <c r="ES276">
        <v>30.136600000000001</v>
      </c>
      <c r="ET276">
        <v>999.9</v>
      </c>
      <c r="EU276">
        <v>73</v>
      </c>
      <c r="EV276">
        <v>32.799999999999997</v>
      </c>
      <c r="EW276">
        <v>36.0685</v>
      </c>
      <c r="EX276">
        <v>57.761800000000001</v>
      </c>
      <c r="EY276">
        <v>-3.1009600000000002</v>
      </c>
      <c r="EZ276">
        <v>2</v>
      </c>
      <c r="FA276">
        <v>0.27640799999999999</v>
      </c>
      <c r="FB276">
        <v>-0.53135900000000003</v>
      </c>
      <c r="FC276">
        <v>20.271000000000001</v>
      </c>
      <c r="FD276">
        <v>5.2202799999999998</v>
      </c>
      <c r="FE276">
        <v>12.004</v>
      </c>
      <c r="FF276">
        <v>4.9870000000000001</v>
      </c>
      <c r="FG276">
        <v>3.2841499999999999</v>
      </c>
      <c r="FH276">
        <v>9999</v>
      </c>
      <c r="FI276">
        <v>9999</v>
      </c>
      <c r="FJ276">
        <v>9999</v>
      </c>
      <c r="FK276">
        <v>999.9</v>
      </c>
      <c r="FL276">
        <v>1.86581</v>
      </c>
      <c r="FM276">
        <v>1.8621799999999999</v>
      </c>
      <c r="FN276">
        <v>1.8641700000000001</v>
      </c>
      <c r="FO276">
        <v>1.8602099999999999</v>
      </c>
      <c r="FP276">
        <v>1.8609599999999999</v>
      </c>
      <c r="FQ276">
        <v>1.86012</v>
      </c>
      <c r="FR276">
        <v>1.8617699999999999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-6.05</v>
      </c>
      <c r="GH276">
        <v>0.15240000000000001</v>
      </c>
      <c r="GI276">
        <v>-3.43048097447471</v>
      </c>
      <c r="GJ276">
        <v>-2.7043828418459848E-3</v>
      </c>
      <c r="GK276">
        <v>1.1637646390227569E-6</v>
      </c>
      <c r="GL276">
        <v>-2.7935288173591201E-10</v>
      </c>
      <c r="GM276">
        <v>0.15243500000000409</v>
      </c>
      <c r="GN276">
        <v>0</v>
      </c>
      <c r="GO276">
        <v>0</v>
      </c>
      <c r="GP276">
        <v>0</v>
      </c>
      <c r="GQ276">
        <v>5</v>
      </c>
      <c r="GR276">
        <v>2087</v>
      </c>
      <c r="GS276">
        <v>4</v>
      </c>
      <c r="GT276">
        <v>31</v>
      </c>
      <c r="GU276">
        <v>26.5</v>
      </c>
      <c r="GV276">
        <v>26.5</v>
      </c>
      <c r="GW276">
        <v>4.2761199999999997</v>
      </c>
      <c r="GX276">
        <v>2.47681</v>
      </c>
      <c r="GY276">
        <v>2.04834</v>
      </c>
      <c r="GZ276">
        <v>2.6171899999999999</v>
      </c>
      <c r="HA276">
        <v>2.1972700000000001</v>
      </c>
      <c r="HB276">
        <v>2.3559600000000001</v>
      </c>
      <c r="HC276">
        <v>37.626300000000001</v>
      </c>
      <c r="HD276">
        <v>14.9201</v>
      </c>
      <c r="HE276">
        <v>18</v>
      </c>
      <c r="HF276">
        <v>707.32899999999995</v>
      </c>
      <c r="HG276">
        <v>769.51300000000003</v>
      </c>
      <c r="HH276">
        <v>30.999700000000001</v>
      </c>
      <c r="HI276">
        <v>30.975000000000001</v>
      </c>
      <c r="HJ276">
        <v>30.0001</v>
      </c>
      <c r="HK276">
        <v>30.856400000000001</v>
      </c>
      <c r="HL276">
        <v>30.8416</v>
      </c>
      <c r="HM276">
        <v>85.495199999999997</v>
      </c>
      <c r="HN276">
        <v>9.3667700000000007</v>
      </c>
      <c r="HO276">
        <v>100</v>
      </c>
      <c r="HP276">
        <v>31</v>
      </c>
      <c r="HQ276">
        <v>1741.77</v>
      </c>
      <c r="HR276">
        <v>32.737699999999997</v>
      </c>
      <c r="HS276">
        <v>99.534599999999998</v>
      </c>
      <c r="HT276">
        <v>98.525800000000004</v>
      </c>
    </row>
    <row r="277" spans="1:228" x14ac:dyDescent="0.2">
      <c r="A277">
        <v>262</v>
      </c>
      <c r="B277">
        <v>1670956088</v>
      </c>
      <c r="C277">
        <v>1041.900000095367</v>
      </c>
      <c r="D277" t="s">
        <v>883</v>
      </c>
      <c r="E277" t="s">
        <v>884</v>
      </c>
      <c r="F277">
        <v>4</v>
      </c>
      <c r="G277">
        <v>1670956085.6875</v>
      </c>
      <c r="H277">
        <f t="shared" si="136"/>
        <v>1.7298721777491773E-3</v>
      </c>
      <c r="I277">
        <f t="shared" si="137"/>
        <v>1.7298721777491772</v>
      </c>
      <c r="J277">
        <f t="shared" si="138"/>
        <v>28.364218850159531</v>
      </c>
      <c r="K277">
        <f t="shared" si="139"/>
        <v>1710.7574999999999</v>
      </c>
      <c r="L277">
        <f t="shared" si="140"/>
        <v>1279.8718284391027</v>
      </c>
      <c r="M277">
        <f t="shared" si="141"/>
        <v>129.53095186061358</v>
      </c>
      <c r="N277">
        <f t="shared" si="142"/>
        <v>173.13924914492119</v>
      </c>
      <c r="O277">
        <f t="shared" si="143"/>
        <v>0.1166621503245696</v>
      </c>
      <c r="P277">
        <f t="shared" si="144"/>
        <v>3.676719583061987</v>
      </c>
      <c r="Q277">
        <f t="shared" si="145"/>
        <v>0.11464404371203911</v>
      </c>
      <c r="R277">
        <f t="shared" si="146"/>
        <v>7.1830938291943106E-2</v>
      </c>
      <c r="S277">
        <f t="shared" si="147"/>
        <v>226.11679798519069</v>
      </c>
      <c r="T277">
        <f t="shared" si="148"/>
        <v>32.921164957918982</v>
      </c>
      <c r="U277">
        <f t="shared" si="149"/>
        <v>32.266174999999997</v>
      </c>
      <c r="V277">
        <f t="shared" si="150"/>
        <v>4.8474964925354396</v>
      </c>
      <c r="W277">
        <f t="shared" si="151"/>
        <v>70.002527756802237</v>
      </c>
      <c r="X277">
        <f t="shared" si="152"/>
        <v>3.382480401030294</v>
      </c>
      <c r="Y277">
        <f t="shared" si="153"/>
        <v>4.831940373326896</v>
      </c>
      <c r="Z277">
        <f t="shared" si="154"/>
        <v>1.4650160915051456</v>
      </c>
      <c r="AA277">
        <f t="shared" si="155"/>
        <v>-76.287363038738718</v>
      </c>
      <c r="AB277">
        <f t="shared" si="156"/>
        <v>-11.276200779291912</v>
      </c>
      <c r="AC277">
        <f t="shared" si="157"/>
        <v>-0.69715308602366477</v>
      </c>
      <c r="AD277">
        <f t="shared" si="158"/>
        <v>137.85608108113638</v>
      </c>
      <c r="AE277">
        <f t="shared" si="159"/>
        <v>52.743839097502494</v>
      </c>
      <c r="AF277">
        <f t="shared" si="160"/>
        <v>1.4203426162295569</v>
      </c>
      <c r="AG277">
        <f t="shared" si="161"/>
        <v>28.364218850159531</v>
      </c>
      <c r="AH277">
        <v>1792.0842979707811</v>
      </c>
      <c r="AI277">
        <v>1773.114</v>
      </c>
      <c r="AJ277">
        <v>1.7633439068750421</v>
      </c>
      <c r="AK277">
        <v>62.83573271486673</v>
      </c>
      <c r="AL277">
        <f t="shared" si="162"/>
        <v>1.7298721777491772</v>
      </c>
      <c r="AM277">
        <v>32.847798482246581</v>
      </c>
      <c r="AN277">
        <v>33.44484242424241</v>
      </c>
      <c r="AO277">
        <v>1.6340648984594051E-2</v>
      </c>
      <c r="AP277">
        <v>97.350239608309039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47392.969761446111</v>
      </c>
      <c r="AV277">
        <f t="shared" si="166"/>
        <v>1200.0050000000001</v>
      </c>
      <c r="AW277">
        <f t="shared" si="167"/>
        <v>1025.9295885933632</v>
      </c>
      <c r="AX277">
        <f t="shared" si="168"/>
        <v>0.85493776158712931</v>
      </c>
      <c r="AY277">
        <f t="shared" si="169"/>
        <v>0.18842987986315946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1670956085.6875</v>
      </c>
      <c r="BF277">
        <v>1710.7574999999999</v>
      </c>
      <c r="BG277">
        <v>1733.675</v>
      </c>
      <c r="BH277">
        <v>33.421674999999993</v>
      </c>
      <c r="BI277">
        <v>32.851424999999999</v>
      </c>
      <c r="BJ277">
        <v>1716.8162500000001</v>
      </c>
      <c r="BK277">
        <v>33.269225000000013</v>
      </c>
      <c r="BL277">
        <v>650.022875</v>
      </c>
      <c r="BM277">
        <v>101.10612500000001</v>
      </c>
      <c r="BN277">
        <v>0.100065325</v>
      </c>
      <c r="BO277">
        <v>32.209287500000002</v>
      </c>
      <c r="BP277">
        <v>32.266174999999997</v>
      </c>
      <c r="BQ277">
        <v>999.9</v>
      </c>
      <c r="BR277">
        <v>0</v>
      </c>
      <c r="BS277">
        <v>0</v>
      </c>
      <c r="BT277">
        <v>8991.9524999999994</v>
      </c>
      <c r="BU277">
        <v>0</v>
      </c>
      <c r="BV277">
        <v>232.43600000000001</v>
      </c>
      <c r="BW277">
        <v>-22.916062499999999</v>
      </c>
      <c r="BX277">
        <v>1769.9124999999999</v>
      </c>
      <c r="BY277">
        <v>1792.56375</v>
      </c>
      <c r="BZ277">
        <v>0.57022749999999989</v>
      </c>
      <c r="CA277">
        <v>1733.675</v>
      </c>
      <c r="CB277">
        <v>32.851424999999999</v>
      </c>
      <c r="CC277">
        <v>3.3791337499999998</v>
      </c>
      <c r="CD277">
        <v>3.3214800000000002</v>
      </c>
      <c r="CE277">
        <v>26.0244</v>
      </c>
      <c r="CF277">
        <v>25.7338375</v>
      </c>
      <c r="CG277">
        <v>1200.0050000000001</v>
      </c>
      <c r="CH277">
        <v>0.49999274999999999</v>
      </c>
      <c r="CI277">
        <v>0.50000725000000013</v>
      </c>
      <c r="CJ277">
        <v>0</v>
      </c>
      <c r="CK277">
        <v>624.66674999999998</v>
      </c>
      <c r="CL277">
        <v>4.9990899999999998</v>
      </c>
      <c r="CM277">
        <v>6853.5012499999993</v>
      </c>
      <c r="CN277">
        <v>9557.8549999999996</v>
      </c>
      <c r="CO277">
        <v>41.061999999999998</v>
      </c>
      <c r="CP277">
        <v>42.875</v>
      </c>
      <c r="CQ277">
        <v>41.936999999999998</v>
      </c>
      <c r="CR277">
        <v>41.859250000000003</v>
      </c>
      <c r="CS277">
        <v>42.5</v>
      </c>
      <c r="CT277">
        <v>597.49250000000006</v>
      </c>
      <c r="CU277">
        <v>597.51249999999993</v>
      </c>
      <c r="CV277">
        <v>0</v>
      </c>
      <c r="CW277">
        <v>1670956120</v>
      </c>
      <c r="CX277">
        <v>0</v>
      </c>
      <c r="CY277">
        <v>1670954496.5999999</v>
      </c>
      <c r="CZ277" t="s">
        <v>356</v>
      </c>
      <c r="DA277">
        <v>1670954495.5999999</v>
      </c>
      <c r="DB277">
        <v>1670954496.5999999</v>
      </c>
      <c r="DC277">
        <v>16</v>
      </c>
      <c r="DD277">
        <v>-7.6999999999999999E-2</v>
      </c>
      <c r="DE277">
        <v>-1.0999999999999999E-2</v>
      </c>
      <c r="DF277">
        <v>-4.38</v>
      </c>
      <c r="DG277">
        <v>0.152</v>
      </c>
      <c r="DH277">
        <v>415</v>
      </c>
      <c r="DI277">
        <v>32</v>
      </c>
      <c r="DJ277">
        <v>0.4</v>
      </c>
      <c r="DK277">
        <v>0.41</v>
      </c>
      <c r="DL277">
        <v>-23.018102500000001</v>
      </c>
      <c r="DM277">
        <v>0.3647808630395229</v>
      </c>
      <c r="DN277">
        <v>0.18210877448313689</v>
      </c>
      <c r="DO277">
        <v>0</v>
      </c>
      <c r="DP277">
        <v>0.65704152500000002</v>
      </c>
      <c r="DQ277">
        <v>-7.5546472795499628E-2</v>
      </c>
      <c r="DR277">
        <v>9.9386085716006434E-2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3.2989199999999999</v>
      </c>
      <c r="EB277">
        <v>2.6252800000000001</v>
      </c>
      <c r="EC277">
        <v>0.26084499999999999</v>
      </c>
      <c r="ED277">
        <v>0.26072600000000001</v>
      </c>
      <c r="EE277">
        <v>0.138463</v>
      </c>
      <c r="EF277">
        <v>0.13536300000000001</v>
      </c>
      <c r="EG277">
        <v>22442.799999999999</v>
      </c>
      <c r="EH277">
        <v>22843.4</v>
      </c>
      <c r="EI277">
        <v>28248.9</v>
      </c>
      <c r="EJ277">
        <v>29737.200000000001</v>
      </c>
      <c r="EK277">
        <v>33501.1</v>
      </c>
      <c r="EL277">
        <v>35685.699999999997</v>
      </c>
      <c r="EM277">
        <v>39869.5</v>
      </c>
      <c r="EN277">
        <v>42475</v>
      </c>
      <c r="EO277">
        <v>2.2580499999999999</v>
      </c>
      <c r="EP277">
        <v>2.2367499999999998</v>
      </c>
      <c r="EQ277">
        <v>0.131138</v>
      </c>
      <c r="ER277">
        <v>0</v>
      </c>
      <c r="ES277">
        <v>30.1358</v>
      </c>
      <c r="ET277">
        <v>999.9</v>
      </c>
      <c r="EU277">
        <v>73</v>
      </c>
      <c r="EV277">
        <v>32.799999999999997</v>
      </c>
      <c r="EW277">
        <v>36.071300000000001</v>
      </c>
      <c r="EX277">
        <v>57.101799999999997</v>
      </c>
      <c r="EY277">
        <v>-3.1490399999999998</v>
      </c>
      <c r="EZ277">
        <v>2</v>
      </c>
      <c r="FA277">
        <v>0.27638200000000002</v>
      </c>
      <c r="FB277">
        <v>-0.53208900000000003</v>
      </c>
      <c r="FC277">
        <v>20.271000000000001</v>
      </c>
      <c r="FD277">
        <v>5.2204300000000003</v>
      </c>
      <c r="FE277">
        <v>12.004</v>
      </c>
      <c r="FF277">
        <v>4.9867999999999997</v>
      </c>
      <c r="FG277">
        <v>3.2841</v>
      </c>
      <c r="FH277">
        <v>9999</v>
      </c>
      <c r="FI277">
        <v>9999</v>
      </c>
      <c r="FJ277">
        <v>9999</v>
      </c>
      <c r="FK277">
        <v>999.9</v>
      </c>
      <c r="FL277">
        <v>1.8657999999999999</v>
      </c>
      <c r="FM277">
        <v>1.8621799999999999</v>
      </c>
      <c r="FN277">
        <v>1.8641700000000001</v>
      </c>
      <c r="FO277">
        <v>1.8602099999999999</v>
      </c>
      <c r="FP277">
        <v>1.8609599999999999</v>
      </c>
      <c r="FQ277">
        <v>1.8601399999999999</v>
      </c>
      <c r="FR277">
        <v>1.8617999999999999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-6.06</v>
      </c>
      <c r="GH277">
        <v>0.1525</v>
      </c>
      <c r="GI277">
        <v>-3.43048097447471</v>
      </c>
      <c r="GJ277">
        <v>-2.7043828418459848E-3</v>
      </c>
      <c r="GK277">
        <v>1.1637646390227569E-6</v>
      </c>
      <c r="GL277">
        <v>-2.7935288173591201E-10</v>
      </c>
      <c r="GM277">
        <v>0.15243500000000409</v>
      </c>
      <c r="GN277">
        <v>0</v>
      </c>
      <c r="GO277">
        <v>0</v>
      </c>
      <c r="GP277">
        <v>0</v>
      </c>
      <c r="GQ277">
        <v>5</v>
      </c>
      <c r="GR277">
        <v>2087</v>
      </c>
      <c r="GS277">
        <v>4</v>
      </c>
      <c r="GT277">
        <v>31</v>
      </c>
      <c r="GU277">
        <v>26.5</v>
      </c>
      <c r="GV277">
        <v>26.5</v>
      </c>
      <c r="GW277">
        <v>4.2883300000000002</v>
      </c>
      <c r="GX277">
        <v>2.48047</v>
      </c>
      <c r="GY277">
        <v>2.04834</v>
      </c>
      <c r="GZ277">
        <v>2.6171899999999999</v>
      </c>
      <c r="HA277">
        <v>2.1972700000000001</v>
      </c>
      <c r="HB277">
        <v>2.3547400000000001</v>
      </c>
      <c r="HC277">
        <v>37.626300000000001</v>
      </c>
      <c r="HD277">
        <v>14.9201</v>
      </c>
      <c r="HE277">
        <v>18</v>
      </c>
      <c r="HF277">
        <v>707.47500000000002</v>
      </c>
      <c r="HG277">
        <v>769.58900000000006</v>
      </c>
      <c r="HH277">
        <v>30.999700000000001</v>
      </c>
      <c r="HI277">
        <v>30.975000000000001</v>
      </c>
      <c r="HJ277">
        <v>30.0001</v>
      </c>
      <c r="HK277">
        <v>30.856400000000001</v>
      </c>
      <c r="HL277">
        <v>30.843699999999998</v>
      </c>
      <c r="HM277">
        <v>85.751300000000001</v>
      </c>
      <c r="HN277">
        <v>9.6513500000000008</v>
      </c>
      <c r="HO277">
        <v>100</v>
      </c>
      <c r="HP277">
        <v>31</v>
      </c>
      <c r="HQ277">
        <v>1748.45</v>
      </c>
      <c r="HR277">
        <v>32.723500000000001</v>
      </c>
      <c r="HS277">
        <v>99.533900000000003</v>
      </c>
      <c r="HT277">
        <v>98.5244</v>
      </c>
    </row>
    <row r="278" spans="1:228" x14ac:dyDescent="0.2">
      <c r="A278">
        <v>263</v>
      </c>
      <c r="B278">
        <v>1670956092</v>
      </c>
      <c r="C278">
        <v>1045.900000095367</v>
      </c>
      <c r="D278" t="s">
        <v>885</v>
      </c>
      <c r="E278" t="s">
        <v>886</v>
      </c>
      <c r="F278">
        <v>4</v>
      </c>
      <c r="G278">
        <v>1670956090</v>
      </c>
      <c r="H278">
        <f t="shared" si="136"/>
        <v>1.630166523301343E-3</v>
      </c>
      <c r="I278">
        <f t="shared" si="137"/>
        <v>1.6301665233013429</v>
      </c>
      <c r="J278">
        <f t="shared" si="138"/>
        <v>28.723776097985581</v>
      </c>
      <c r="K278">
        <f t="shared" si="139"/>
        <v>1717.992857142857</v>
      </c>
      <c r="L278">
        <f t="shared" si="140"/>
        <v>1259.4433150225902</v>
      </c>
      <c r="M278">
        <f t="shared" si="141"/>
        <v>127.46336706323493</v>
      </c>
      <c r="N278">
        <f t="shared" si="142"/>
        <v>173.87138551613805</v>
      </c>
      <c r="O278">
        <f t="shared" si="143"/>
        <v>0.11024135273836118</v>
      </c>
      <c r="P278">
        <f t="shared" si="144"/>
        <v>3.6765939168623007</v>
      </c>
      <c r="Q278">
        <f t="shared" si="145"/>
        <v>0.10843736413609593</v>
      </c>
      <c r="R278">
        <f t="shared" si="146"/>
        <v>6.7932974789408448E-2</v>
      </c>
      <c r="S278">
        <f t="shared" si="147"/>
        <v>226.11647666382459</v>
      </c>
      <c r="T278">
        <f t="shared" si="148"/>
        <v>32.939591910932769</v>
      </c>
      <c r="U278">
        <f t="shared" si="149"/>
        <v>32.263057142857143</v>
      </c>
      <c r="V278">
        <f t="shared" si="150"/>
        <v>4.846642774042941</v>
      </c>
      <c r="W278">
        <f t="shared" si="151"/>
        <v>70.107475507678146</v>
      </c>
      <c r="X278">
        <f t="shared" si="152"/>
        <v>3.3870752267762643</v>
      </c>
      <c r="Y278">
        <f t="shared" si="153"/>
        <v>4.8312611490415351</v>
      </c>
      <c r="Z278">
        <f t="shared" si="154"/>
        <v>1.4595675472666767</v>
      </c>
      <c r="AA278">
        <f t="shared" si="155"/>
        <v>-71.890343677589229</v>
      </c>
      <c r="AB278">
        <f t="shared" si="156"/>
        <v>-11.15087068637515</v>
      </c>
      <c r="AC278">
        <f t="shared" si="157"/>
        <v>-0.68940910414287471</v>
      </c>
      <c r="AD278">
        <f t="shared" si="158"/>
        <v>142.38585319571732</v>
      </c>
      <c r="AE278">
        <f t="shared" si="159"/>
        <v>52.634561710350731</v>
      </c>
      <c r="AF278">
        <f t="shared" si="160"/>
        <v>1.4457953750009072</v>
      </c>
      <c r="AG278">
        <f t="shared" si="161"/>
        <v>28.723776097985581</v>
      </c>
      <c r="AH278">
        <v>1799.1010398899521</v>
      </c>
      <c r="AI278">
        <v>1780.0769696969689</v>
      </c>
      <c r="AJ278">
        <v>1.736815166462309</v>
      </c>
      <c r="AK278">
        <v>62.83573271486673</v>
      </c>
      <c r="AL278">
        <f t="shared" si="162"/>
        <v>1.6301665233013429</v>
      </c>
      <c r="AM278">
        <v>32.87699535261509</v>
      </c>
      <c r="AN278">
        <v>33.482382424242431</v>
      </c>
      <c r="AO278">
        <v>8.2312333252761716E-3</v>
      </c>
      <c r="AP278">
        <v>97.350239608309039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47391.104063480976</v>
      </c>
      <c r="AV278">
        <f t="shared" si="166"/>
        <v>1200.002857142857</v>
      </c>
      <c r="AW278">
        <f t="shared" si="167"/>
        <v>1025.9277993076812</v>
      </c>
      <c r="AX278">
        <f t="shared" si="168"/>
        <v>0.85493779719021723</v>
      </c>
      <c r="AY278">
        <f t="shared" si="169"/>
        <v>0.18842994857711914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1670956090</v>
      </c>
      <c r="BF278">
        <v>1717.992857142857</v>
      </c>
      <c r="BG278">
        <v>1740.888571428572</v>
      </c>
      <c r="BH278">
        <v>33.467100000000002</v>
      </c>
      <c r="BI278">
        <v>32.886628571428567</v>
      </c>
      <c r="BJ278">
        <v>1724.0571428571429</v>
      </c>
      <c r="BK278">
        <v>33.314657142857143</v>
      </c>
      <c r="BL278">
        <v>649.98957142857137</v>
      </c>
      <c r="BM278">
        <v>101.1061428571428</v>
      </c>
      <c r="BN278">
        <v>9.9973800000000002E-2</v>
      </c>
      <c r="BO278">
        <v>32.206800000000001</v>
      </c>
      <c r="BP278">
        <v>32.263057142857143</v>
      </c>
      <c r="BQ278">
        <v>999.89999999999986</v>
      </c>
      <c r="BR278">
        <v>0</v>
      </c>
      <c r="BS278">
        <v>0</v>
      </c>
      <c r="BT278">
        <v>8991.517142857143</v>
      </c>
      <c r="BU278">
        <v>0</v>
      </c>
      <c r="BV278">
        <v>232.55314285714289</v>
      </c>
      <c r="BW278">
        <v>-22.897285714285719</v>
      </c>
      <c r="BX278">
        <v>1777.4785714285711</v>
      </c>
      <c r="BY278">
        <v>1800.0871428571429</v>
      </c>
      <c r="BZ278">
        <v>0.58047214285714277</v>
      </c>
      <c r="CA278">
        <v>1740.888571428572</v>
      </c>
      <c r="CB278">
        <v>32.886628571428567</v>
      </c>
      <c r="CC278">
        <v>3.3837299999999999</v>
      </c>
      <c r="CD278">
        <v>3.3250428571428579</v>
      </c>
      <c r="CE278">
        <v>26.0474</v>
      </c>
      <c r="CF278">
        <v>25.751899999999999</v>
      </c>
      <c r="CG278">
        <v>1200.002857142857</v>
      </c>
      <c r="CH278">
        <v>0.49999300000000002</v>
      </c>
      <c r="CI278">
        <v>0.50000699999999998</v>
      </c>
      <c r="CJ278">
        <v>0</v>
      </c>
      <c r="CK278">
        <v>624.51157142857141</v>
      </c>
      <c r="CL278">
        <v>4.9990899999999998</v>
      </c>
      <c r="CM278">
        <v>6850.0257142857135</v>
      </c>
      <c r="CN278">
        <v>9557.85</v>
      </c>
      <c r="CO278">
        <v>41.061999999999998</v>
      </c>
      <c r="CP278">
        <v>42.875</v>
      </c>
      <c r="CQ278">
        <v>41.936999999999998</v>
      </c>
      <c r="CR278">
        <v>41.875</v>
      </c>
      <c r="CS278">
        <v>42.5</v>
      </c>
      <c r="CT278">
        <v>597.4899999999999</v>
      </c>
      <c r="CU278">
        <v>597.51285714285711</v>
      </c>
      <c r="CV278">
        <v>0</v>
      </c>
      <c r="CW278">
        <v>1670956124.2</v>
      </c>
      <c r="CX278">
        <v>0</v>
      </c>
      <c r="CY278">
        <v>1670954496.5999999</v>
      </c>
      <c r="CZ278" t="s">
        <v>356</v>
      </c>
      <c r="DA278">
        <v>1670954495.5999999</v>
      </c>
      <c r="DB278">
        <v>1670954496.5999999</v>
      </c>
      <c r="DC278">
        <v>16</v>
      </c>
      <c r="DD278">
        <v>-7.6999999999999999E-2</v>
      </c>
      <c r="DE278">
        <v>-1.0999999999999999E-2</v>
      </c>
      <c r="DF278">
        <v>-4.38</v>
      </c>
      <c r="DG278">
        <v>0.152</v>
      </c>
      <c r="DH278">
        <v>415</v>
      </c>
      <c r="DI278">
        <v>32</v>
      </c>
      <c r="DJ278">
        <v>0.4</v>
      </c>
      <c r="DK278">
        <v>0.41</v>
      </c>
      <c r="DL278">
        <v>-23.021425000000001</v>
      </c>
      <c r="DM278">
        <v>1.161397373358336</v>
      </c>
      <c r="DN278">
        <v>0.17992412532787261</v>
      </c>
      <c r="DO278">
        <v>0</v>
      </c>
      <c r="DP278">
        <v>0.65810827500000002</v>
      </c>
      <c r="DQ278">
        <v>-0.66133153846154136</v>
      </c>
      <c r="DR278">
        <v>9.8457866621206952E-2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373</v>
      </c>
      <c r="EA278">
        <v>3.29854</v>
      </c>
      <c r="EB278">
        <v>2.6252200000000001</v>
      </c>
      <c r="EC278">
        <v>0.26143499999999997</v>
      </c>
      <c r="ED278">
        <v>0.26130399999999998</v>
      </c>
      <c r="EE278">
        <v>0.138568</v>
      </c>
      <c r="EF278">
        <v>0.13536799999999999</v>
      </c>
      <c r="EG278">
        <v>22424.6</v>
      </c>
      <c r="EH278">
        <v>22825.599999999999</v>
      </c>
      <c r="EI278">
        <v>28248.6</v>
      </c>
      <c r="EJ278">
        <v>29737.5</v>
      </c>
      <c r="EK278">
        <v>33496.800000000003</v>
      </c>
      <c r="EL278">
        <v>35685.699999999997</v>
      </c>
      <c r="EM278">
        <v>39869.1</v>
      </c>
      <c r="EN278">
        <v>42475.199999999997</v>
      </c>
      <c r="EO278">
        <v>2.2579799999999999</v>
      </c>
      <c r="EP278">
        <v>2.2367699999999999</v>
      </c>
      <c r="EQ278">
        <v>0.130825</v>
      </c>
      <c r="ER278">
        <v>0</v>
      </c>
      <c r="ES278">
        <v>30.133199999999999</v>
      </c>
      <c r="ET278">
        <v>999.9</v>
      </c>
      <c r="EU278">
        <v>73</v>
      </c>
      <c r="EV278">
        <v>32.799999999999997</v>
      </c>
      <c r="EW278">
        <v>36.069899999999997</v>
      </c>
      <c r="EX278">
        <v>57.611800000000002</v>
      </c>
      <c r="EY278">
        <v>-3.0408599999999999</v>
      </c>
      <c r="EZ278">
        <v>2</v>
      </c>
      <c r="FA278">
        <v>0.27639200000000003</v>
      </c>
      <c r="FB278">
        <v>-0.53408999999999995</v>
      </c>
      <c r="FC278">
        <v>20.270800000000001</v>
      </c>
      <c r="FD278">
        <v>5.2204300000000003</v>
      </c>
      <c r="FE278">
        <v>12.004</v>
      </c>
      <c r="FF278">
        <v>4.98705</v>
      </c>
      <c r="FG278">
        <v>3.2842500000000001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1.8641700000000001</v>
      </c>
      <c r="FO278">
        <v>1.8602399999999999</v>
      </c>
      <c r="FP278">
        <v>1.8609599999999999</v>
      </c>
      <c r="FQ278">
        <v>1.8601300000000001</v>
      </c>
      <c r="FR278">
        <v>1.86181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-6.06</v>
      </c>
      <c r="GH278">
        <v>0.15240000000000001</v>
      </c>
      <c r="GI278">
        <v>-3.43048097447471</v>
      </c>
      <c r="GJ278">
        <v>-2.7043828418459848E-3</v>
      </c>
      <c r="GK278">
        <v>1.1637646390227569E-6</v>
      </c>
      <c r="GL278">
        <v>-2.7935288173591201E-10</v>
      </c>
      <c r="GM278">
        <v>0.15243500000000409</v>
      </c>
      <c r="GN278">
        <v>0</v>
      </c>
      <c r="GO278">
        <v>0</v>
      </c>
      <c r="GP278">
        <v>0</v>
      </c>
      <c r="GQ278">
        <v>5</v>
      </c>
      <c r="GR278">
        <v>2087</v>
      </c>
      <c r="GS278">
        <v>4</v>
      </c>
      <c r="GT278">
        <v>31</v>
      </c>
      <c r="GU278">
        <v>26.6</v>
      </c>
      <c r="GV278">
        <v>26.6</v>
      </c>
      <c r="GW278">
        <v>4.3017599999999998</v>
      </c>
      <c r="GX278">
        <v>2.47559</v>
      </c>
      <c r="GY278">
        <v>2.04834</v>
      </c>
      <c r="GZ278">
        <v>2.6171899999999999</v>
      </c>
      <c r="HA278">
        <v>2.1972700000000001</v>
      </c>
      <c r="HB278">
        <v>2.34619</v>
      </c>
      <c r="HC278">
        <v>37.626300000000001</v>
      </c>
      <c r="HD278">
        <v>14.9201</v>
      </c>
      <c r="HE278">
        <v>18</v>
      </c>
      <c r="HF278">
        <v>707.43</v>
      </c>
      <c r="HG278">
        <v>769.62099999999998</v>
      </c>
      <c r="HH278">
        <v>30.999600000000001</v>
      </c>
      <c r="HI278">
        <v>30.975000000000001</v>
      </c>
      <c r="HJ278">
        <v>30.0001</v>
      </c>
      <c r="HK278">
        <v>30.858000000000001</v>
      </c>
      <c r="HL278">
        <v>30.844100000000001</v>
      </c>
      <c r="HM278">
        <v>86.004599999999996</v>
      </c>
      <c r="HN278">
        <v>9.9352900000000002</v>
      </c>
      <c r="HO278">
        <v>100</v>
      </c>
      <c r="HP278">
        <v>31</v>
      </c>
      <c r="HQ278">
        <v>1755.13</v>
      </c>
      <c r="HR278">
        <v>32.690100000000001</v>
      </c>
      <c r="HS278">
        <v>99.533000000000001</v>
      </c>
      <c r="HT278">
        <v>98.524900000000002</v>
      </c>
    </row>
    <row r="279" spans="1:228" x14ac:dyDescent="0.2">
      <c r="A279">
        <v>264</v>
      </c>
      <c r="B279">
        <v>1670956096</v>
      </c>
      <c r="C279">
        <v>1049.900000095367</v>
      </c>
      <c r="D279" t="s">
        <v>887</v>
      </c>
      <c r="E279" t="s">
        <v>888</v>
      </c>
      <c r="F279">
        <v>4</v>
      </c>
      <c r="G279">
        <v>1670956093.6875</v>
      </c>
      <c r="H279">
        <f t="shared" si="136"/>
        <v>1.7061263418783395E-3</v>
      </c>
      <c r="I279">
        <f t="shared" si="137"/>
        <v>1.7061263418783394</v>
      </c>
      <c r="J279">
        <f t="shared" si="138"/>
        <v>28.162958559426663</v>
      </c>
      <c r="K279">
        <f t="shared" si="139"/>
        <v>1724.2262499999999</v>
      </c>
      <c r="L279">
        <f t="shared" si="140"/>
        <v>1293.3688496182333</v>
      </c>
      <c r="M279">
        <f t="shared" si="141"/>
        <v>130.89642638845129</v>
      </c>
      <c r="N279">
        <f t="shared" si="142"/>
        <v>174.50169336982202</v>
      </c>
      <c r="O279">
        <f t="shared" si="143"/>
        <v>0.11584945649937432</v>
      </c>
      <c r="P279">
        <f t="shared" si="144"/>
        <v>3.6823046655920457</v>
      </c>
      <c r="Q279">
        <f t="shared" si="145"/>
        <v>0.11386207352665369</v>
      </c>
      <c r="R279">
        <f t="shared" si="146"/>
        <v>7.1339514596900105E-2</v>
      </c>
      <c r="S279">
        <f t="shared" si="147"/>
        <v>226.11531148513509</v>
      </c>
      <c r="T279">
        <f t="shared" si="148"/>
        <v>32.918337070173081</v>
      </c>
      <c r="U279">
        <f t="shared" si="149"/>
        <v>32.253900000000002</v>
      </c>
      <c r="V279">
        <f t="shared" si="150"/>
        <v>4.8441361603927913</v>
      </c>
      <c r="W279">
        <f t="shared" si="151"/>
        <v>70.171336830738696</v>
      </c>
      <c r="X279">
        <f t="shared" si="152"/>
        <v>3.3893391587882729</v>
      </c>
      <c r="Y279">
        <f t="shared" si="153"/>
        <v>4.8300906208524248</v>
      </c>
      <c r="Z279">
        <f t="shared" si="154"/>
        <v>1.4547970016045184</v>
      </c>
      <c r="AA279">
        <f t="shared" si="155"/>
        <v>-75.240171676834777</v>
      </c>
      <c r="AB279">
        <f t="shared" si="156"/>
        <v>-10.201467524240556</v>
      </c>
      <c r="AC279">
        <f t="shared" si="157"/>
        <v>-0.62969194431895881</v>
      </c>
      <c r="AD279">
        <f t="shared" si="158"/>
        <v>140.04398033974081</v>
      </c>
      <c r="AE279">
        <f t="shared" si="159"/>
        <v>52.723586396690287</v>
      </c>
      <c r="AF279">
        <f t="shared" si="160"/>
        <v>1.6771786629355985</v>
      </c>
      <c r="AG279">
        <f t="shared" si="161"/>
        <v>28.162958559426663</v>
      </c>
      <c r="AH279">
        <v>1806.1647914645789</v>
      </c>
      <c r="AI279">
        <v>1787.201939393939</v>
      </c>
      <c r="AJ279">
        <v>1.783348419017045</v>
      </c>
      <c r="AK279">
        <v>62.83573271486673</v>
      </c>
      <c r="AL279">
        <f t="shared" si="162"/>
        <v>1.7061263418783394</v>
      </c>
      <c r="AM279">
        <v>32.835503864401012</v>
      </c>
      <c r="AN279">
        <v>33.483741818181812</v>
      </c>
      <c r="AO279">
        <v>6.1672395711718196E-3</v>
      </c>
      <c r="AP279">
        <v>97.350239608309039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47494.125911305826</v>
      </c>
      <c r="AV279">
        <f t="shared" si="166"/>
        <v>1199.9974999999999</v>
      </c>
      <c r="AW279">
        <f t="shared" si="167"/>
        <v>1025.923138593334</v>
      </c>
      <c r="AX279">
        <f t="shared" si="168"/>
        <v>0.85493772994804917</v>
      </c>
      <c r="AY279">
        <f t="shared" si="169"/>
        <v>0.18842981879973508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1670956093.6875</v>
      </c>
      <c r="BF279">
        <v>1724.2262499999999</v>
      </c>
      <c r="BG279">
        <v>1747.33</v>
      </c>
      <c r="BH279">
        <v>33.489575000000002</v>
      </c>
      <c r="BI279">
        <v>32.816175000000001</v>
      </c>
      <c r="BJ279">
        <v>1730.3</v>
      </c>
      <c r="BK279">
        <v>33.337150000000001</v>
      </c>
      <c r="BL279">
        <v>649.94487500000002</v>
      </c>
      <c r="BM279">
        <v>101.10599999999999</v>
      </c>
      <c r="BN279">
        <v>9.9797887499999988E-2</v>
      </c>
      <c r="BO279">
        <v>32.202512499999997</v>
      </c>
      <c r="BP279">
        <v>32.253900000000002</v>
      </c>
      <c r="BQ279">
        <v>999.9</v>
      </c>
      <c r="BR279">
        <v>0</v>
      </c>
      <c r="BS279">
        <v>0</v>
      </c>
      <c r="BT279">
        <v>9011.25</v>
      </c>
      <c r="BU279">
        <v>0</v>
      </c>
      <c r="BV279">
        <v>232.682625</v>
      </c>
      <c r="BW279">
        <v>-23.103224999999998</v>
      </c>
      <c r="BX279">
        <v>1783.97</v>
      </c>
      <c r="BY279">
        <v>1806.615</v>
      </c>
      <c r="BZ279">
        <v>0.67341224999999993</v>
      </c>
      <c r="CA279">
        <v>1747.33</v>
      </c>
      <c r="CB279">
        <v>32.816175000000001</v>
      </c>
      <c r="CC279">
        <v>3.3859925</v>
      </c>
      <c r="CD279">
        <v>3.3179075</v>
      </c>
      <c r="CE279">
        <v>26.058662500000001</v>
      </c>
      <c r="CF279">
        <v>25.715699999999998</v>
      </c>
      <c r="CG279">
        <v>1199.9974999999999</v>
      </c>
      <c r="CH279">
        <v>0.49999450000000001</v>
      </c>
      <c r="CI279">
        <v>0.5000055000000001</v>
      </c>
      <c r="CJ279">
        <v>0</v>
      </c>
      <c r="CK279">
        <v>624.34300000000007</v>
      </c>
      <c r="CL279">
        <v>4.9990899999999998</v>
      </c>
      <c r="CM279">
        <v>6846.65</v>
      </c>
      <c r="CN279">
        <v>9557.8050000000003</v>
      </c>
      <c r="CO279">
        <v>41.061999999999998</v>
      </c>
      <c r="CP279">
        <v>42.875</v>
      </c>
      <c r="CQ279">
        <v>41.936999999999998</v>
      </c>
      <c r="CR279">
        <v>41.859250000000003</v>
      </c>
      <c r="CS279">
        <v>42.5</v>
      </c>
      <c r="CT279">
        <v>597.49</v>
      </c>
      <c r="CU279">
        <v>597.50749999999994</v>
      </c>
      <c r="CV279">
        <v>0</v>
      </c>
      <c r="CW279">
        <v>1670956128.4000001</v>
      </c>
      <c r="CX279">
        <v>0</v>
      </c>
      <c r="CY279">
        <v>1670954496.5999999</v>
      </c>
      <c r="CZ279" t="s">
        <v>356</v>
      </c>
      <c r="DA279">
        <v>1670954495.5999999</v>
      </c>
      <c r="DB279">
        <v>1670954496.5999999</v>
      </c>
      <c r="DC279">
        <v>16</v>
      </c>
      <c r="DD279">
        <v>-7.6999999999999999E-2</v>
      </c>
      <c r="DE279">
        <v>-1.0999999999999999E-2</v>
      </c>
      <c r="DF279">
        <v>-4.38</v>
      </c>
      <c r="DG279">
        <v>0.152</v>
      </c>
      <c r="DH279">
        <v>415</v>
      </c>
      <c r="DI279">
        <v>32</v>
      </c>
      <c r="DJ279">
        <v>0.4</v>
      </c>
      <c r="DK279">
        <v>0.41</v>
      </c>
      <c r="DL279">
        <v>-23.011512499999998</v>
      </c>
      <c r="DM279">
        <v>0.5216071294559641</v>
      </c>
      <c r="DN279">
        <v>0.17495328689038689</v>
      </c>
      <c r="DO279">
        <v>0</v>
      </c>
      <c r="DP279">
        <v>0.65389979999999992</v>
      </c>
      <c r="DQ279">
        <v>-0.53821810131332393</v>
      </c>
      <c r="DR279">
        <v>9.4640547797495339E-2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373</v>
      </c>
      <c r="EA279">
        <v>3.2987000000000002</v>
      </c>
      <c r="EB279">
        <v>2.6252200000000001</v>
      </c>
      <c r="EC279">
        <v>0.26203100000000001</v>
      </c>
      <c r="ED279">
        <v>0.261909</v>
      </c>
      <c r="EE279">
        <v>0.13855000000000001</v>
      </c>
      <c r="EF279">
        <v>0.135186</v>
      </c>
      <c r="EG279">
        <v>22406.7</v>
      </c>
      <c r="EH279">
        <v>22807.4</v>
      </c>
      <c r="EI279">
        <v>28249</v>
      </c>
      <c r="EJ279">
        <v>29738.2</v>
      </c>
      <c r="EK279">
        <v>33497.800000000003</v>
      </c>
      <c r="EL279">
        <v>35694.199999999997</v>
      </c>
      <c r="EM279">
        <v>39869.4</v>
      </c>
      <c r="EN279">
        <v>42476.3</v>
      </c>
      <c r="EO279">
        <v>2.2581699999999998</v>
      </c>
      <c r="EP279">
        <v>2.2368800000000002</v>
      </c>
      <c r="EQ279">
        <v>0.13081000000000001</v>
      </c>
      <c r="ER279">
        <v>0</v>
      </c>
      <c r="ES279">
        <v>30.129899999999999</v>
      </c>
      <c r="ET279">
        <v>999.9</v>
      </c>
      <c r="EU279">
        <v>73</v>
      </c>
      <c r="EV279">
        <v>32.799999999999997</v>
      </c>
      <c r="EW279">
        <v>36.067799999999998</v>
      </c>
      <c r="EX279">
        <v>57.101799999999997</v>
      </c>
      <c r="EY279">
        <v>-3.0568900000000001</v>
      </c>
      <c r="EZ279">
        <v>2</v>
      </c>
      <c r="FA279">
        <v>0.27641300000000002</v>
      </c>
      <c r="FB279">
        <v>-0.53476000000000001</v>
      </c>
      <c r="FC279">
        <v>20.270700000000001</v>
      </c>
      <c r="FD279">
        <v>5.2192400000000001</v>
      </c>
      <c r="FE279">
        <v>12.004</v>
      </c>
      <c r="FF279">
        <v>4.9862000000000002</v>
      </c>
      <c r="FG279">
        <v>3.2841999999999998</v>
      </c>
      <c r="FH279">
        <v>9999</v>
      </c>
      <c r="FI279">
        <v>9999</v>
      </c>
      <c r="FJ279">
        <v>9999</v>
      </c>
      <c r="FK279">
        <v>999.9</v>
      </c>
      <c r="FL279">
        <v>1.86582</v>
      </c>
      <c r="FM279">
        <v>1.8621799999999999</v>
      </c>
      <c r="FN279">
        <v>1.8641700000000001</v>
      </c>
      <c r="FO279">
        <v>1.8602099999999999</v>
      </c>
      <c r="FP279">
        <v>1.8609599999999999</v>
      </c>
      <c r="FQ279">
        <v>1.8601399999999999</v>
      </c>
      <c r="FR279">
        <v>1.8617999999999999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-6.08</v>
      </c>
      <c r="GH279">
        <v>0.1525</v>
      </c>
      <c r="GI279">
        <v>-3.43048097447471</v>
      </c>
      <c r="GJ279">
        <v>-2.7043828418459848E-3</v>
      </c>
      <c r="GK279">
        <v>1.1637646390227569E-6</v>
      </c>
      <c r="GL279">
        <v>-2.7935288173591201E-10</v>
      </c>
      <c r="GM279">
        <v>0.15243500000000409</v>
      </c>
      <c r="GN279">
        <v>0</v>
      </c>
      <c r="GO279">
        <v>0</v>
      </c>
      <c r="GP279">
        <v>0</v>
      </c>
      <c r="GQ279">
        <v>5</v>
      </c>
      <c r="GR279">
        <v>2087</v>
      </c>
      <c r="GS279">
        <v>4</v>
      </c>
      <c r="GT279">
        <v>31</v>
      </c>
      <c r="GU279">
        <v>26.7</v>
      </c>
      <c r="GV279">
        <v>26.7</v>
      </c>
      <c r="GW279">
        <v>4.3139599999999998</v>
      </c>
      <c r="GX279">
        <v>2.47559</v>
      </c>
      <c r="GY279">
        <v>2.04834</v>
      </c>
      <c r="GZ279">
        <v>2.6171899999999999</v>
      </c>
      <c r="HA279">
        <v>2.1972700000000001</v>
      </c>
      <c r="HB279">
        <v>2.34253</v>
      </c>
      <c r="HC279">
        <v>37.626300000000001</v>
      </c>
      <c r="HD279">
        <v>14.911300000000001</v>
      </c>
      <c r="HE279">
        <v>18</v>
      </c>
      <c r="HF279">
        <v>707.61</v>
      </c>
      <c r="HG279">
        <v>769.70299999999997</v>
      </c>
      <c r="HH279">
        <v>30.9998</v>
      </c>
      <c r="HI279">
        <v>30.975000000000001</v>
      </c>
      <c r="HJ279">
        <v>30.0001</v>
      </c>
      <c r="HK279">
        <v>30.859100000000002</v>
      </c>
      <c r="HL279">
        <v>30.843</v>
      </c>
      <c r="HM279">
        <v>86.253</v>
      </c>
      <c r="HN279">
        <v>9.9352900000000002</v>
      </c>
      <c r="HO279">
        <v>100</v>
      </c>
      <c r="HP279">
        <v>31</v>
      </c>
      <c r="HQ279">
        <v>1761.81</v>
      </c>
      <c r="HR279">
        <v>32.697499999999998</v>
      </c>
      <c r="HS279">
        <v>99.533799999999999</v>
      </c>
      <c r="HT279">
        <v>98.5274</v>
      </c>
    </row>
    <row r="280" spans="1:228" x14ac:dyDescent="0.2">
      <c r="A280">
        <v>265</v>
      </c>
      <c r="B280">
        <v>1670956100</v>
      </c>
      <c r="C280">
        <v>1053.900000095367</v>
      </c>
      <c r="D280" t="s">
        <v>889</v>
      </c>
      <c r="E280" t="s">
        <v>890</v>
      </c>
      <c r="F280">
        <v>4</v>
      </c>
      <c r="G280">
        <v>1670956098</v>
      </c>
      <c r="H280">
        <f t="shared" si="136"/>
        <v>1.5817525249308805E-3</v>
      </c>
      <c r="I280">
        <f t="shared" si="137"/>
        <v>1.5817525249308806</v>
      </c>
      <c r="J280">
        <f t="shared" si="138"/>
        <v>28.83015454108229</v>
      </c>
      <c r="K280">
        <f t="shared" si="139"/>
        <v>1731.447142857143</v>
      </c>
      <c r="L280">
        <f t="shared" si="140"/>
        <v>1258.9075974155253</v>
      </c>
      <c r="M280">
        <f t="shared" si="141"/>
        <v>127.41039102299077</v>
      </c>
      <c r="N280">
        <f t="shared" si="142"/>
        <v>175.23474952407827</v>
      </c>
      <c r="O280">
        <f t="shared" si="143"/>
        <v>0.107088498420034</v>
      </c>
      <c r="P280">
        <f t="shared" si="144"/>
        <v>3.6739513770456909</v>
      </c>
      <c r="Q280">
        <f t="shared" si="145"/>
        <v>0.10538415749556829</v>
      </c>
      <c r="R280">
        <f t="shared" si="146"/>
        <v>6.6015967176590709E-2</v>
      </c>
      <c r="S280">
        <f t="shared" si="147"/>
        <v>226.11452966357302</v>
      </c>
      <c r="T280">
        <f t="shared" si="148"/>
        <v>32.944418620311488</v>
      </c>
      <c r="U280">
        <f t="shared" si="149"/>
        <v>32.258342857142857</v>
      </c>
      <c r="V280">
        <f t="shared" si="150"/>
        <v>4.8453521767538854</v>
      </c>
      <c r="W280">
        <f t="shared" si="151"/>
        <v>70.151407094232667</v>
      </c>
      <c r="X280">
        <f t="shared" si="152"/>
        <v>3.388084166273285</v>
      </c>
      <c r="Y280">
        <f t="shared" si="153"/>
        <v>4.8296738534726105</v>
      </c>
      <c r="Z280">
        <f t="shared" si="154"/>
        <v>1.4572680104806004</v>
      </c>
      <c r="AA280">
        <f t="shared" si="155"/>
        <v>-69.755286349451836</v>
      </c>
      <c r="AB280">
        <f t="shared" si="156"/>
        <v>-11.360733107954777</v>
      </c>
      <c r="AC280">
        <f t="shared" si="157"/>
        <v>-0.7028528037980758</v>
      </c>
      <c r="AD280">
        <f t="shared" si="158"/>
        <v>144.29565740236833</v>
      </c>
      <c r="AE280">
        <f t="shared" si="159"/>
        <v>52.442932041621262</v>
      </c>
      <c r="AF280">
        <f t="shared" si="160"/>
        <v>1.6327223370124229</v>
      </c>
      <c r="AG280">
        <f t="shared" si="161"/>
        <v>28.83015454108229</v>
      </c>
      <c r="AH280">
        <v>1812.939356342584</v>
      </c>
      <c r="AI280">
        <v>1793.984848484849</v>
      </c>
      <c r="AJ280">
        <v>1.70736976804778</v>
      </c>
      <c r="AK280">
        <v>62.83573271486673</v>
      </c>
      <c r="AL280">
        <f t="shared" si="162"/>
        <v>1.5817525249308806</v>
      </c>
      <c r="AM280">
        <v>32.820406724993603</v>
      </c>
      <c r="AN280">
        <v>33.479156363636363</v>
      </c>
      <c r="AO280">
        <v>-3.9805657780372901E-3</v>
      </c>
      <c r="AP280">
        <v>97.350239608309039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47344.657303486521</v>
      </c>
      <c r="AV280">
        <f t="shared" si="166"/>
        <v>1199.994285714286</v>
      </c>
      <c r="AW280">
        <f t="shared" si="167"/>
        <v>1025.920299307551</v>
      </c>
      <c r="AX280">
        <f t="shared" si="168"/>
        <v>0.85493765388797749</v>
      </c>
      <c r="AY280">
        <f t="shared" si="169"/>
        <v>0.18842967200379654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1670956098</v>
      </c>
      <c r="BF280">
        <v>1731.447142857143</v>
      </c>
      <c r="BG280">
        <v>1754.4042857142861</v>
      </c>
      <c r="BH280">
        <v>33.47674285714286</v>
      </c>
      <c r="BI280">
        <v>32.821271428571428</v>
      </c>
      <c r="BJ280">
        <v>1737.53</v>
      </c>
      <c r="BK280">
        <v>33.324314285714287</v>
      </c>
      <c r="BL280">
        <v>650.03185714285712</v>
      </c>
      <c r="BM280">
        <v>101.107</v>
      </c>
      <c r="BN280">
        <v>0.10010311428571431</v>
      </c>
      <c r="BO280">
        <v>32.200985714285707</v>
      </c>
      <c r="BP280">
        <v>32.258342857142857</v>
      </c>
      <c r="BQ280">
        <v>999.89999999999986</v>
      </c>
      <c r="BR280">
        <v>0</v>
      </c>
      <c r="BS280">
        <v>0</v>
      </c>
      <c r="BT280">
        <v>8982.3214285714294</v>
      </c>
      <c r="BU280">
        <v>0</v>
      </c>
      <c r="BV280">
        <v>232.83842857142861</v>
      </c>
      <c r="BW280">
        <v>-22.959571428571429</v>
      </c>
      <c r="BX280">
        <v>1791.418571428572</v>
      </c>
      <c r="BY280">
        <v>1813.94</v>
      </c>
      <c r="BZ280">
        <v>0.65548728571428572</v>
      </c>
      <c r="CA280">
        <v>1754.4042857142861</v>
      </c>
      <c r="CB280">
        <v>32.821271428571428</v>
      </c>
      <c r="CC280">
        <v>3.3847285714285711</v>
      </c>
      <c r="CD280">
        <v>3.3184528571428569</v>
      </c>
      <c r="CE280">
        <v>26.05235714285714</v>
      </c>
      <c r="CF280">
        <v>25.71847142857143</v>
      </c>
      <c r="CG280">
        <v>1199.994285714286</v>
      </c>
      <c r="CH280">
        <v>0.49999700000000002</v>
      </c>
      <c r="CI280">
        <v>0.50000299999999998</v>
      </c>
      <c r="CJ280">
        <v>0</v>
      </c>
      <c r="CK280">
        <v>623.71514285714295</v>
      </c>
      <c r="CL280">
        <v>4.9990899999999998</v>
      </c>
      <c r="CM280">
        <v>6843.4114285714286</v>
      </c>
      <c r="CN280">
        <v>9557.7985714285714</v>
      </c>
      <c r="CO280">
        <v>41.061999999999998</v>
      </c>
      <c r="CP280">
        <v>42.875</v>
      </c>
      <c r="CQ280">
        <v>41.936999999999998</v>
      </c>
      <c r="CR280">
        <v>41.857000000000014</v>
      </c>
      <c r="CS280">
        <v>42.5</v>
      </c>
      <c r="CT280">
        <v>597.49142857142851</v>
      </c>
      <c r="CU280">
        <v>597.50285714285724</v>
      </c>
      <c r="CV280">
        <v>0</v>
      </c>
      <c r="CW280">
        <v>1670956132</v>
      </c>
      <c r="CX280">
        <v>0</v>
      </c>
      <c r="CY280">
        <v>1670954496.5999999</v>
      </c>
      <c r="CZ280" t="s">
        <v>356</v>
      </c>
      <c r="DA280">
        <v>1670954495.5999999</v>
      </c>
      <c r="DB280">
        <v>1670954496.5999999</v>
      </c>
      <c r="DC280">
        <v>16</v>
      </c>
      <c r="DD280">
        <v>-7.6999999999999999E-2</v>
      </c>
      <c r="DE280">
        <v>-1.0999999999999999E-2</v>
      </c>
      <c r="DF280">
        <v>-4.38</v>
      </c>
      <c r="DG280">
        <v>0.152</v>
      </c>
      <c r="DH280">
        <v>415</v>
      </c>
      <c r="DI280">
        <v>32</v>
      </c>
      <c r="DJ280">
        <v>0.4</v>
      </c>
      <c r="DK280">
        <v>0.41</v>
      </c>
      <c r="DL280">
        <v>-22.957447500000001</v>
      </c>
      <c r="DM280">
        <v>-0.50799512195121888</v>
      </c>
      <c r="DN280">
        <v>0.12597273313598481</v>
      </c>
      <c r="DO280">
        <v>0</v>
      </c>
      <c r="DP280">
        <v>0.62351082499999999</v>
      </c>
      <c r="DQ280">
        <v>0.16394090431519581</v>
      </c>
      <c r="DR280">
        <v>5.5139501906023569E-2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373</v>
      </c>
      <c r="EA280">
        <v>3.2988300000000002</v>
      </c>
      <c r="EB280">
        <v>2.6251699999999998</v>
      </c>
      <c r="EC280">
        <v>0.26261000000000001</v>
      </c>
      <c r="ED280">
        <v>0.26247599999999999</v>
      </c>
      <c r="EE280">
        <v>0.138546</v>
      </c>
      <c r="EF280">
        <v>0.135105</v>
      </c>
      <c r="EG280">
        <v>22388.6</v>
      </c>
      <c r="EH280">
        <v>22789.7</v>
      </c>
      <c r="EI280">
        <v>28248.400000000001</v>
      </c>
      <c r="EJ280">
        <v>29738</v>
      </c>
      <c r="EK280">
        <v>33497.5</v>
      </c>
      <c r="EL280">
        <v>35697.199999999997</v>
      </c>
      <c r="EM280">
        <v>39868.800000000003</v>
      </c>
      <c r="EN280">
        <v>42475.9</v>
      </c>
      <c r="EO280">
        <v>2.2582800000000001</v>
      </c>
      <c r="EP280">
        <v>2.2365499999999998</v>
      </c>
      <c r="EQ280">
        <v>0.13131599999999999</v>
      </c>
      <c r="ER280">
        <v>0</v>
      </c>
      <c r="ES280">
        <v>30.1265</v>
      </c>
      <c r="ET280">
        <v>999.9</v>
      </c>
      <c r="EU280">
        <v>73</v>
      </c>
      <c r="EV280">
        <v>32.799999999999997</v>
      </c>
      <c r="EW280">
        <v>36.067799999999998</v>
      </c>
      <c r="EX280">
        <v>57.581800000000001</v>
      </c>
      <c r="EY280">
        <v>-3.0609000000000002</v>
      </c>
      <c r="EZ280">
        <v>2</v>
      </c>
      <c r="FA280">
        <v>0.27648899999999998</v>
      </c>
      <c r="FB280">
        <v>-0.53496699999999997</v>
      </c>
      <c r="FC280">
        <v>20.270900000000001</v>
      </c>
      <c r="FD280">
        <v>5.2208800000000002</v>
      </c>
      <c r="FE280">
        <v>12.004</v>
      </c>
      <c r="FF280">
        <v>4.9871999999999996</v>
      </c>
      <c r="FG280">
        <v>3.2841800000000001</v>
      </c>
      <c r="FH280">
        <v>9999</v>
      </c>
      <c r="FI280">
        <v>9999</v>
      </c>
      <c r="FJ280">
        <v>9999</v>
      </c>
      <c r="FK280">
        <v>999.9</v>
      </c>
      <c r="FL280">
        <v>1.86582</v>
      </c>
      <c r="FM280">
        <v>1.8621799999999999</v>
      </c>
      <c r="FN280">
        <v>1.8641700000000001</v>
      </c>
      <c r="FO280">
        <v>1.8602099999999999</v>
      </c>
      <c r="FP280">
        <v>1.8609599999999999</v>
      </c>
      <c r="FQ280">
        <v>1.8601300000000001</v>
      </c>
      <c r="FR280">
        <v>1.8617699999999999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-6.09</v>
      </c>
      <c r="GH280">
        <v>0.1525</v>
      </c>
      <c r="GI280">
        <v>-3.43048097447471</v>
      </c>
      <c r="GJ280">
        <v>-2.7043828418459848E-3</v>
      </c>
      <c r="GK280">
        <v>1.1637646390227569E-6</v>
      </c>
      <c r="GL280">
        <v>-2.7935288173591201E-10</v>
      </c>
      <c r="GM280">
        <v>0.15243500000000409</v>
      </c>
      <c r="GN280">
        <v>0</v>
      </c>
      <c r="GO280">
        <v>0</v>
      </c>
      <c r="GP280">
        <v>0</v>
      </c>
      <c r="GQ280">
        <v>5</v>
      </c>
      <c r="GR280">
        <v>2087</v>
      </c>
      <c r="GS280">
        <v>4</v>
      </c>
      <c r="GT280">
        <v>31</v>
      </c>
      <c r="GU280">
        <v>26.7</v>
      </c>
      <c r="GV280">
        <v>26.7</v>
      </c>
      <c r="GW280">
        <v>4.3261700000000003</v>
      </c>
      <c r="GX280">
        <v>2.4731399999999999</v>
      </c>
      <c r="GY280">
        <v>2.04834</v>
      </c>
      <c r="GZ280">
        <v>2.6171899999999999</v>
      </c>
      <c r="HA280">
        <v>2.1972700000000001</v>
      </c>
      <c r="HB280">
        <v>2.36572</v>
      </c>
      <c r="HC280">
        <v>37.626300000000001</v>
      </c>
      <c r="HD280">
        <v>14.893800000000001</v>
      </c>
      <c r="HE280">
        <v>18</v>
      </c>
      <c r="HF280">
        <v>707.69299999999998</v>
      </c>
      <c r="HG280">
        <v>769.40200000000004</v>
      </c>
      <c r="HH280">
        <v>30.9998</v>
      </c>
      <c r="HI280">
        <v>30.975000000000001</v>
      </c>
      <c r="HJ280">
        <v>30.0002</v>
      </c>
      <c r="HK280">
        <v>30.859100000000002</v>
      </c>
      <c r="HL280">
        <v>30.844200000000001</v>
      </c>
      <c r="HM280">
        <v>86.500500000000002</v>
      </c>
      <c r="HN280">
        <v>10.2136</v>
      </c>
      <c r="HO280">
        <v>100</v>
      </c>
      <c r="HP280">
        <v>31</v>
      </c>
      <c r="HQ280">
        <v>1768.49</v>
      </c>
      <c r="HR280">
        <v>32.675199999999997</v>
      </c>
      <c r="HS280">
        <v>99.5321</v>
      </c>
      <c r="HT280">
        <v>98.526600000000002</v>
      </c>
    </row>
    <row r="281" spans="1:228" x14ac:dyDescent="0.2">
      <c r="A281">
        <v>266</v>
      </c>
      <c r="B281">
        <v>1670956104</v>
      </c>
      <c r="C281">
        <v>1057.900000095367</v>
      </c>
      <c r="D281" t="s">
        <v>891</v>
      </c>
      <c r="E281" t="s">
        <v>892</v>
      </c>
      <c r="F281">
        <v>4</v>
      </c>
      <c r="G281">
        <v>1670956101.6875</v>
      </c>
      <c r="H281">
        <f t="shared" si="136"/>
        <v>1.7772171669688142E-3</v>
      </c>
      <c r="I281">
        <f t="shared" si="137"/>
        <v>1.7772171669688142</v>
      </c>
      <c r="J281">
        <f t="shared" si="138"/>
        <v>28.902530027573185</v>
      </c>
      <c r="K281">
        <f t="shared" si="139"/>
        <v>1737.63375</v>
      </c>
      <c r="L281">
        <f t="shared" si="140"/>
        <v>1311.5914705742546</v>
      </c>
      <c r="M281">
        <f t="shared" si="141"/>
        <v>132.7406982359966</v>
      </c>
      <c r="N281">
        <f t="shared" si="142"/>
        <v>175.85865906282959</v>
      </c>
      <c r="O281">
        <f t="shared" si="143"/>
        <v>0.12057067730100761</v>
      </c>
      <c r="P281">
        <f t="shared" si="144"/>
        <v>3.6729293273298742</v>
      </c>
      <c r="Q281">
        <f t="shared" si="145"/>
        <v>0.1184142460516777</v>
      </c>
      <c r="R281">
        <f t="shared" si="146"/>
        <v>7.4199438079624369E-2</v>
      </c>
      <c r="S281">
        <f t="shared" si="147"/>
        <v>226.11531148513509</v>
      </c>
      <c r="T281">
        <f t="shared" si="148"/>
        <v>32.900949271275131</v>
      </c>
      <c r="U281">
        <f t="shared" si="149"/>
        <v>32.254487500000003</v>
      </c>
      <c r="V281">
        <f t="shared" si="150"/>
        <v>4.8442969447416564</v>
      </c>
      <c r="W281">
        <f t="shared" si="151"/>
        <v>70.142090592298615</v>
      </c>
      <c r="X281">
        <f t="shared" si="152"/>
        <v>3.3871224296934543</v>
      </c>
      <c r="Y281">
        <f t="shared" si="153"/>
        <v>4.8289442203556874</v>
      </c>
      <c r="Z281">
        <f t="shared" si="154"/>
        <v>1.4571745150482021</v>
      </c>
      <c r="AA281">
        <f t="shared" si="155"/>
        <v>-78.375277063324702</v>
      </c>
      <c r="AB281">
        <f t="shared" si="156"/>
        <v>-11.123490709152719</v>
      </c>
      <c r="AC281">
        <f t="shared" si="157"/>
        <v>-0.68834477343634581</v>
      </c>
      <c r="AD281">
        <f t="shared" si="158"/>
        <v>135.92819893922135</v>
      </c>
      <c r="AE281">
        <f t="shared" si="159"/>
        <v>52.455379629834894</v>
      </c>
      <c r="AF281">
        <f t="shared" si="160"/>
        <v>1.9809587781288025</v>
      </c>
      <c r="AG281">
        <f t="shared" si="161"/>
        <v>28.902530027573185</v>
      </c>
      <c r="AH281">
        <v>1819.9139853337899</v>
      </c>
      <c r="AI281">
        <v>1800.9026666666671</v>
      </c>
      <c r="AJ281">
        <v>1.714363605674849</v>
      </c>
      <c r="AK281">
        <v>62.83573271486673</v>
      </c>
      <c r="AL281">
        <f t="shared" si="162"/>
        <v>1.7772171669688142</v>
      </c>
      <c r="AM281">
        <v>32.727531000209261</v>
      </c>
      <c r="AN281">
        <v>33.442758787878802</v>
      </c>
      <c r="AO281">
        <v>-2.8413675199939233E-4</v>
      </c>
      <c r="AP281">
        <v>97.350239608309039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47326.749121652581</v>
      </c>
      <c r="AV281">
        <f t="shared" si="166"/>
        <v>1199.9974999999999</v>
      </c>
      <c r="AW281">
        <f t="shared" si="167"/>
        <v>1025.923138593334</v>
      </c>
      <c r="AX281">
        <f t="shared" si="168"/>
        <v>0.85493772994804917</v>
      </c>
      <c r="AY281">
        <f t="shared" si="169"/>
        <v>0.18842981879973508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1670956101.6875</v>
      </c>
      <c r="BF281">
        <v>1737.63375</v>
      </c>
      <c r="BG281">
        <v>1760.8525</v>
      </c>
      <c r="BH281">
        <v>33.467662500000003</v>
      </c>
      <c r="BI281">
        <v>32.672350000000002</v>
      </c>
      <c r="BJ281">
        <v>1743.7225000000001</v>
      </c>
      <c r="BK281">
        <v>33.315224999999998</v>
      </c>
      <c r="BL281">
        <v>650.00662499999999</v>
      </c>
      <c r="BM281">
        <v>101.10575</v>
      </c>
      <c r="BN281">
        <v>0.10007606249999999</v>
      </c>
      <c r="BO281">
        <v>32.1983125</v>
      </c>
      <c r="BP281">
        <v>32.254487500000003</v>
      </c>
      <c r="BQ281">
        <v>999.9</v>
      </c>
      <c r="BR281">
        <v>0</v>
      </c>
      <c r="BS281">
        <v>0</v>
      </c>
      <c r="BT281">
        <v>8978.90625</v>
      </c>
      <c r="BU281">
        <v>0</v>
      </c>
      <c r="BV281">
        <v>232.99799999999999</v>
      </c>
      <c r="BW281">
        <v>-23.220437499999999</v>
      </c>
      <c r="BX281">
        <v>1797.80125</v>
      </c>
      <c r="BY281">
        <v>1820.3287499999999</v>
      </c>
      <c r="BZ281">
        <v>0.795316625</v>
      </c>
      <c r="CA281">
        <v>1760.8525</v>
      </c>
      <c r="CB281">
        <v>32.672350000000002</v>
      </c>
      <c r="CC281">
        <v>3.3837774999999999</v>
      </c>
      <c r="CD281">
        <v>3.3033662499999998</v>
      </c>
      <c r="CE281">
        <v>26.0476125</v>
      </c>
      <c r="CF281">
        <v>25.6416</v>
      </c>
      <c r="CG281">
        <v>1199.9974999999999</v>
      </c>
      <c r="CH281">
        <v>0.49999274999999999</v>
      </c>
      <c r="CI281">
        <v>0.50000725000000013</v>
      </c>
      <c r="CJ281">
        <v>0</v>
      </c>
      <c r="CK281">
        <v>623.59662500000002</v>
      </c>
      <c r="CL281">
        <v>4.9990899999999998</v>
      </c>
      <c r="CM281">
        <v>6840.5062500000004</v>
      </c>
      <c r="CN281">
        <v>9557.817500000001</v>
      </c>
      <c r="CO281">
        <v>41.061999999999998</v>
      </c>
      <c r="CP281">
        <v>42.875</v>
      </c>
      <c r="CQ281">
        <v>41.936999999999998</v>
      </c>
      <c r="CR281">
        <v>41.843499999999999</v>
      </c>
      <c r="CS281">
        <v>42.5</v>
      </c>
      <c r="CT281">
        <v>597.49</v>
      </c>
      <c r="CU281">
        <v>597.50749999999994</v>
      </c>
      <c r="CV281">
        <v>0</v>
      </c>
      <c r="CW281">
        <v>1670956136.2</v>
      </c>
      <c r="CX281">
        <v>0</v>
      </c>
      <c r="CY281">
        <v>1670954496.5999999</v>
      </c>
      <c r="CZ281" t="s">
        <v>356</v>
      </c>
      <c r="DA281">
        <v>1670954495.5999999</v>
      </c>
      <c r="DB281">
        <v>1670954496.5999999</v>
      </c>
      <c r="DC281">
        <v>16</v>
      </c>
      <c r="DD281">
        <v>-7.6999999999999999E-2</v>
      </c>
      <c r="DE281">
        <v>-1.0999999999999999E-2</v>
      </c>
      <c r="DF281">
        <v>-4.38</v>
      </c>
      <c r="DG281">
        <v>0.152</v>
      </c>
      <c r="DH281">
        <v>415</v>
      </c>
      <c r="DI281">
        <v>32</v>
      </c>
      <c r="DJ281">
        <v>0.4</v>
      </c>
      <c r="DK281">
        <v>0.41</v>
      </c>
      <c r="DL281">
        <v>-23.014727499999999</v>
      </c>
      <c r="DM281">
        <v>-1.0724881801125341</v>
      </c>
      <c r="DN281">
        <v>0.1463207743068288</v>
      </c>
      <c r="DO281">
        <v>0</v>
      </c>
      <c r="DP281">
        <v>0.649286425</v>
      </c>
      <c r="DQ281">
        <v>0.75939688930581351</v>
      </c>
      <c r="DR281">
        <v>8.2216215576943072E-2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373</v>
      </c>
      <c r="EA281">
        <v>3.2987000000000002</v>
      </c>
      <c r="EB281">
        <v>2.6253199999999999</v>
      </c>
      <c r="EC281">
        <v>0.26320100000000002</v>
      </c>
      <c r="ED281">
        <v>0.263071</v>
      </c>
      <c r="EE281">
        <v>0.13841000000000001</v>
      </c>
      <c r="EF281">
        <v>0.13455500000000001</v>
      </c>
      <c r="EG281">
        <v>22370.3</v>
      </c>
      <c r="EH281">
        <v>22771.7</v>
      </c>
      <c r="EI281">
        <v>28247.9</v>
      </c>
      <c r="EJ281">
        <v>29738.5</v>
      </c>
      <c r="EK281">
        <v>33502.400000000001</v>
      </c>
      <c r="EL281">
        <v>35720.5</v>
      </c>
      <c r="EM281">
        <v>39868.300000000003</v>
      </c>
      <c r="EN281">
        <v>42476.5</v>
      </c>
      <c r="EO281">
        <v>2.2581500000000001</v>
      </c>
      <c r="EP281">
        <v>2.23638</v>
      </c>
      <c r="EQ281">
        <v>0.13087699999999999</v>
      </c>
      <c r="ER281">
        <v>0</v>
      </c>
      <c r="ES281">
        <v>30.1234</v>
      </c>
      <c r="ET281">
        <v>999.9</v>
      </c>
      <c r="EU281">
        <v>73</v>
      </c>
      <c r="EV281">
        <v>32.799999999999997</v>
      </c>
      <c r="EW281">
        <v>36.067300000000003</v>
      </c>
      <c r="EX281">
        <v>57.191800000000001</v>
      </c>
      <c r="EY281">
        <v>-3.0568900000000001</v>
      </c>
      <c r="EZ281">
        <v>2</v>
      </c>
      <c r="FA281">
        <v>0.27643800000000002</v>
      </c>
      <c r="FB281">
        <v>-0.53615999999999997</v>
      </c>
      <c r="FC281">
        <v>20.270800000000001</v>
      </c>
      <c r="FD281">
        <v>5.2207299999999996</v>
      </c>
      <c r="FE281">
        <v>12.004</v>
      </c>
      <c r="FF281">
        <v>4.9873000000000003</v>
      </c>
      <c r="FG281">
        <v>3.2843800000000001</v>
      </c>
      <c r="FH281">
        <v>9999</v>
      </c>
      <c r="FI281">
        <v>9999</v>
      </c>
      <c r="FJ281">
        <v>9999</v>
      </c>
      <c r="FK281">
        <v>999.9</v>
      </c>
      <c r="FL281">
        <v>1.86582</v>
      </c>
      <c r="FM281">
        <v>1.8621799999999999</v>
      </c>
      <c r="FN281">
        <v>1.8641700000000001</v>
      </c>
      <c r="FO281">
        <v>1.8602099999999999</v>
      </c>
      <c r="FP281">
        <v>1.8609599999999999</v>
      </c>
      <c r="FQ281">
        <v>1.86012</v>
      </c>
      <c r="FR281">
        <v>1.8617999999999999</v>
      </c>
      <c r="FS281">
        <v>1.8583799999999999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-6.1</v>
      </c>
      <c r="GH281">
        <v>0.1525</v>
      </c>
      <c r="GI281">
        <v>-3.43048097447471</v>
      </c>
      <c r="GJ281">
        <v>-2.7043828418459848E-3</v>
      </c>
      <c r="GK281">
        <v>1.1637646390227569E-6</v>
      </c>
      <c r="GL281">
        <v>-2.7935288173591201E-10</v>
      </c>
      <c r="GM281">
        <v>0.15243500000000409</v>
      </c>
      <c r="GN281">
        <v>0</v>
      </c>
      <c r="GO281">
        <v>0</v>
      </c>
      <c r="GP281">
        <v>0</v>
      </c>
      <c r="GQ281">
        <v>5</v>
      </c>
      <c r="GR281">
        <v>2087</v>
      </c>
      <c r="GS281">
        <v>4</v>
      </c>
      <c r="GT281">
        <v>31</v>
      </c>
      <c r="GU281">
        <v>26.8</v>
      </c>
      <c r="GV281">
        <v>26.8</v>
      </c>
      <c r="GW281">
        <v>4.3383799999999999</v>
      </c>
      <c r="GX281">
        <v>2.47803</v>
      </c>
      <c r="GY281">
        <v>2.04834</v>
      </c>
      <c r="GZ281">
        <v>2.6171899999999999</v>
      </c>
      <c r="HA281">
        <v>2.1972700000000001</v>
      </c>
      <c r="HB281">
        <v>2.34741</v>
      </c>
      <c r="HC281">
        <v>37.626300000000001</v>
      </c>
      <c r="HD281">
        <v>14.893800000000001</v>
      </c>
      <c r="HE281">
        <v>18</v>
      </c>
      <c r="HF281">
        <v>707.58900000000006</v>
      </c>
      <c r="HG281">
        <v>769.20399999999995</v>
      </c>
      <c r="HH281">
        <v>30.9998</v>
      </c>
      <c r="HI281">
        <v>30.975000000000001</v>
      </c>
      <c r="HJ281">
        <v>30.0002</v>
      </c>
      <c r="HK281">
        <v>30.859100000000002</v>
      </c>
      <c r="HL281">
        <v>30.842199999999998</v>
      </c>
      <c r="HM281">
        <v>86.744799999999998</v>
      </c>
      <c r="HN281">
        <v>9.9338200000000008</v>
      </c>
      <c r="HO281">
        <v>100</v>
      </c>
      <c r="HP281">
        <v>31</v>
      </c>
      <c r="HQ281">
        <v>1775.16</v>
      </c>
      <c r="HR281">
        <v>32.701900000000002</v>
      </c>
      <c r="HS281">
        <v>99.530799999999999</v>
      </c>
      <c r="HT281">
        <v>98.528199999999998</v>
      </c>
    </row>
    <row r="282" spans="1:228" x14ac:dyDescent="0.2">
      <c r="A282">
        <v>267</v>
      </c>
      <c r="B282">
        <v>1670956108</v>
      </c>
      <c r="C282">
        <v>1061.900000095367</v>
      </c>
      <c r="D282" t="s">
        <v>893</v>
      </c>
      <c r="E282" t="s">
        <v>894</v>
      </c>
      <c r="F282">
        <v>4</v>
      </c>
      <c r="G282">
        <v>1670956106</v>
      </c>
      <c r="H282">
        <f t="shared" si="136"/>
        <v>1.6350480665322143E-3</v>
      </c>
      <c r="I282">
        <f t="shared" si="137"/>
        <v>1.6350480665322142</v>
      </c>
      <c r="J282">
        <f t="shared" si="138"/>
        <v>29.140872673220628</v>
      </c>
      <c r="K282">
        <f t="shared" si="139"/>
        <v>1744.8757142857139</v>
      </c>
      <c r="L282">
        <f t="shared" si="140"/>
        <v>1279.81083079579</v>
      </c>
      <c r="M282">
        <f t="shared" si="141"/>
        <v>129.52699759008536</v>
      </c>
      <c r="N282">
        <f t="shared" si="142"/>
        <v>176.59524907970297</v>
      </c>
      <c r="O282">
        <f t="shared" si="143"/>
        <v>0.11031082085698483</v>
      </c>
      <c r="P282">
        <f t="shared" si="144"/>
        <v>3.6828731601917384</v>
      </c>
      <c r="Q282">
        <f t="shared" si="145"/>
        <v>0.1085076034100457</v>
      </c>
      <c r="R282">
        <f t="shared" si="146"/>
        <v>6.7976808697503707E-2</v>
      </c>
      <c r="S282">
        <f t="shared" si="147"/>
        <v>226.11709809245897</v>
      </c>
      <c r="T282">
        <f t="shared" si="148"/>
        <v>32.926429998802362</v>
      </c>
      <c r="U282">
        <f t="shared" si="149"/>
        <v>32.247614285714278</v>
      </c>
      <c r="V282">
        <f t="shared" si="150"/>
        <v>4.8424162051605117</v>
      </c>
      <c r="W282">
        <f t="shared" si="151"/>
        <v>69.99009115990998</v>
      </c>
      <c r="X282">
        <f t="shared" si="152"/>
        <v>3.3793080109246869</v>
      </c>
      <c r="Y282">
        <f t="shared" si="153"/>
        <v>4.8282663373073875</v>
      </c>
      <c r="Z282">
        <f t="shared" si="154"/>
        <v>1.4631081942358248</v>
      </c>
      <c r="AA282">
        <f t="shared" si="155"/>
        <v>-72.105619734070643</v>
      </c>
      <c r="AB282">
        <f t="shared" si="156"/>
        <v>-10.28210835099039</v>
      </c>
      <c r="AC282">
        <f t="shared" si="157"/>
        <v>-0.63453113592089216</v>
      </c>
      <c r="AD282">
        <f t="shared" si="158"/>
        <v>143.09483887147704</v>
      </c>
      <c r="AE282">
        <f t="shared" si="159"/>
        <v>52.061121437144649</v>
      </c>
      <c r="AF282">
        <f t="shared" si="160"/>
        <v>2.0445531231783214</v>
      </c>
      <c r="AG282">
        <f t="shared" si="161"/>
        <v>29.140872673220628</v>
      </c>
      <c r="AH282">
        <v>1826.515646021905</v>
      </c>
      <c r="AI282">
        <v>1807.6147272727269</v>
      </c>
      <c r="AJ282">
        <v>1.659378792331984</v>
      </c>
      <c r="AK282">
        <v>62.83573271486673</v>
      </c>
      <c r="AL282">
        <f t="shared" si="162"/>
        <v>1.6350480665322142</v>
      </c>
      <c r="AM282">
        <v>32.57272285742647</v>
      </c>
      <c r="AN282">
        <v>33.363381818181807</v>
      </c>
      <c r="AO282">
        <v>-2.2489528678743639E-2</v>
      </c>
      <c r="AP282">
        <v>97.350239608309039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47505.371718753595</v>
      </c>
      <c r="AV282">
        <f t="shared" si="166"/>
        <v>1200.005714285714</v>
      </c>
      <c r="AW282">
        <f t="shared" si="167"/>
        <v>1025.930285021999</v>
      </c>
      <c r="AX282">
        <f t="shared" si="168"/>
        <v>0.85493783305246107</v>
      </c>
      <c r="AY282">
        <f t="shared" si="169"/>
        <v>0.18843001779125018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1670956106</v>
      </c>
      <c r="BF282">
        <v>1744.8757142857139</v>
      </c>
      <c r="BG282">
        <v>1767.982857142857</v>
      </c>
      <c r="BH282">
        <v>33.389757142857142</v>
      </c>
      <c r="BI282">
        <v>32.568842857142847</v>
      </c>
      <c r="BJ282">
        <v>1750.972857142857</v>
      </c>
      <c r="BK282">
        <v>33.237342857142863</v>
      </c>
      <c r="BL282">
        <v>650.00357142857138</v>
      </c>
      <c r="BM282">
        <v>101.108</v>
      </c>
      <c r="BN282">
        <v>9.9924228571428575E-2</v>
      </c>
      <c r="BO282">
        <v>32.195828571428571</v>
      </c>
      <c r="BP282">
        <v>32.247614285714278</v>
      </c>
      <c r="BQ282">
        <v>999.89999999999986</v>
      </c>
      <c r="BR282">
        <v>0</v>
      </c>
      <c r="BS282">
        <v>0</v>
      </c>
      <c r="BT282">
        <v>9013.0357142857138</v>
      </c>
      <c r="BU282">
        <v>0</v>
      </c>
      <c r="BV282">
        <v>233.17914285714281</v>
      </c>
      <c r="BW282">
        <v>-23.10771428571428</v>
      </c>
      <c r="BX282">
        <v>1805.15</v>
      </c>
      <c r="BY282">
        <v>1827.504285714286</v>
      </c>
      <c r="BZ282">
        <v>0.82094042857142857</v>
      </c>
      <c r="CA282">
        <v>1767.982857142857</v>
      </c>
      <c r="CB282">
        <v>32.568842857142847</v>
      </c>
      <c r="CC282">
        <v>3.375972857142858</v>
      </c>
      <c r="CD282">
        <v>3.2929685714285708</v>
      </c>
      <c r="CE282">
        <v>26.008571428571429</v>
      </c>
      <c r="CF282">
        <v>25.5885</v>
      </c>
      <c r="CG282">
        <v>1200.005714285714</v>
      </c>
      <c r="CH282">
        <v>0.49999100000000002</v>
      </c>
      <c r="CI282">
        <v>0.50000900000000004</v>
      </c>
      <c r="CJ282">
        <v>0</v>
      </c>
      <c r="CK282">
        <v>623.15385714285708</v>
      </c>
      <c r="CL282">
        <v>4.9990899999999998</v>
      </c>
      <c r="CM282">
        <v>6837.8399999999992</v>
      </c>
      <c r="CN282">
        <v>9557.8542857142875</v>
      </c>
      <c r="CO282">
        <v>41.088999999999999</v>
      </c>
      <c r="CP282">
        <v>42.875</v>
      </c>
      <c r="CQ282">
        <v>41.936999999999998</v>
      </c>
      <c r="CR282">
        <v>41.838999999999999</v>
      </c>
      <c r="CS282">
        <v>42.5</v>
      </c>
      <c r="CT282">
        <v>597.4899999999999</v>
      </c>
      <c r="CU282">
        <v>597.51571428571435</v>
      </c>
      <c r="CV282">
        <v>0</v>
      </c>
      <c r="CW282">
        <v>1670956140.4000001</v>
      </c>
      <c r="CX282">
        <v>0</v>
      </c>
      <c r="CY282">
        <v>1670954496.5999999</v>
      </c>
      <c r="CZ282" t="s">
        <v>356</v>
      </c>
      <c r="DA282">
        <v>1670954495.5999999</v>
      </c>
      <c r="DB282">
        <v>1670954496.5999999</v>
      </c>
      <c r="DC282">
        <v>16</v>
      </c>
      <c r="DD282">
        <v>-7.6999999999999999E-2</v>
      </c>
      <c r="DE282">
        <v>-1.0999999999999999E-2</v>
      </c>
      <c r="DF282">
        <v>-4.38</v>
      </c>
      <c r="DG282">
        <v>0.152</v>
      </c>
      <c r="DH282">
        <v>415</v>
      </c>
      <c r="DI282">
        <v>32</v>
      </c>
      <c r="DJ282">
        <v>0.4</v>
      </c>
      <c r="DK282">
        <v>0.41</v>
      </c>
      <c r="DL282">
        <v>-23.06645</v>
      </c>
      <c r="DM282">
        <v>-0.79068292682924401</v>
      </c>
      <c r="DN282">
        <v>0.1307020696087097</v>
      </c>
      <c r="DO282">
        <v>0</v>
      </c>
      <c r="DP282">
        <v>0.70269689999999996</v>
      </c>
      <c r="DQ282">
        <v>0.91691351594746717</v>
      </c>
      <c r="DR282">
        <v>9.6561406981205494E-2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373</v>
      </c>
      <c r="EA282">
        <v>3.2988400000000002</v>
      </c>
      <c r="EB282">
        <v>2.6252200000000001</v>
      </c>
      <c r="EC282">
        <v>0.26378400000000002</v>
      </c>
      <c r="ED282">
        <v>0.26363900000000001</v>
      </c>
      <c r="EE282">
        <v>0.13819999999999999</v>
      </c>
      <c r="EF282">
        <v>0.13453200000000001</v>
      </c>
      <c r="EG282">
        <v>22353.1</v>
      </c>
      <c r="EH282">
        <v>22754.3</v>
      </c>
      <c r="EI282">
        <v>28248.6</v>
      </c>
      <c r="EJ282">
        <v>29738.799999999999</v>
      </c>
      <c r="EK282">
        <v>33511</v>
      </c>
      <c r="EL282">
        <v>35721.9</v>
      </c>
      <c r="EM282">
        <v>39868.800000000003</v>
      </c>
      <c r="EN282">
        <v>42477</v>
      </c>
      <c r="EO282">
        <v>2.2583700000000002</v>
      </c>
      <c r="EP282">
        <v>2.2361800000000001</v>
      </c>
      <c r="EQ282">
        <v>0.130631</v>
      </c>
      <c r="ER282">
        <v>0</v>
      </c>
      <c r="ES282">
        <v>30.120899999999999</v>
      </c>
      <c r="ET282">
        <v>999.9</v>
      </c>
      <c r="EU282">
        <v>73</v>
      </c>
      <c r="EV282">
        <v>32.799999999999997</v>
      </c>
      <c r="EW282">
        <v>36.069499999999998</v>
      </c>
      <c r="EX282">
        <v>57.581800000000001</v>
      </c>
      <c r="EY282">
        <v>-3.08894</v>
      </c>
      <c r="EZ282">
        <v>2</v>
      </c>
      <c r="FA282">
        <v>0.27651700000000001</v>
      </c>
      <c r="FB282">
        <v>-0.53601600000000005</v>
      </c>
      <c r="FC282">
        <v>20.270800000000001</v>
      </c>
      <c r="FD282">
        <v>5.2208800000000002</v>
      </c>
      <c r="FE282">
        <v>12.004</v>
      </c>
      <c r="FF282">
        <v>4.9870999999999999</v>
      </c>
      <c r="FG282">
        <v>3.2842199999999999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1.8641700000000001</v>
      </c>
      <c r="FO282">
        <v>1.86022</v>
      </c>
      <c r="FP282">
        <v>1.8609599999999999</v>
      </c>
      <c r="FQ282">
        <v>1.8601399999999999</v>
      </c>
      <c r="FR282">
        <v>1.86178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-6.1</v>
      </c>
      <c r="GH282">
        <v>0.15240000000000001</v>
      </c>
      <c r="GI282">
        <v>-3.43048097447471</v>
      </c>
      <c r="GJ282">
        <v>-2.7043828418459848E-3</v>
      </c>
      <c r="GK282">
        <v>1.1637646390227569E-6</v>
      </c>
      <c r="GL282">
        <v>-2.7935288173591201E-10</v>
      </c>
      <c r="GM282">
        <v>0.15243500000000409</v>
      </c>
      <c r="GN282">
        <v>0</v>
      </c>
      <c r="GO282">
        <v>0</v>
      </c>
      <c r="GP282">
        <v>0</v>
      </c>
      <c r="GQ282">
        <v>5</v>
      </c>
      <c r="GR282">
        <v>2087</v>
      </c>
      <c r="GS282">
        <v>4</v>
      </c>
      <c r="GT282">
        <v>31</v>
      </c>
      <c r="GU282">
        <v>26.9</v>
      </c>
      <c r="GV282">
        <v>26.9</v>
      </c>
      <c r="GW282">
        <v>4.3518100000000004</v>
      </c>
      <c r="GX282">
        <v>2.47559</v>
      </c>
      <c r="GY282">
        <v>2.04834</v>
      </c>
      <c r="GZ282">
        <v>2.6159699999999999</v>
      </c>
      <c r="HA282">
        <v>2.1972700000000001</v>
      </c>
      <c r="HB282">
        <v>2.34375</v>
      </c>
      <c r="HC282">
        <v>37.602200000000003</v>
      </c>
      <c r="HD282">
        <v>14.893800000000001</v>
      </c>
      <c r="HE282">
        <v>18</v>
      </c>
      <c r="HF282">
        <v>707.77599999999995</v>
      </c>
      <c r="HG282">
        <v>769.03599999999994</v>
      </c>
      <c r="HH282">
        <v>30.9999</v>
      </c>
      <c r="HI282">
        <v>30.975000000000001</v>
      </c>
      <c r="HJ282">
        <v>30.0002</v>
      </c>
      <c r="HK282">
        <v>30.859100000000002</v>
      </c>
      <c r="HL282">
        <v>30.844200000000001</v>
      </c>
      <c r="HM282">
        <v>86.987799999999993</v>
      </c>
      <c r="HN282">
        <v>9.6425599999999996</v>
      </c>
      <c r="HO282">
        <v>100</v>
      </c>
      <c r="HP282">
        <v>31</v>
      </c>
      <c r="HQ282">
        <v>1781.86</v>
      </c>
      <c r="HR282">
        <v>32.751800000000003</v>
      </c>
      <c r="HS282">
        <v>99.532499999999999</v>
      </c>
      <c r="HT282">
        <v>98.5291</v>
      </c>
    </row>
    <row r="283" spans="1:228" x14ac:dyDescent="0.2">
      <c r="A283">
        <v>268</v>
      </c>
      <c r="B283">
        <v>1670956112</v>
      </c>
      <c r="C283">
        <v>1065.900000095367</v>
      </c>
      <c r="D283" t="s">
        <v>895</v>
      </c>
      <c r="E283" t="s">
        <v>896</v>
      </c>
      <c r="F283">
        <v>4</v>
      </c>
      <c r="G283">
        <v>1670956109.6875</v>
      </c>
      <c r="H283">
        <f t="shared" si="136"/>
        <v>1.7006171282418321E-3</v>
      </c>
      <c r="I283">
        <f t="shared" si="137"/>
        <v>1.7006171282418321</v>
      </c>
      <c r="J283">
        <f t="shared" si="138"/>
        <v>27.795002839667539</v>
      </c>
      <c r="K283">
        <f t="shared" si="139"/>
        <v>1751.10625</v>
      </c>
      <c r="L283">
        <f t="shared" si="140"/>
        <v>1319.8488429816578</v>
      </c>
      <c r="M283">
        <f t="shared" si="141"/>
        <v>133.57840624046003</v>
      </c>
      <c r="N283">
        <f t="shared" si="142"/>
        <v>177.22482637048404</v>
      </c>
      <c r="O283">
        <f t="shared" si="143"/>
        <v>0.11448215751265317</v>
      </c>
      <c r="P283">
        <f t="shared" si="144"/>
        <v>3.6690011123547261</v>
      </c>
      <c r="Q283">
        <f t="shared" si="145"/>
        <v>0.11253407625585762</v>
      </c>
      <c r="R283">
        <f t="shared" si="146"/>
        <v>7.050606380418023E-2</v>
      </c>
      <c r="S283">
        <f t="shared" si="147"/>
        <v>226.11674323532776</v>
      </c>
      <c r="T283">
        <f t="shared" si="148"/>
        <v>32.915909670618476</v>
      </c>
      <c r="U283">
        <f t="shared" si="149"/>
        <v>32.244362499999987</v>
      </c>
      <c r="V283">
        <f t="shared" si="150"/>
        <v>4.8415266301477553</v>
      </c>
      <c r="W283">
        <f t="shared" si="151"/>
        <v>69.880852733614248</v>
      </c>
      <c r="X283">
        <f t="shared" si="152"/>
        <v>3.3741569636947424</v>
      </c>
      <c r="Y283">
        <f t="shared" si="153"/>
        <v>4.8284427446199398</v>
      </c>
      <c r="Z283">
        <f t="shared" si="154"/>
        <v>1.4673696664530129</v>
      </c>
      <c r="AA283">
        <f t="shared" si="155"/>
        <v>-74.997215355464789</v>
      </c>
      <c r="AB283">
        <f t="shared" si="156"/>
        <v>-9.4723001638744293</v>
      </c>
      <c r="AC283">
        <f t="shared" si="157"/>
        <v>-0.58675874416407348</v>
      </c>
      <c r="AD283">
        <f t="shared" si="158"/>
        <v>141.06046897182446</v>
      </c>
      <c r="AE283">
        <f t="shared" si="159"/>
        <v>52.120528636924902</v>
      </c>
      <c r="AF283">
        <f t="shared" si="160"/>
        <v>1.8742809655753738</v>
      </c>
      <c r="AG283">
        <f t="shared" si="161"/>
        <v>27.795002839667539</v>
      </c>
      <c r="AH283">
        <v>1833.4642913065991</v>
      </c>
      <c r="AI283">
        <v>1814.7158787878791</v>
      </c>
      <c r="AJ283">
        <v>1.7699827592179771</v>
      </c>
      <c r="AK283">
        <v>62.83573271486673</v>
      </c>
      <c r="AL283">
        <f t="shared" si="162"/>
        <v>1.7006171282418321</v>
      </c>
      <c r="AM283">
        <v>32.567629011560108</v>
      </c>
      <c r="AN283">
        <v>33.323646666666669</v>
      </c>
      <c r="AO283">
        <v>-1.2267903448500849E-2</v>
      </c>
      <c r="AP283">
        <v>97.350239608309039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47256.65994624007</v>
      </c>
      <c r="AV283">
        <f t="shared" si="166"/>
        <v>1200.0037500000001</v>
      </c>
      <c r="AW283">
        <f t="shared" si="167"/>
        <v>1025.9286135934342</v>
      </c>
      <c r="AX283">
        <f t="shared" si="168"/>
        <v>0.85493783964711279</v>
      </c>
      <c r="AY283">
        <f t="shared" si="169"/>
        <v>0.18843003051892776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1670956109.6875</v>
      </c>
      <c r="BF283">
        <v>1751.10625</v>
      </c>
      <c r="BG283">
        <v>1774.1187500000001</v>
      </c>
      <c r="BH283">
        <v>33.33905</v>
      </c>
      <c r="BI283">
        <v>32.586487499999997</v>
      </c>
      <c r="BJ283">
        <v>1757.21</v>
      </c>
      <c r="BK283">
        <v>33.186637500000003</v>
      </c>
      <c r="BL283">
        <v>650.02499999999998</v>
      </c>
      <c r="BM283">
        <v>101.107125</v>
      </c>
      <c r="BN283">
        <v>0.10022685000000001</v>
      </c>
      <c r="BO283">
        <v>32.196475000000007</v>
      </c>
      <c r="BP283">
        <v>32.244362499999987</v>
      </c>
      <c r="BQ283">
        <v>999.9</v>
      </c>
      <c r="BR283">
        <v>0</v>
      </c>
      <c r="BS283">
        <v>0</v>
      </c>
      <c r="BT283">
        <v>8965.2362499999999</v>
      </c>
      <c r="BU283">
        <v>0</v>
      </c>
      <c r="BV283">
        <v>233.31649999999999</v>
      </c>
      <c r="BW283">
        <v>-23.0126375</v>
      </c>
      <c r="BX283">
        <v>1811.5</v>
      </c>
      <c r="BY283">
        <v>1833.8787500000001</v>
      </c>
      <c r="BZ283">
        <v>0.7525655</v>
      </c>
      <c r="CA283">
        <v>1774.1187500000001</v>
      </c>
      <c r="CB283">
        <v>32.586487499999997</v>
      </c>
      <c r="CC283">
        <v>3.3708125</v>
      </c>
      <c r="CD283">
        <v>3.2947237500000002</v>
      </c>
      <c r="CE283">
        <v>25.982737499999999</v>
      </c>
      <c r="CF283">
        <v>25.597512500000001</v>
      </c>
      <c r="CG283">
        <v>1200.0037500000001</v>
      </c>
      <c r="CH283">
        <v>0.49999100000000002</v>
      </c>
      <c r="CI283">
        <v>0.50000900000000004</v>
      </c>
      <c r="CJ283">
        <v>0</v>
      </c>
      <c r="CK283">
        <v>622.97687500000006</v>
      </c>
      <c r="CL283">
        <v>4.9990899999999998</v>
      </c>
      <c r="CM283">
        <v>6835.1112499999999</v>
      </c>
      <c r="CN283">
        <v>9557.8512499999997</v>
      </c>
      <c r="CO283">
        <v>41.077749999999988</v>
      </c>
      <c r="CP283">
        <v>42.875</v>
      </c>
      <c r="CQ283">
        <v>41.936999999999998</v>
      </c>
      <c r="CR283">
        <v>41.859250000000003</v>
      </c>
      <c r="CS283">
        <v>42.5</v>
      </c>
      <c r="CT283">
        <v>597.48874999999998</v>
      </c>
      <c r="CU283">
        <v>597.51499999999999</v>
      </c>
      <c r="CV283">
        <v>0</v>
      </c>
      <c r="CW283">
        <v>1670956144</v>
      </c>
      <c r="CX283">
        <v>0</v>
      </c>
      <c r="CY283">
        <v>1670954496.5999999</v>
      </c>
      <c r="CZ283" t="s">
        <v>356</v>
      </c>
      <c r="DA283">
        <v>1670954495.5999999</v>
      </c>
      <c r="DB283">
        <v>1670954496.5999999</v>
      </c>
      <c r="DC283">
        <v>16</v>
      </c>
      <c r="DD283">
        <v>-7.6999999999999999E-2</v>
      </c>
      <c r="DE283">
        <v>-1.0999999999999999E-2</v>
      </c>
      <c r="DF283">
        <v>-4.38</v>
      </c>
      <c r="DG283">
        <v>0.152</v>
      </c>
      <c r="DH283">
        <v>415</v>
      </c>
      <c r="DI283">
        <v>32</v>
      </c>
      <c r="DJ283">
        <v>0.4</v>
      </c>
      <c r="DK283">
        <v>0.41</v>
      </c>
      <c r="DL283">
        <v>-23.092692499999998</v>
      </c>
      <c r="DM283">
        <v>-0.13273058161342591</v>
      </c>
      <c r="DN283">
        <v>0.1164412585544746</v>
      </c>
      <c r="DO283">
        <v>0</v>
      </c>
      <c r="DP283">
        <v>0.73949989999999999</v>
      </c>
      <c r="DQ283">
        <v>0.55125737335834868</v>
      </c>
      <c r="DR283">
        <v>7.6283073214114802E-2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373</v>
      </c>
      <c r="EA283">
        <v>3.2988400000000002</v>
      </c>
      <c r="EB283">
        <v>2.6251600000000002</v>
      </c>
      <c r="EC283">
        <v>0.26436599999999999</v>
      </c>
      <c r="ED283">
        <v>0.26418900000000001</v>
      </c>
      <c r="EE283">
        <v>0.138102</v>
      </c>
      <c r="EF283">
        <v>0.13472700000000001</v>
      </c>
      <c r="EG283">
        <v>22335.4</v>
      </c>
      <c r="EH283">
        <v>22736.9</v>
      </c>
      <c r="EI283">
        <v>28248.7</v>
      </c>
      <c r="EJ283">
        <v>29738.3</v>
      </c>
      <c r="EK283">
        <v>33515</v>
      </c>
      <c r="EL283">
        <v>35713.4</v>
      </c>
      <c r="EM283">
        <v>39869</v>
      </c>
      <c r="EN283">
        <v>42476.5</v>
      </c>
      <c r="EO283">
        <v>2.2582200000000001</v>
      </c>
      <c r="EP283">
        <v>2.2364199999999999</v>
      </c>
      <c r="EQ283">
        <v>0.13122</v>
      </c>
      <c r="ER283">
        <v>0</v>
      </c>
      <c r="ES283">
        <v>30.1188</v>
      </c>
      <c r="ET283">
        <v>999.9</v>
      </c>
      <c r="EU283">
        <v>73</v>
      </c>
      <c r="EV283">
        <v>32.799999999999997</v>
      </c>
      <c r="EW283">
        <v>36.069699999999997</v>
      </c>
      <c r="EX283">
        <v>57.221800000000002</v>
      </c>
      <c r="EY283">
        <v>-3.1490399999999998</v>
      </c>
      <c r="EZ283">
        <v>2</v>
      </c>
      <c r="FA283">
        <v>0.27654000000000001</v>
      </c>
      <c r="FB283">
        <v>-0.53531099999999998</v>
      </c>
      <c r="FC283">
        <v>20.270900000000001</v>
      </c>
      <c r="FD283">
        <v>5.2207299999999996</v>
      </c>
      <c r="FE283">
        <v>12.004</v>
      </c>
      <c r="FF283">
        <v>4.9872500000000004</v>
      </c>
      <c r="FG283">
        <v>3.2842799999999999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1.8621799999999999</v>
      </c>
      <c r="FN283">
        <v>1.8641700000000001</v>
      </c>
      <c r="FO283">
        <v>1.8602099999999999</v>
      </c>
      <c r="FP283">
        <v>1.8609599999999999</v>
      </c>
      <c r="FQ283">
        <v>1.8601300000000001</v>
      </c>
      <c r="FR283">
        <v>1.8617900000000001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-6.11</v>
      </c>
      <c r="GH283">
        <v>0.15240000000000001</v>
      </c>
      <c r="GI283">
        <v>-3.43048097447471</v>
      </c>
      <c r="GJ283">
        <v>-2.7043828418459848E-3</v>
      </c>
      <c r="GK283">
        <v>1.1637646390227569E-6</v>
      </c>
      <c r="GL283">
        <v>-2.7935288173591201E-10</v>
      </c>
      <c r="GM283">
        <v>0.15243500000000409</v>
      </c>
      <c r="GN283">
        <v>0</v>
      </c>
      <c r="GO283">
        <v>0</v>
      </c>
      <c r="GP283">
        <v>0</v>
      </c>
      <c r="GQ283">
        <v>5</v>
      </c>
      <c r="GR283">
        <v>2087</v>
      </c>
      <c r="GS283">
        <v>4</v>
      </c>
      <c r="GT283">
        <v>31</v>
      </c>
      <c r="GU283">
        <v>26.9</v>
      </c>
      <c r="GV283">
        <v>26.9</v>
      </c>
      <c r="GW283">
        <v>4.3640100000000004</v>
      </c>
      <c r="GX283">
        <v>2.47803</v>
      </c>
      <c r="GY283">
        <v>2.04834</v>
      </c>
      <c r="GZ283">
        <v>2.6171899999999999</v>
      </c>
      <c r="HA283">
        <v>2.1972700000000001</v>
      </c>
      <c r="HB283">
        <v>2.34863</v>
      </c>
      <c r="HC283">
        <v>37.602200000000003</v>
      </c>
      <c r="HD283">
        <v>14.885</v>
      </c>
      <c r="HE283">
        <v>18</v>
      </c>
      <c r="HF283">
        <v>707.65099999999995</v>
      </c>
      <c r="HG283">
        <v>769.28899999999999</v>
      </c>
      <c r="HH283">
        <v>31.0001</v>
      </c>
      <c r="HI283">
        <v>30.975000000000001</v>
      </c>
      <c r="HJ283">
        <v>30.0002</v>
      </c>
      <c r="HK283">
        <v>30.859100000000002</v>
      </c>
      <c r="HL283">
        <v>30.844999999999999</v>
      </c>
      <c r="HM283">
        <v>87.244600000000005</v>
      </c>
      <c r="HN283">
        <v>9.6425599999999996</v>
      </c>
      <c r="HO283">
        <v>100</v>
      </c>
      <c r="HP283">
        <v>31</v>
      </c>
      <c r="HQ283">
        <v>1788.56</v>
      </c>
      <c r="HR283">
        <v>32.784399999999998</v>
      </c>
      <c r="HS283">
        <v>99.532799999999995</v>
      </c>
      <c r="HT283">
        <v>98.527900000000002</v>
      </c>
    </row>
    <row r="284" spans="1:228" x14ac:dyDescent="0.2">
      <c r="A284">
        <v>269</v>
      </c>
      <c r="B284">
        <v>1670956116</v>
      </c>
      <c r="C284">
        <v>1069.900000095367</v>
      </c>
      <c r="D284" t="s">
        <v>897</v>
      </c>
      <c r="E284" t="s">
        <v>898</v>
      </c>
      <c r="F284">
        <v>4</v>
      </c>
      <c r="G284">
        <v>1670956114</v>
      </c>
      <c r="H284">
        <f t="shared" si="136"/>
        <v>1.6945611293677201E-3</v>
      </c>
      <c r="I284">
        <f t="shared" si="137"/>
        <v>1.6945611293677201</v>
      </c>
      <c r="J284">
        <f t="shared" si="138"/>
        <v>28.190225455366033</v>
      </c>
      <c r="K284">
        <f t="shared" si="139"/>
        <v>1758.244285714286</v>
      </c>
      <c r="L284">
        <f t="shared" si="140"/>
        <v>1318.9170728536585</v>
      </c>
      <c r="M284">
        <f t="shared" si="141"/>
        <v>133.48299593899344</v>
      </c>
      <c r="N284">
        <f t="shared" si="142"/>
        <v>177.94577057218768</v>
      </c>
      <c r="O284">
        <f t="shared" si="143"/>
        <v>0.11381177426133254</v>
      </c>
      <c r="P284">
        <f t="shared" si="144"/>
        <v>3.6769414291918983</v>
      </c>
      <c r="Q284">
        <f t="shared" si="145"/>
        <v>0.11189031696379713</v>
      </c>
      <c r="R284">
        <f t="shared" si="146"/>
        <v>7.0101381310624725E-2</v>
      </c>
      <c r="S284">
        <f t="shared" si="147"/>
        <v>226.11461237792142</v>
      </c>
      <c r="T284">
        <f t="shared" si="148"/>
        <v>32.91790073197815</v>
      </c>
      <c r="U284">
        <f t="shared" si="149"/>
        <v>32.251771428571431</v>
      </c>
      <c r="V284">
        <f t="shared" si="150"/>
        <v>4.8435536614711889</v>
      </c>
      <c r="W284">
        <f t="shared" si="151"/>
        <v>69.848559458447525</v>
      </c>
      <c r="X284">
        <f t="shared" si="152"/>
        <v>3.3730163994534572</v>
      </c>
      <c r="Y284">
        <f t="shared" si="153"/>
        <v>4.8290421815499913</v>
      </c>
      <c r="Z284">
        <f t="shared" si="154"/>
        <v>1.4705372620177317</v>
      </c>
      <c r="AA284">
        <f t="shared" si="155"/>
        <v>-74.730145805116464</v>
      </c>
      <c r="AB284">
        <f t="shared" si="156"/>
        <v>-10.526080242156047</v>
      </c>
      <c r="AC284">
        <f t="shared" si="157"/>
        <v>-0.65065748168277693</v>
      </c>
      <c r="AD284">
        <f t="shared" si="158"/>
        <v>140.20772884896613</v>
      </c>
      <c r="AE284">
        <f t="shared" si="159"/>
        <v>51.855188367893348</v>
      </c>
      <c r="AF284">
        <f t="shared" si="160"/>
        <v>1.6277370186132665</v>
      </c>
      <c r="AG284">
        <f t="shared" si="161"/>
        <v>28.190225455366033</v>
      </c>
      <c r="AH284">
        <v>1840.085339902711</v>
      </c>
      <c r="AI284">
        <v>1821.4310303030311</v>
      </c>
      <c r="AJ284">
        <v>1.7010320235457621</v>
      </c>
      <c r="AK284">
        <v>62.83573271486673</v>
      </c>
      <c r="AL284">
        <f t="shared" si="162"/>
        <v>1.6945611293677201</v>
      </c>
      <c r="AM284">
        <v>32.657835973198331</v>
      </c>
      <c r="AN284">
        <v>33.336587272727257</v>
      </c>
      <c r="AO284">
        <v>2.8084587188936008E-4</v>
      </c>
      <c r="AP284">
        <v>97.350239608309039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47398.597295731488</v>
      </c>
      <c r="AV284">
        <f t="shared" si="166"/>
        <v>1199.994285714286</v>
      </c>
      <c r="AW284">
        <f t="shared" si="167"/>
        <v>1025.9203421647262</v>
      </c>
      <c r="AX284">
        <f t="shared" si="168"/>
        <v>0.8549376896024603</v>
      </c>
      <c r="AY284">
        <f t="shared" si="169"/>
        <v>0.18842974093274845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1670956114</v>
      </c>
      <c r="BF284">
        <v>1758.244285714286</v>
      </c>
      <c r="BG284">
        <v>1780.972857142857</v>
      </c>
      <c r="BH284">
        <v>33.328057142857141</v>
      </c>
      <c r="BI284">
        <v>32.674457142857143</v>
      </c>
      <c r="BJ284">
        <v>1764.3585714285709</v>
      </c>
      <c r="BK284">
        <v>33.175614285714282</v>
      </c>
      <c r="BL284">
        <v>650.0025714285714</v>
      </c>
      <c r="BM284">
        <v>101.1065714285714</v>
      </c>
      <c r="BN284">
        <v>9.994009999999999E-2</v>
      </c>
      <c r="BO284">
        <v>32.198671428571423</v>
      </c>
      <c r="BP284">
        <v>32.251771428571431</v>
      </c>
      <c r="BQ284">
        <v>999.89999999999986</v>
      </c>
      <c r="BR284">
        <v>0</v>
      </c>
      <c r="BS284">
        <v>0</v>
      </c>
      <c r="BT284">
        <v>8992.6785714285706</v>
      </c>
      <c r="BU284">
        <v>0</v>
      </c>
      <c r="BV284">
        <v>233.53428571428569</v>
      </c>
      <c r="BW284">
        <v>-22.728114285714291</v>
      </c>
      <c r="BX284">
        <v>1818.8642857142861</v>
      </c>
      <c r="BY284">
        <v>1841.1314285714279</v>
      </c>
      <c r="BZ284">
        <v>0.65357885714285702</v>
      </c>
      <c r="CA284">
        <v>1780.972857142857</v>
      </c>
      <c r="CB284">
        <v>32.674457142857143</v>
      </c>
      <c r="CC284">
        <v>3.3696857142857151</v>
      </c>
      <c r="CD284">
        <v>3.303601428571429</v>
      </c>
      <c r="CE284">
        <v>25.977071428571431</v>
      </c>
      <c r="CF284">
        <v>25.642857142857149</v>
      </c>
      <c r="CG284">
        <v>1199.994285714286</v>
      </c>
      <c r="CH284">
        <v>0.49999499999999991</v>
      </c>
      <c r="CI284">
        <v>0.50000500000000003</v>
      </c>
      <c r="CJ284">
        <v>0</v>
      </c>
      <c r="CK284">
        <v>622.81285714285707</v>
      </c>
      <c r="CL284">
        <v>4.9990899999999998</v>
      </c>
      <c r="CM284">
        <v>6832.3814285714279</v>
      </c>
      <c r="CN284">
        <v>9557.8185714285701</v>
      </c>
      <c r="CO284">
        <v>41.088999999999999</v>
      </c>
      <c r="CP284">
        <v>42.875</v>
      </c>
      <c r="CQ284">
        <v>41.936999999999998</v>
      </c>
      <c r="CR284">
        <v>41.875</v>
      </c>
      <c r="CS284">
        <v>42.5</v>
      </c>
      <c r="CT284">
        <v>597.4899999999999</v>
      </c>
      <c r="CU284">
        <v>597.50428571428586</v>
      </c>
      <c r="CV284">
        <v>0</v>
      </c>
      <c r="CW284">
        <v>1670956148.2</v>
      </c>
      <c r="CX284">
        <v>0</v>
      </c>
      <c r="CY284">
        <v>1670954496.5999999</v>
      </c>
      <c r="CZ284" t="s">
        <v>356</v>
      </c>
      <c r="DA284">
        <v>1670954495.5999999</v>
      </c>
      <c r="DB284">
        <v>1670954496.5999999</v>
      </c>
      <c r="DC284">
        <v>16</v>
      </c>
      <c r="DD284">
        <v>-7.6999999999999999E-2</v>
      </c>
      <c r="DE284">
        <v>-1.0999999999999999E-2</v>
      </c>
      <c r="DF284">
        <v>-4.38</v>
      </c>
      <c r="DG284">
        <v>0.152</v>
      </c>
      <c r="DH284">
        <v>415</v>
      </c>
      <c r="DI284">
        <v>32</v>
      </c>
      <c r="DJ284">
        <v>0.4</v>
      </c>
      <c r="DK284">
        <v>0.41</v>
      </c>
      <c r="DL284">
        <v>-23.03393170731707</v>
      </c>
      <c r="DM284">
        <v>0.98307595818813498</v>
      </c>
      <c r="DN284">
        <v>0.1820548221359124</v>
      </c>
      <c r="DO284">
        <v>0</v>
      </c>
      <c r="DP284">
        <v>0.73971963414634145</v>
      </c>
      <c r="DQ284">
        <v>5.5216432055749387E-2</v>
      </c>
      <c r="DR284">
        <v>7.3301529887789804E-2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3.2987500000000001</v>
      </c>
      <c r="EB284">
        <v>2.6251899999999999</v>
      </c>
      <c r="EC284">
        <v>0.26493299999999997</v>
      </c>
      <c r="ED284">
        <v>0.26475900000000002</v>
      </c>
      <c r="EE284">
        <v>0.13814799999999999</v>
      </c>
      <c r="EF284">
        <v>0.13485</v>
      </c>
      <c r="EG284">
        <v>22317.9</v>
      </c>
      <c r="EH284">
        <v>22719</v>
      </c>
      <c r="EI284">
        <v>28248.400000000001</v>
      </c>
      <c r="EJ284">
        <v>29737.9</v>
      </c>
      <c r="EK284">
        <v>33513.199999999997</v>
      </c>
      <c r="EL284">
        <v>35708</v>
      </c>
      <c r="EM284">
        <v>39868.9</v>
      </c>
      <c r="EN284">
        <v>42476.1</v>
      </c>
      <c r="EO284">
        <v>2.2582</v>
      </c>
      <c r="EP284">
        <v>2.23645</v>
      </c>
      <c r="EQ284">
        <v>0.13126399999999999</v>
      </c>
      <c r="ER284">
        <v>0</v>
      </c>
      <c r="ES284">
        <v>30.118300000000001</v>
      </c>
      <c r="ET284">
        <v>999.9</v>
      </c>
      <c r="EU284">
        <v>73</v>
      </c>
      <c r="EV284">
        <v>32.799999999999997</v>
      </c>
      <c r="EW284">
        <v>36.069699999999997</v>
      </c>
      <c r="EX284">
        <v>56.951799999999999</v>
      </c>
      <c r="EY284">
        <v>-3.1209899999999999</v>
      </c>
      <c r="EZ284">
        <v>2</v>
      </c>
      <c r="FA284">
        <v>0.276509</v>
      </c>
      <c r="FB284">
        <v>-0.53515800000000002</v>
      </c>
      <c r="FC284">
        <v>20.270900000000001</v>
      </c>
      <c r="FD284">
        <v>5.2201399999999998</v>
      </c>
      <c r="FE284">
        <v>12.004</v>
      </c>
      <c r="FF284">
        <v>4.98665</v>
      </c>
      <c r="FG284">
        <v>3.2842500000000001</v>
      </c>
      <c r="FH284">
        <v>9999</v>
      </c>
      <c r="FI284">
        <v>9999</v>
      </c>
      <c r="FJ284">
        <v>9999</v>
      </c>
      <c r="FK284">
        <v>999.9</v>
      </c>
      <c r="FL284">
        <v>1.8658300000000001</v>
      </c>
      <c r="FM284">
        <v>1.8621799999999999</v>
      </c>
      <c r="FN284">
        <v>1.8641700000000001</v>
      </c>
      <c r="FO284">
        <v>1.86022</v>
      </c>
      <c r="FP284">
        <v>1.8609599999999999</v>
      </c>
      <c r="FQ284">
        <v>1.8601399999999999</v>
      </c>
      <c r="FR284">
        <v>1.86174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-6.12</v>
      </c>
      <c r="GH284">
        <v>0.1525</v>
      </c>
      <c r="GI284">
        <v>-3.43048097447471</v>
      </c>
      <c r="GJ284">
        <v>-2.7043828418459848E-3</v>
      </c>
      <c r="GK284">
        <v>1.1637646390227569E-6</v>
      </c>
      <c r="GL284">
        <v>-2.7935288173591201E-10</v>
      </c>
      <c r="GM284">
        <v>0.15243500000000409</v>
      </c>
      <c r="GN284">
        <v>0</v>
      </c>
      <c r="GO284">
        <v>0</v>
      </c>
      <c r="GP284">
        <v>0</v>
      </c>
      <c r="GQ284">
        <v>5</v>
      </c>
      <c r="GR284">
        <v>2087</v>
      </c>
      <c r="GS284">
        <v>4</v>
      </c>
      <c r="GT284">
        <v>31</v>
      </c>
      <c r="GU284">
        <v>27</v>
      </c>
      <c r="GV284">
        <v>27</v>
      </c>
      <c r="GW284">
        <v>4.37622</v>
      </c>
      <c r="GX284">
        <v>2.47437</v>
      </c>
      <c r="GY284">
        <v>2.04834</v>
      </c>
      <c r="GZ284">
        <v>2.6159699999999999</v>
      </c>
      <c r="HA284">
        <v>2.1972700000000001</v>
      </c>
      <c r="HB284">
        <v>2.3327599999999999</v>
      </c>
      <c r="HC284">
        <v>37.602200000000003</v>
      </c>
      <c r="HD284">
        <v>14.885</v>
      </c>
      <c r="HE284">
        <v>18</v>
      </c>
      <c r="HF284">
        <v>707.63099999999997</v>
      </c>
      <c r="HG284">
        <v>769.34</v>
      </c>
      <c r="HH284">
        <v>31.0001</v>
      </c>
      <c r="HI284">
        <v>30.975000000000001</v>
      </c>
      <c r="HJ284">
        <v>30.0001</v>
      </c>
      <c r="HK284">
        <v>30.859100000000002</v>
      </c>
      <c r="HL284">
        <v>30.846900000000002</v>
      </c>
      <c r="HM284">
        <v>87.498900000000006</v>
      </c>
      <c r="HN284">
        <v>9.6425599999999996</v>
      </c>
      <c r="HO284">
        <v>100</v>
      </c>
      <c r="HP284">
        <v>31</v>
      </c>
      <c r="HQ284">
        <v>1795.24</v>
      </c>
      <c r="HR284">
        <v>32.789099999999998</v>
      </c>
      <c r="HS284">
        <v>99.532300000000006</v>
      </c>
      <c r="HT284">
        <v>98.526799999999994</v>
      </c>
    </row>
    <row r="285" spans="1:228" x14ac:dyDescent="0.2">
      <c r="A285">
        <v>270</v>
      </c>
      <c r="B285">
        <v>1670956120</v>
      </c>
      <c r="C285">
        <v>1073.900000095367</v>
      </c>
      <c r="D285" t="s">
        <v>899</v>
      </c>
      <c r="E285" t="s">
        <v>900</v>
      </c>
      <c r="F285">
        <v>4</v>
      </c>
      <c r="G285">
        <v>1670956117.6875</v>
      </c>
      <c r="H285">
        <f t="shared" si="136"/>
        <v>1.7065810165938242E-3</v>
      </c>
      <c r="I285">
        <f t="shared" si="137"/>
        <v>1.7065810165938242</v>
      </c>
      <c r="J285">
        <f t="shared" si="138"/>
        <v>28.136444011599131</v>
      </c>
      <c r="K285">
        <f t="shared" si="139"/>
        <v>1764.41625</v>
      </c>
      <c r="L285">
        <f t="shared" si="140"/>
        <v>1329.4718358787263</v>
      </c>
      <c r="M285">
        <f t="shared" si="141"/>
        <v>134.54981432416952</v>
      </c>
      <c r="N285">
        <f t="shared" si="142"/>
        <v>178.56856566738367</v>
      </c>
      <c r="O285">
        <f t="shared" si="143"/>
        <v>0.1148955850347451</v>
      </c>
      <c r="P285">
        <f t="shared" si="144"/>
        <v>3.6778803009104948</v>
      </c>
      <c r="Q285">
        <f t="shared" si="145"/>
        <v>0.11293818800941943</v>
      </c>
      <c r="R285">
        <f t="shared" si="146"/>
        <v>7.0759454196441529E-2</v>
      </c>
      <c r="S285">
        <f t="shared" si="147"/>
        <v>226.11395210999734</v>
      </c>
      <c r="T285">
        <f t="shared" si="148"/>
        <v>32.914985543330459</v>
      </c>
      <c r="U285">
        <f t="shared" si="149"/>
        <v>32.245262500000003</v>
      </c>
      <c r="V285">
        <f t="shared" si="150"/>
        <v>4.8417728244802518</v>
      </c>
      <c r="W285">
        <f t="shared" si="151"/>
        <v>69.881390189583115</v>
      </c>
      <c r="X285">
        <f t="shared" si="152"/>
        <v>3.3745595772059209</v>
      </c>
      <c r="Y285">
        <f t="shared" si="153"/>
        <v>4.8289817475739776</v>
      </c>
      <c r="Z285">
        <f t="shared" si="154"/>
        <v>1.4672132472743309</v>
      </c>
      <c r="AA285">
        <f t="shared" si="155"/>
        <v>-75.260222831787644</v>
      </c>
      <c r="AB285">
        <f t="shared" si="156"/>
        <v>-9.2820706377648108</v>
      </c>
      <c r="AC285">
        <f t="shared" si="157"/>
        <v>-0.57359502583253663</v>
      </c>
      <c r="AD285">
        <f t="shared" si="158"/>
        <v>140.99806361461236</v>
      </c>
      <c r="AE285">
        <f t="shared" si="159"/>
        <v>52.219410790430707</v>
      </c>
      <c r="AF285">
        <f t="shared" si="160"/>
        <v>1.6262378333734997</v>
      </c>
      <c r="AG285">
        <f t="shared" si="161"/>
        <v>28.136444011599131</v>
      </c>
      <c r="AH285">
        <v>1847.270844402588</v>
      </c>
      <c r="AI285">
        <v>1828.448666666668</v>
      </c>
      <c r="AJ285">
        <v>1.7506903727415779</v>
      </c>
      <c r="AK285">
        <v>62.83573271486673</v>
      </c>
      <c r="AL285">
        <f t="shared" si="162"/>
        <v>1.7065810165938242</v>
      </c>
      <c r="AM285">
        <v>32.677232904397229</v>
      </c>
      <c r="AN285">
        <v>33.349032121212097</v>
      </c>
      <c r="AO285">
        <v>2.2519054456961959E-3</v>
      </c>
      <c r="AP285">
        <v>97.350239608309039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47415.45083052275</v>
      </c>
      <c r="AV285">
        <f t="shared" si="166"/>
        <v>1199.99125</v>
      </c>
      <c r="AW285">
        <f t="shared" si="167"/>
        <v>1025.9177010932628</v>
      </c>
      <c r="AX285">
        <f t="shared" si="168"/>
        <v>0.85493765149809453</v>
      </c>
      <c r="AY285">
        <f t="shared" si="169"/>
        <v>0.1884296673913225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1670956117.6875</v>
      </c>
      <c r="BF285">
        <v>1764.41625</v>
      </c>
      <c r="BG285">
        <v>1787.2987499999999</v>
      </c>
      <c r="BH285">
        <v>33.343649999999997</v>
      </c>
      <c r="BI285">
        <v>32.690674999999999</v>
      </c>
      <c r="BJ285">
        <v>1770.54</v>
      </c>
      <c r="BK285">
        <v>33.1912375</v>
      </c>
      <c r="BL285">
        <v>650.01499999999999</v>
      </c>
      <c r="BM285">
        <v>101.10550000000001</v>
      </c>
      <c r="BN285">
        <v>9.996422499999999E-2</v>
      </c>
      <c r="BO285">
        <v>32.198450000000001</v>
      </c>
      <c r="BP285">
        <v>32.245262500000003</v>
      </c>
      <c r="BQ285">
        <v>999.9</v>
      </c>
      <c r="BR285">
        <v>0</v>
      </c>
      <c r="BS285">
        <v>0</v>
      </c>
      <c r="BT285">
        <v>8996.0149999999994</v>
      </c>
      <c r="BU285">
        <v>0</v>
      </c>
      <c r="BV285">
        <v>233.95150000000001</v>
      </c>
      <c r="BW285">
        <v>-22.8792875</v>
      </c>
      <c r="BX285">
        <v>1825.2774999999999</v>
      </c>
      <c r="BY285">
        <v>1847.6975</v>
      </c>
      <c r="BZ285">
        <v>0.65300712500000002</v>
      </c>
      <c r="CA285">
        <v>1787.2987499999999</v>
      </c>
      <c r="CB285">
        <v>32.690674999999999</v>
      </c>
      <c r="CC285">
        <v>3.3712262499999999</v>
      </c>
      <c r="CD285">
        <v>3.3052025</v>
      </c>
      <c r="CE285">
        <v>25.9848</v>
      </c>
      <c r="CF285">
        <v>25.651025000000001</v>
      </c>
      <c r="CG285">
        <v>1199.99125</v>
      </c>
      <c r="CH285">
        <v>0.49999624999999998</v>
      </c>
      <c r="CI285">
        <v>0.50000375000000008</v>
      </c>
      <c r="CJ285">
        <v>0</v>
      </c>
      <c r="CK285">
        <v>622.40149999999994</v>
      </c>
      <c r="CL285">
        <v>4.9990899999999998</v>
      </c>
      <c r="CM285">
        <v>6829.3287500000006</v>
      </c>
      <c r="CN285">
        <v>9557.78125</v>
      </c>
      <c r="CO285">
        <v>41.093499999999999</v>
      </c>
      <c r="CP285">
        <v>42.875</v>
      </c>
      <c r="CQ285">
        <v>41.936999999999998</v>
      </c>
      <c r="CR285">
        <v>41.843499999999999</v>
      </c>
      <c r="CS285">
        <v>42.5</v>
      </c>
      <c r="CT285">
        <v>597.49</v>
      </c>
      <c r="CU285">
        <v>597.50125000000003</v>
      </c>
      <c r="CV285">
        <v>0</v>
      </c>
      <c r="CW285">
        <v>1670956152.4000001</v>
      </c>
      <c r="CX285">
        <v>0</v>
      </c>
      <c r="CY285">
        <v>1670954496.5999999</v>
      </c>
      <c r="CZ285" t="s">
        <v>356</v>
      </c>
      <c r="DA285">
        <v>1670954495.5999999</v>
      </c>
      <c r="DB285">
        <v>1670954496.5999999</v>
      </c>
      <c r="DC285">
        <v>16</v>
      </c>
      <c r="DD285">
        <v>-7.6999999999999999E-2</v>
      </c>
      <c r="DE285">
        <v>-1.0999999999999999E-2</v>
      </c>
      <c r="DF285">
        <v>-4.38</v>
      </c>
      <c r="DG285">
        <v>0.152</v>
      </c>
      <c r="DH285">
        <v>415</v>
      </c>
      <c r="DI285">
        <v>32</v>
      </c>
      <c r="DJ285">
        <v>0.4</v>
      </c>
      <c r="DK285">
        <v>0.41</v>
      </c>
      <c r="DL285">
        <v>-23.002204878048779</v>
      </c>
      <c r="DM285">
        <v>1.2684585365853569</v>
      </c>
      <c r="DN285">
        <v>0.18568047029608509</v>
      </c>
      <c r="DO285">
        <v>0</v>
      </c>
      <c r="DP285">
        <v>0.73667234146341454</v>
      </c>
      <c r="DQ285">
        <v>-0.43277901742160158</v>
      </c>
      <c r="DR285">
        <v>7.5610671766335819E-2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373</v>
      </c>
      <c r="EA285">
        <v>3.2987199999999999</v>
      </c>
      <c r="EB285">
        <v>2.62527</v>
      </c>
      <c r="EC285">
        <v>0.26551900000000001</v>
      </c>
      <c r="ED285">
        <v>0.26533499999999999</v>
      </c>
      <c r="EE285">
        <v>0.138182</v>
      </c>
      <c r="EF285">
        <v>0.13502600000000001</v>
      </c>
      <c r="EG285">
        <v>22300.799999999999</v>
      </c>
      <c r="EH285">
        <v>22701</v>
      </c>
      <c r="EI285">
        <v>28249.4</v>
      </c>
      <c r="EJ285">
        <v>29737.8</v>
      </c>
      <c r="EK285">
        <v>33512.9</v>
      </c>
      <c r="EL285">
        <v>35701</v>
      </c>
      <c r="EM285">
        <v>39870</v>
      </c>
      <c r="EN285">
        <v>42476.3</v>
      </c>
      <c r="EO285">
        <v>2.2583000000000002</v>
      </c>
      <c r="EP285">
        <v>2.2366199999999998</v>
      </c>
      <c r="EQ285">
        <v>0.13100400000000001</v>
      </c>
      <c r="ER285">
        <v>0</v>
      </c>
      <c r="ES285">
        <v>30.116800000000001</v>
      </c>
      <c r="ET285">
        <v>999.9</v>
      </c>
      <c r="EU285">
        <v>73</v>
      </c>
      <c r="EV285">
        <v>32.799999999999997</v>
      </c>
      <c r="EW285">
        <v>36.067</v>
      </c>
      <c r="EX285">
        <v>57.5518</v>
      </c>
      <c r="EY285">
        <v>-3.1530499999999999</v>
      </c>
      <c r="EZ285">
        <v>2</v>
      </c>
      <c r="FA285">
        <v>0.27654699999999999</v>
      </c>
      <c r="FB285">
        <v>-0.53573000000000004</v>
      </c>
      <c r="FC285">
        <v>20.270800000000001</v>
      </c>
      <c r="FD285">
        <v>5.2198399999999996</v>
      </c>
      <c r="FE285">
        <v>12.004</v>
      </c>
      <c r="FF285">
        <v>4.98665</v>
      </c>
      <c r="FG285">
        <v>3.2843800000000001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1.8641700000000001</v>
      </c>
      <c r="FO285">
        <v>1.86025</v>
      </c>
      <c r="FP285">
        <v>1.8609599999999999</v>
      </c>
      <c r="FQ285">
        <v>1.8601099999999999</v>
      </c>
      <c r="FR285">
        <v>1.8617699999999999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-6.13</v>
      </c>
      <c r="GH285">
        <v>0.15240000000000001</v>
      </c>
      <c r="GI285">
        <v>-3.43048097447471</v>
      </c>
      <c r="GJ285">
        <v>-2.7043828418459848E-3</v>
      </c>
      <c r="GK285">
        <v>1.1637646390227569E-6</v>
      </c>
      <c r="GL285">
        <v>-2.7935288173591201E-10</v>
      </c>
      <c r="GM285">
        <v>0.15243500000000409</v>
      </c>
      <c r="GN285">
        <v>0</v>
      </c>
      <c r="GO285">
        <v>0</v>
      </c>
      <c r="GP285">
        <v>0</v>
      </c>
      <c r="GQ285">
        <v>5</v>
      </c>
      <c r="GR285">
        <v>2087</v>
      </c>
      <c r="GS285">
        <v>4</v>
      </c>
      <c r="GT285">
        <v>31</v>
      </c>
      <c r="GU285">
        <v>27.1</v>
      </c>
      <c r="GV285">
        <v>27.1</v>
      </c>
      <c r="GW285">
        <v>4.3896499999999996</v>
      </c>
      <c r="GX285">
        <v>2.47925</v>
      </c>
      <c r="GY285">
        <v>2.04834</v>
      </c>
      <c r="GZ285">
        <v>2.6159699999999999</v>
      </c>
      <c r="HA285">
        <v>2.1972700000000001</v>
      </c>
      <c r="HB285">
        <v>2.3339799999999999</v>
      </c>
      <c r="HC285">
        <v>37.626300000000001</v>
      </c>
      <c r="HD285">
        <v>14.885</v>
      </c>
      <c r="HE285">
        <v>18</v>
      </c>
      <c r="HF285">
        <v>707.73199999999997</v>
      </c>
      <c r="HG285">
        <v>769.51099999999997</v>
      </c>
      <c r="HH285">
        <v>31</v>
      </c>
      <c r="HI285">
        <v>30.975000000000001</v>
      </c>
      <c r="HJ285">
        <v>30.0002</v>
      </c>
      <c r="HK285">
        <v>30.860700000000001</v>
      </c>
      <c r="HL285">
        <v>30.846900000000002</v>
      </c>
      <c r="HM285">
        <v>87.756200000000007</v>
      </c>
      <c r="HN285">
        <v>9.3594799999999996</v>
      </c>
      <c r="HO285">
        <v>100</v>
      </c>
      <c r="HP285">
        <v>31</v>
      </c>
      <c r="HQ285">
        <v>1801.92</v>
      </c>
      <c r="HR285">
        <v>32.795099999999998</v>
      </c>
      <c r="HS285">
        <v>99.535399999999996</v>
      </c>
      <c r="HT285">
        <v>98.526899999999998</v>
      </c>
    </row>
    <row r="286" spans="1:228" x14ac:dyDescent="0.2">
      <c r="A286">
        <v>271</v>
      </c>
      <c r="B286">
        <v>1670956124</v>
      </c>
      <c r="C286">
        <v>1077.900000095367</v>
      </c>
      <c r="D286" t="s">
        <v>901</v>
      </c>
      <c r="E286" t="s">
        <v>902</v>
      </c>
      <c r="F286">
        <v>4</v>
      </c>
      <c r="G286">
        <v>1670956122</v>
      </c>
      <c r="H286">
        <f t="shared" si="136"/>
        <v>1.5928993180358752E-3</v>
      </c>
      <c r="I286">
        <f t="shared" si="137"/>
        <v>1.5928993180358753</v>
      </c>
      <c r="J286">
        <f t="shared" si="138"/>
        <v>28.627799467486732</v>
      </c>
      <c r="K286">
        <f t="shared" si="139"/>
        <v>1771.562857142857</v>
      </c>
      <c r="L286">
        <f t="shared" si="140"/>
        <v>1301.2557903194829</v>
      </c>
      <c r="M286">
        <f t="shared" si="141"/>
        <v>131.69613273814136</v>
      </c>
      <c r="N286">
        <f t="shared" si="142"/>
        <v>179.29447762992484</v>
      </c>
      <c r="O286">
        <f t="shared" si="143"/>
        <v>0.1071833292783174</v>
      </c>
      <c r="P286">
        <f t="shared" si="144"/>
        <v>3.6761210343439341</v>
      </c>
      <c r="Q286">
        <f t="shared" si="145"/>
        <v>0.1054769848237459</v>
      </c>
      <c r="R286">
        <f t="shared" si="146"/>
        <v>6.6074160954831013E-2</v>
      </c>
      <c r="S286">
        <f t="shared" si="147"/>
        <v>226.11527623475112</v>
      </c>
      <c r="T286">
        <f t="shared" si="148"/>
        <v>32.937688950546054</v>
      </c>
      <c r="U286">
        <f t="shared" si="149"/>
        <v>32.25122857142857</v>
      </c>
      <c r="V286">
        <f t="shared" si="150"/>
        <v>4.8434051144569494</v>
      </c>
      <c r="W286">
        <f t="shared" si="151"/>
        <v>69.938972847806212</v>
      </c>
      <c r="X286">
        <f t="shared" si="152"/>
        <v>3.3770634646045368</v>
      </c>
      <c r="Y286">
        <f t="shared" si="153"/>
        <v>4.8285860187757468</v>
      </c>
      <c r="Z286">
        <f t="shared" si="154"/>
        <v>1.4663416498524127</v>
      </c>
      <c r="AA286">
        <f t="shared" si="155"/>
        <v>-70.246859925382097</v>
      </c>
      <c r="AB286">
        <f t="shared" si="156"/>
        <v>-10.747399903208759</v>
      </c>
      <c r="AC286">
        <f t="shared" si="157"/>
        <v>-0.66447912946457111</v>
      </c>
      <c r="AD286">
        <f t="shared" si="158"/>
        <v>144.45653727669568</v>
      </c>
      <c r="AE286">
        <f t="shared" si="159"/>
        <v>52.456874769374537</v>
      </c>
      <c r="AF286">
        <f t="shared" si="160"/>
        <v>1.357814327881365</v>
      </c>
      <c r="AG286">
        <f t="shared" si="161"/>
        <v>28.627799467486732</v>
      </c>
      <c r="AH286">
        <v>1854.2157801893959</v>
      </c>
      <c r="AI286">
        <v>1835.30303030303</v>
      </c>
      <c r="AJ286">
        <v>1.7189160521619899</v>
      </c>
      <c r="AK286">
        <v>62.83573271486673</v>
      </c>
      <c r="AL286">
        <f t="shared" si="162"/>
        <v>1.5928993180358753</v>
      </c>
      <c r="AM286">
        <v>32.778923361976659</v>
      </c>
      <c r="AN286">
        <v>33.387555757575747</v>
      </c>
      <c r="AO286">
        <v>5.1856165423217046E-3</v>
      </c>
      <c r="AP286">
        <v>97.350239608309039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47384.156022727351</v>
      </c>
      <c r="AV286">
        <f t="shared" si="166"/>
        <v>1200</v>
      </c>
      <c r="AW286">
        <f t="shared" si="167"/>
        <v>1025.9250135931352</v>
      </c>
      <c r="AX286">
        <f t="shared" si="168"/>
        <v>0.85493751132761275</v>
      </c>
      <c r="AY286">
        <f t="shared" si="169"/>
        <v>0.1884293968622926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1670956122</v>
      </c>
      <c r="BF286">
        <v>1771.562857142857</v>
      </c>
      <c r="BG286">
        <v>1794.351428571428</v>
      </c>
      <c r="BH286">
        <v>33.367899999999999</v>
      </c>
      <c r="BI286">
        <v>32.822714285714291</v>
      </c>
      <c r="BJ286">
        <v>1777.694285714286</v>
      </c>
      <c r="BK286">
        <v>33.215457142857147</v>
      </c>
      <c r="BL286">
        <v>650.01128571428569</v>
      </c>
      <c r="BM286">
        <v>101.10685714285709</v>
      </c>
      <c r="BN286">
        <v>0.1000951857142857</v>
      </c>
      <c r="BO286">
        <v>32.197000000000003</v>
      </c>
      <c r="BP286">
        <v>32.25122857142857</v>
      </c>
      <c r="BQ286">
        <v>999.89999999999986</v>
      </c>
      <c r="BR286">
        <v>0</v>
      </c>
      <c r="BS286">
        <v>0</v>
      </c>
      <c r="BT286">
        <v>8989.8214285714294</v>
      </c>
      <c r="BU286">
        <v>0</v>
      </c>
      <c r="BV286">
        <v>234.09399999999999</v>
      </c>
      <c r="BW286">
        <v>-22.787028571428571</v>
      </c>
      <c r="BX286">
        <v>1832.721428571429</v>
      </c>
      <c r="BY286">
        <v>1855.245714285714</v>
      </c>
      <c r="BZ286">
        <v>0.54517542857142853</v>
      </c>
      <c r="CA286">
        <v>1794.351428571428</v>
      </c>
      <c r="CB286">
        <v>32.822714285714291</v>
      </c>
      <c r="CC286">
        <v>3.3737214285714292</v>
      </c>
      <c r="CD286">
        <v>3.3186042857142861</v>
      </c>
      <c r="CE286">
        <v>25.997314285714289</v>
      </c>
      <c r="CF286">
        <v>25.71922857142857</v>
      </c>
      <c r="CG286">
        <v>1200</v>
      </c>
      <c r="CH286">
        <v>0.49999900000000003</v>
      </c>
      <c r="CI286">
        <v>0.50000100000000003</v>
      </c>
      <c r="CJ286">
        <v>0</v>
      </c>
      <c r="CK286">
        <v>622.07057142857138</v>
      </c>
      <c r="CL286">
        <v>4.9990899999999998</v>
      </c>
      <c r="CM286">
        <v>6825.8185714285719</v>
      </c>
      <c r="CN286">
        <v>9557.8371428571427</v>
      </c>
      <c r="CO286">
        <v>41.08</v>
      </c>
      <c r="CP286">
        <v>42.875</v>
      </c>
      <c r="CQ286">
        <v>41.936999999999998</v>
      </c>
      <c r="CR286">
        <v>41.847999999999999</v>
      </c>
      <c r="CS286">
        <v>42.5</v>
      </c>
      <c r="CT286">
        <v>597.5</v>
      </c>
      <c r="CU286">
        <v>597.5</v>
      </c>
      <c r="CV286">
        <v>0</v>
      </c>
      <c r="CW286">
        <v>1670956156</v>
      </c>
      <c r="CX286">
        <v>0</v>
      </c>
      <c r="CY286">
        <v>1670954496.5999999</v>
      </c>
      <c r="CZ286" t="s">
        <v>356</v>
      </c>
      <c r="DA286">
        <v>1670954495.5999999</v>
      </c>
      <c r="DB286">
        <v>1670954496.5999999</v>
      </c>
      <c r="DC286">
        <v>16</v>
      </c>
      <c r="DD286">
        <v>-7.6999999999999999E-2</v>
      </c>
      <c r="DE286">
        <v>-1.0999999999999999E-2</v>
      </c>
      <c r="DF286">
        <v>-4.38</v>
      </c>
      <c r="DG286">
        <v>0.152</v>
      </c>
      <c r="DH286">
        <v>415</v>
      </c>
      <c r="DI286">
        <v>32</v>
      </c>
      <c r="DJ286">
        <v>0.4</v>
      </c>
      <c r="DK286">
        <v>0.41</v>
      </c>
      <c r="DL286">
        <v>-22.938719512195121</v>
      </c>
      <c r="DM286">
        <v>1.498072473867569</v>
      </c>
      <c r="DN286">
        <v>0.187511195398467</v>
      </c>
      <c r="DO286">
        <v>0</v>
      </c>
      <c r="DP286">
        <v>0.70820348780487796</v>
      </c>
      <c r="DQ286">
        <v>-0.95000044599303068</v>
      </c>
      <c r="DR286">
        <v>9.6368158304904417E-2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373</v>
      </c>
      <c r="EA286">
        <v>3.2987700000000002</v>
      </c>
      <c r="EB286">
        <v>2.6252900000000001</v>
      </c>
      <c r="EC286">
        <v>0.26608900000000002</v>
      </c>
      <c r="ED286">
        <v>0.26590799999999998</v>
      </c>
      <c r="EE286">
        <v>0.13830999999999999</v>
      </c>
      <c r="EF286">
        <v>0.135355</v>
      </c>
      <c r="EG286">
        <v>22283</v>
      </c>
      <c r="EH286">
        <v>22682.6</v>
      </c>
      <c r="EI286">
        <v>28248.7</v>
      </c>
      <c r="EJ286">
        <v>29737</v>
      </c>
      <c r="EK286">
        <v>33507.300000000003</v>
      </c>
      <c r="EL286">
        <v>35686.5</v>
      </c>
      <c r="EM286">
        <v>39869.300000000003</v>
      </c>
      <c r="EN286">
        <v>42475.199999999997</v>
      </c>
      <c r="EO286">
        <v>2.25793</v>
      </c>
      <c r="EP286">
        <v>2.23665</v>
      </c>
      <c r="EQ286">
        <v>0.13170399999999999</v>
      </c>
      <c r="ER286">
        <v>0</v>
      </c>
      <c r="ES286">
        <v>30.1142</v>
      </c>
      <c r="ET286">
        <v>999.9</v>
      </c>
      <c r="EU286">
        <v>73</v>
      </c>
      <c r="EV286">
        <v>32.799999999999997</v>
      </c>
      <c r="EW286">
        <v>36.0717</v>
      </c>
      <c r="EX286">
        <v>57.401800000000001</v>
      </c>
      <c r="EY286">
        <v>-3.1049699999999998</v>
      </c>
      <c r="EZ286">
        <v>2</v>
      </c>
      <c r="FA286">
        <v>0.27649400000000002</v>
      </c>
      <c r="FB286">
        <v>-0.53652</v>
      </c>
      <c r="FC286">
        <v>20.270800000000001</v>
      </c>
      <c r="FD286">
        <v>5.2201399999999998</v>
      </c>
      <c r="FE286">
        <v>12.004</v>
      </c>
      <c r="FF286">
        <v>4.9869500000000002</v>
      </c>
      <c r="FG286">
        <v>3.2843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1.8641700000000001</v>
      </c>
      <c r="FO286">
        <v>1.8602300000000001</v>
      </c>
      <c r="FP286">
        <v>1.8609599999999999</v>
      </c>
      <c r="FQ286">
        <v>1.8601399999999999</v>
      </c>
      <c r="FR286">
        <v>1.86175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-6.14</v>
      </c>
      <c r="GH286">
        <v>0.15240000000000001</v>
      </c>
      <c r="GI286">
        <v>-3.43048097447471</v>
      </c>
      <c r="GJ286">
        <v>-2.7043828418459848E-3</v>
      </c>
      <c r="GK286">
        <v>1.1637646390227569E-6</v>
      </c>
      <c r="GL286">
        <v>-2.7935288173591201E-10</v>
      </c>
      <c r="GM286">
        <v>0.15243500000000409</v>
      </c>
      <c r="GN286">
        <v>0</v>
      </c>
      <c r="GO286">
        <v>0</v>
      </c>
      <c r="GP286">
        <v>0</v>
      </c>
      <c r="GQ286">
        <v>5</v>
      </c>
      <c r="GR286">
        <v>2087</v>
      </c>
      <c r="GS286">
        <v>4</v>
      </c>
      <c r="GT286">
        <v>31</v>
      </c>
      <c r="GU286">
        <v>27.1</v>
      </c>
      <c r="GV286">
        <v>27.1</v>
      </c>
      <c r="GW286">
        <v>4.4018600000000001</v>
      </c>
      <c r="GX286">
        <v>2.47437</v>
      </c>
      <c r="GY286">
        <v>2.04834</v>
      </c>
      <c r="GZ286">
        <v>2.6147499999999999</v>
      </c>
      <c r="HA286">
        <v>2.1972700000000001</v>
      </c>
      <c r="HB286">
        <v>2.3535200000000001</v>
      </c>
      <c r="HC286">
        <v>37.626300000000001</v>
      </c>
      <c r="HD286">
        <v>14.885</v>
      </c>
      <c r="HE286">
        <v>18</v>
      </c>
      <c r="HF286">
        <v>707.43299999999999</v>
      </c>
      <c r="HG286">
        <v>769.56200000000001</v>
      </c>
      <c r="HH286">
        <v>30.9999</v>
      </c>
      <c r="HI286">
        <v>30.975000000000001</v>
      </c>
      <c r="HJ286">
        <v>30.0001</v>
      </c>
      <c r="HK286">
        <v>30.861799999999999</v>
      </c>
      <c r="HL286">
        <v>30.8489</v>
      </c>
      <c r="HM286">
        <v>88.013400000000004</v>
      </c>
      <c r="HN286">
        <v>9.3594799999999996</v>
      </c>
      <c r="HO286">
        <v>100</v>
      </c>
      <c r="HP286">
        <v>31</v>
      </c>
      <c r="HQ286">
        <v>1808.6</v>
      </c>
      <c r="HR286">
        <v>32.772500000000001</v>
      </c>
      <c r="HS286">
        <v>99.533299999999997</v>
      </c>
      <c r="HT286">
        <v>98.524299999999997</v>
      </c>
    </row>
    <row r="287" spans="1:228" x14ac:dyDescent="0.2">
      <c r="A287">
        <v>272</v>
      </c>
      <c r="B287">
        <v>1670956128</v>
      </c>
      <c r="C287">
        <v>1081.900000095367</v>
      </c>
      <c r="D287" t="s">
        <v>903</v>
      </c>
      <c r="E287" t="s">
        <v>904</v>
      </c>
      <c r="F287">
        <v>4</v>
      </c>
      <c r="G287">
        <v>1670956125.6875</v>
      </c>
      <c r="H287">
        <f t="shared" si="136"/>
        <v>1.6496128551634595E-3</v>
      </c>
      <c r="I287">
        <f t="shared" si="137"/>
        <v>1.6496128551634595</v>
      </c>
      <c r="J287">
        <f t="shared" si="138"/>
        <v>28.082396061672316</v>
      </c>
      <c r="K287">
        <f t="shared" si="139"/>
        <v>1777.7974999999999</v>
      </c>
      <c r="L287">
        <f t="shared" si="140"/>
        <v>1331.4199804830284</v>
      </c>
      <c r="M287">
        <f t="shared" si="141"/>
        <v>134.74825100600614</v>
      </c>
      <c r="N287">
        <f t="shared" si="142"/>
        <v>179.92452214885759</v>
      </c>
      <c r="O287">
        <f t="shared" si="143"/>
        <v>0.11143311244077451</v>
      </c>
      <c r="P287">
        <f t="shared" si="144"/>
        <v>3.6764319670746421</v>
      </c>
      <c r="Q287">
        <f t="shared" si="145"/>
        <v>0.1095901808568789</v>
      </c>
      <c r="R287">
        <f t="shared" si="146"/>
        <v>6.8656904266790636E-2</v>
      </c>
      <c r="S287">
        <f t="shared" si="147"/>
        <v>226.11556573497066</v>
      </c>
      <c r="T287">
        <f t="shared" si="148"/>
        <v>32.927234049239701</v>
      </c>
      <c r="U287">
        <f t="shared" si="149"/>
        <v>32.251987499999998</v>
      </c>
      <c r="V287">
        <f t="shared" si="150"/>
        <v>4.8436127881953164</v>
      </c>
      <c r="W287">
        <f t="shared" si="151"/>
        <v>70.037516464137596</v>
      </c>
      <c r="X287">
        <f t="shared" si="152"/>
        <v>3.3821060546650052</v>
      </c>
      <c r="Y287">
        <f t="shared" si="153"/>
        <v>4.8289919823139327</v>
      </c>
      <c r="Z287">
        <f t="shared" si="154"/>
        <v>1.4615067335303111</v>
      </c>
      <c r="AA287">
        <f t="shared" si="155"/>
        <v>-72.747926912708564</v>
      </c>
      <c r="AB287">
        <f t="shared" si="156"/>
        <v>-10.603903311177588</v>
      </c>
      <c r="AC287">
        <f t="shared" si="157"/>
        <v>-0.65555895993785818</v>
      </c>
      <c r="AD287">
        <f t="shared" si="158"/>
        <v>142.10817655114664</v>
      </c>
      <c r="AE287">
        <f t="shared" si="159"/>
        <v>52.592432139816637</v>
      </c>
      <c r="AF287">
        <f t="shared" si="160"/>
        <v>1.3749701417365789</v>
      </c>
      <c r="AG287">
        <f t="shared" si="161"/>
        <v>28.082396061672316</v>
      </c>
      <c r="AH287">
        <v>1861.381852271413</v>
      </c>
      <c r="AI287">
        <v>1842.475999999999</v>
      </c>
      <c r="AJ287">
        <v>1.777802336849537</v>
      </c>
      <c r="AK287">
        <v>62.83573271486673</v>
      </c>
      <c r="AL287">
        <f t="shared" si="162"/>
        <v>1.6496128551634595</v>
      </c>
      <c r="AM287">
        <v>32.864254939333442</v>
      </c>
      <c r="AN287">
        <v>33.440456969696953</v>
      </c>
      <c r="AO287">
        <v>1.443504399880252E-2</v>
      </c>
      <c r="AP287">
        <v>97.350239608309039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47389.494057221571</v>
      </c>
      <c r="AV287">
        <f t="shared" si="166"/>
        <v>1200</v>
      </c>
      <c r="AW287">
        <f t="shared" si="167"/>
        <v>1025.925163593249</v>
      </c>
      <c r="AX287">
        <f t="shared" si="168"/>
        <v>0.85493763632770747</v>
      </c>
      <c r="AY287">
        <f t="shared" si="169"/>
        <v>0.18842963811247554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1670956125.6875</v>
      </c>
      <c r="BF287">
        <v>1777.7974999999999</v>
      </c>
      <c r="BG287">
        <v>1800.6587500000001</v>
      </c>
      <c r="BH287">
        <v>33.417900000000003</v>
      </c>
      <c r="BI287">
        <v>32.865850000000002</v>
      </c>
      <c r="BJ287">
        <v>1783.9324999999999</v>
      </c>
      <c r="BK287">
        <v>33.265487499999999</v>
      </c>
      <c r="BL287">
        <v>650.00599999999997</v>
      </c>
      <c r="BM287">
        <v>101.106375</v>
      </c>
      <c r="BN287">
        <v>0.10004594999999999</v>
      </c>
      <c r="BO287">
        <v>32.198487499999999</v>
      </c>
      <c r="BP287">
        <v>32.251987499999998</v>
      </c>
      <c r="BQ287">
        <v>999.9</v>
      </c>
      <c r="BR287">
        <v>0</v>
      </c>
      <c r="BS287">
        <v>0</v>
      </c>
      <c r="BT287">
        <v>8990.9375</v>
      </c>
      <c r="BU287">
        <v>0</v>
      </c>
      <c r="BV287">
        <v>234.24674999999999</v>
      </c>
      <c r="BW287">
        <v>-22.865562499999999</v>
      </c>
      <c r="BX287">
        <v>1839.26</v>
      </c>
      <c r="BY287">
        <v>1861.85375</v>
      </c>
      <c r="BZ287">
        <v>0.55205649999999995</v>
      </c>
      <c r="CA287">
        <v>1800.6587500000001</v>
      </c>
      <c r="CB287">
        <v>32.865850000000002</v>
      </c>
      <c r="CC287">
        <v>3.3787687499999999</v>
      </c>
      <c r="CD287">
        <v>3.3229500000000001</v>
      </c>
      <c r="CE287">
        <v>26.022549999999999</v>
      </c>
      <c r="CF287">
        <v>25.741299999999999</v>
      </c>
      <c r="CG287">
        <v>1200</v>
      </c>
      <c r="CH287">
        <v>0.49999624999999998</v>
      </c>
      <c r="CI287">
        <v>0.50000375000000008</v>
      </c>
      <c r="CJ287">
        <v>0</v>
      </c>
      <c r="CK287">
        <v>621.92137500000001</v>
      </c>
      <c r="CL287">
        <v>4.9990899999999998</v>
      </c>
      <c r="CM287">
        <v>6822.8575000000001</v>
      </c>
      <c r="CN287">
        <v>9557.8474999999999</v>
      </c>
      <c r="CO287">
        <v>41.061999999999998</v>
      </c>
      <c r="CP287">
        <v>42.875</v>
      </c>
      <c r="CQ287">
        <v>41.936999999999998</v>
      </c>
      <c r="CR287">
        <v>41.827749999999988</v>
      </c>
      <c r="CS287">
        <v>42.5</v>
      </c>
      <c r="CT287">
        <v>597.495</v>
      </c>
      <c r="CU287">
        <v>597.505</v>
      </c>
      <c r="CV287">
        <v>0</v>
      </c>
      <c r="CW287">
        <v>1670956160.2</v>
      </c>
      <c r="CX287">
        <v>0</v>
      </c>
      <c r="CY287">
        <v>1670954496.5999999</v>
      </c>
      <c r="CZ287" t="s">
        <v>356</v>
      </c>
      <c r="DA287">
        <v>1670954495.5999999</v>
      </c>
      <c r="DB287">
        <v>1670954496.5999999</v>
      </c>
      <c r="DC287">
        <v>16</v>
      </c>
      <c r="DD287">
        <v>-7.6999999999999999E-2</v>
      </c>
      <c r="DE287">
        <v>-1.0999999999999999E-2</v>
      </c>
      <c r="DF287">
        <v>-4.38</v>
      </c>
      <c r="DG287">
        <v>0.152</v>
      </c>
      <c r="DH287">
        <v>415</v>
      </c>
      <c r="DI287">
        <v>32</v>
      </c>
      <c r="DJ287">
        <v>0.4</v>
      </c>
      <c r="DK287">
        <v>0.41</v>
      </c>
      <c r="DL287">
        <v>-22.87100487804878</v>
      </c>
      <c r="DM287">
        <v>0.72664181184666188</v>
      </c>
      <c r="DN287">
        <v>0.13782450479702871</v>
      </c>
      <c r="DO287">
        <v>0</v>
      </c>
      <c r="DP287">
        <v>0.6492582195121952</v>
      </c>
      <c r="DQ287">
        <v>-0.8423447038327524</v>
      </c>
      <c r="DR287">
        <v>8.7080554432484442E-2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373</v>
      </c>
      <c r="EA287">
        <v>3.2988200000000001</v>
      </c>
      <c r="EB287">
        <v>2.6252200000000001</v>
      </c>
      <c r="EC287">
        <v>0.26667800000000003</v>
      </c>
      <c r="ED287">
        <v>0.26650099999999999</v>
      </c>
      <c r="EE287">
        <v>0.13844799999999999</v>
      </c>
      <c r="EF287">
        <v>0.13537399999999999</v>
      </c>
      <c r="EG287">
        <v>22265.200000000001</v>
      </c>
      <c r="EH287">
        <v>22664.1</v>
      </c>
      <c r="EI287">
        <v>28249</v>
      </c>
      <c r="EJ287">
        <v>29736.799999999999</v>
      </c>
      <c r="EK287">
        <v>33501.9</v>
      </c>
      <c r="EL287">
        <v>35685.199999999997</v>
      </c>
      <c r="EM287">
        <v>39869.199999999997</v>
      </c>
      <c r="EN287">
        <v>42474.5</v>
      </c>
      <c r="EO287">
        <v>2.2579799999999999</v>
      </c>
      <c r="EP287">
        <v>2.2367300000000001</v>
      </c>
      <c r="EQ287">
        <v>0.131749</v>
      </c>
      <c r="ER287">
        <v>0</v>
      </c>
      <c r="ES287">
        <v>30.110199999999999</v>
      </c>
      <c r="ET287">
        <v>999.9</v>
      </c>
      <c r="EU287">
        <v>73</v>
      </c>
      <c r="EV287">
        <v>32.799999999999997</v>
      </c>
      <c r="EW287">
        <v>36.071300000000001</v>
      </c>
      <c r="EX287">
        <v>57.3718</v>
      </c>
      <c r="EY287">
        <v>-3.1129799999999999</v>
      </c>
      <c r="EZ287">
        <v>2</v>
      </c>
      <c r="FA287">
        <v>0.27663399999999999</v>
      </c>
      <c r="FB287">
        <v>-0.53738300000000006</v>
      </c>
      <c r="FC287">
        <v>20.270800000000001</v>
      </c>
      <c r="FD287">
        <v>5.2199900000000001</v>
      </c>
      <c r="FE287">
        <v>12.004</v>
      </c>
      <c r="FF287">
        <v>4.9868499999999996</v>
      </c>
      <c r="FG287">
        <v>3.2842799999999999</v>
      </c>
      <c r="FH287">
        <v>9999</v>
      </c>
      <c r="FI287">
        <v>9999</v>
      </c>
      <c r="FJ287">
        <v>9999</v>
      </c>
      <c r="FK287">
        <v>999.9</v>
      </c>
      <c r="FL287">
        <v>1.8658300000000001</v>
      </c>
      <c r="FM287">
        <v>1.8621799999999999</v>
      </c>
      <c r="FN287">
        <v>1.8641700000000001</v>
      </c>
      <c r="FO287">
        <v>1.8602099999999999</v>
      </c>
      <c r="FP287">
        <v>1.8609599999999999</v>
      </c>
      <c r="FQ287">
        <v>1.86016</v>
      </c>
      <c r="FR287">
        <v>1.8617699999999999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-6.14</v>
      </c>
      <c r="GH287">
        <v>0.15240000000000001</v>
      </c>
      <c r="GI287">
        <v>-3.43048097447471</v>
      </c>
      <c r="GJ287">
        <v>-2.7043828418459848E-3</v>
      </c>
      <c r="GK287">
        <v>1.1637646390227569E-6</v>
      </c>
      <c r="GL287">
        <v>-2.7935288173591201E-10</v>
      </c>
      <c r="GM287">
        <v>0.15243500000000409</v>
      </c>
      <c r="GN287">
        <v>0</v>
      </c>
      <c r="GO287">
        <v>0</v>
      </c>
      <c r="GP287">
        <v>0</v>
      </c>
      <c r="GQ287">
        <v>5</v>
      </c>
      <c r="GR287">
        <v>2087</v>
      </c>
      <c r="GS287">
        <v>4</v>
      </c>
      <c r="GT287">
        <v>31</v>
      </c>
      <c r="GU287">
        <v>27.2</v>
      </c>
      <c r="GV287">
        <v>27.2</v>
      </c>
      <c r="GW287">
        <v>4.4152800000000001</v>
      </c>
      <c r="GX287">
        <v>2.4719199999999999</v>
      </c>
      <c r="GY287">
        <v>2.04834</v>
      </c>
      <c r="GZ287">
        <v>2.6159699999999999</v>
      </c>
      <c r="HA287">
        <v>2.1972700000000001</v>
      </c>
      <c r="HB287">
        <v>2.3596200000000001</v>
      </c>
      <c r="HC287">
        <v>37.626300000000001</v>
      </c>
      <c r="HD287">
        <v>14.893800000000001</v>
      </c>
      <c r="HE287">
        <v>18</v>
      </c>
      <c r="HF287">
        <v>707.47500000000002</v>
      </c>
      <c r="HG287">
        <v>769.63599999999997</v>
      </c>
      <c r="HH287">
        <v>30.9999</v>
      </c>
      <c r="HI287">
        <v>30.975000000000001</v>
      </c>
      <c r="HJ287">
        <v>30.0002</v>
      </c>
      <c r="HK287">
        <v>30.861799999999999</v>
      </c>
      <c r="HL287">
        <v>30.849</v>
      </c>
      <c r="HM287">
        <v>88.261899999999997</v>
      </c>
      <c r="HN287">
        <v>9.3594799999999996</v>
      </c>
      <c r="HO287">
        <v>100</v>
      </c>
      <c r="HP287">
        <v>31</v>
      </c>
      <c r="HQ287">
        <v>1815.27</v>
      </c>
      <c r="HR287">
        <v>32.769300000000001</v>
      </c>
      <c r="HS287">
        <v>99.533500000000004</v>
      </c>
      <c r="HT287">
        <v>98.523099999999999</v>
      </c>
    </row>
    <row r="288" spans="1:228" x14ac:dyDescent="0.2">
      <c r="A288">
        <v>273</v>
      </c>
      <c r="B288">
        <v>1670956132</v>
      </c>
      <c r="C288">
        <v>1085.900000095367</v>
      </c>
      <c r="D288" t="s">
        <v>905</v>
      </c>
      <c r="E288" t="s">
        <v>906</v>
      </c>
      <c r="F288">
        <v>4</v>
      </c>
      <c r="G288">
        <v>1670956130</v>
      </c>
      <c r="H288">
        <f t="shared" si="136"/>
        <v>1.6607051160338413E-3</v>
      </c>
      <c r="I288">
        <f t="shared" si="137"/>
        <v>1.6607051160338413</v>
      </c>
      <c r="J288">
        <f t="shared" si="138"/>
        <v>27.389709759547646</v>
      </c>
      <c r="K288">
        <f t="shared" si="139"/>
        <v>1785.1414285714291</v>
      </c>
      <c r="L288">
        <f t="shared" si="140"/>
        <v>1352.7245925851851</v>
      </c>
      <c r="M288">
        <f t="shared" si="141"/>
        <v>136.90296379777959</v>
      </c>
      <c r="N288">
        <f t="shared" si="142"/>
        <v>180.66586037485737</v>
      </c>
      <c r="O288">
        <f t="shared" si="143"/>
        <v>0.11259690229013719</v>
      </c>
      <c r="P288">
        <f t="shared" si="144"/>
        <v>3.6869405110616698</v>
      </c>
      <c r="Q288">
        <f t="shared" si="145"/>
        <v>0.11072089114880482</v>
      </c>
      <c r="R288">
        <f t="shared" si="146"/>
        <v>6.9366505512018534E-2</v>
      </c>
      <c r="S288">
        <f t="shared" si="147"/>
        <v>226.11620837770286</v>
      </c>
      <c r="T288">
        <f t="shared" si="148"/>
        <v>32.918648198715033</v>
      </c>
      <c r="U288">
        <f t="shared" si="149"/>
        <v>32.249371428571429</v>
      </c>
      <c r="V288">
        <f t="shared" si="150"/>
        <v>4.8428969572910487</v>
      </c>
      <c r="W288">
        <f t="shared" si="151"/>
        <v>70.148374292553399</v>
      </c>
      <c r="X288">
        <f t="shared" si="152"/>
        <v>3.3866331305867652</v>
      </c>
      <c r="Y288">
        <f t="shared" si="153"/>
        <v>4.8278141364514466</v>
      </c>
      <c r="Z288">
        <f t="shared" si="154"/>
        <v>1.4562638267042836</v>
      </c>
      <c r="AA288">
        <f t="shared" si="155"/>
        <v>-73.237095617092407</v>
      </c>
      <c r="AB288">
        <f t="shared" si="156"/>
        <v>-10.972122593145944</v>
      </c>
      <c r="AC288">
        <f t="shared" si="157"/>
        <v>-0.67636676318379751</v>
      </c>
      <c r="AD288">
        <f t="shared" si="158"/>
        <v>141.23062340428069</v>
      </c>
      <c r="AE288">
        <f t="shared" si="159"/>
        <v>52.593937799812011</v>
      </c>
      <c r="AF288">
        <f t="shared" si="160"/>
        <v>1.4629698002237153</v>
      </c>
      <c r="AG288">
        <f t="shared" si="161"/>
        <v>27.389709759547646</v>
      </c>
      <c r="AH288">
        <v>1868.5391150056971</v>
      </c>
      <c r="AI288">
        <v>1849.718060606061</v>
      </c>
      <c r="AJ288">
        <v>1.8329889215914901</v>
      </c>
      <c r="AK288">
        <v>62.83573271486673</v>
      </c>
      <c r="AL288">
        <f t="shared" si="162"/>
        <v>1.6607051160338413</v>
      </c>
      <c r="AM288">
        <v>32.86841090665034</v>
      </c>
      <c r="AN288">
        <v>33.473407878787867</v>
      </c>
      <c r="AO288">
        <v>1.03507603358715E-2</v>
      </c>
      <c r="AP288">
        <v>97.350239608309039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47578.531571205043</v>
      </c>
      <c r="AV288">
        <f t="shared" si="166"/>
        <v>1200.004285714286</v>
      </c>
      <c r="AW288">
        <f t="shared" si="167"/>
        <v>1025.9287421646131</v>
      </c>
      <c r="AX288">
        <f t="shared" si="168"/>
        <v>0.85493756512206387</v>
      </c>
      <c r="AY288">
        <f t="shared" si="169"/>
        <v>0.18842950068558323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1670956130</v>
      </c>
      <c r="BF288">
        <v>1785.1414285714291</v>
      </c>
      <c r="BG288">
        <v>1808.0728571428569</v>
      </c>
      <c r="BH288">
        <v>33.462985714285708</v>
      </c>
      <c r="BI288">
        <v>32.875628571428571</v>
      </c>
      <c r="BJ288">
        <v>1791.29</v>
      </c>
      <c r="BK288">
        <v>33.310557142857142</v>
      </c>
      <c r="BL288">
        <v>650.00299999999993</v>
      </c>
      <c r="BM288">
        <v>101.1054285714286</v>
      </c>
      <c r="BN288">
        <v>9.9919914285714298E-2</v>
      </c>
      <c r="BO288">
        <v>32.19417142857143</v>
      </c>
      <c r="BP288">
        <v>32.249371428571429</v>
      </c>
      <c r="BQ288">
        <v>999.89999999999986</v>
      </c>
      <c r="BR288">
        <v>0</v>
      </c>
      <c r="BS288">
        <v>0</v>
      </c>
      <c r="BT288">
        <v>9027.3214285714294</v>
      </c>
      <c r="BU288">
        <v>0</v>
      </c>
      <c r="BV288">
        <v>234.25385714285721</v>
      </c>
      <c r="BW288">
        <v>-22.931928571428571</v>
      </c>
      <c r="BX288">
        <v>1846.947142857143</v>
      </c>
      <c r="BY288">
        <v>1869.537142857143</v>
      </c>
      <c r="BZ288">
        <v>0.58736357142857154</v>
      </c>
      <c r="CA288">
        <v>1808.0728571428569</v>
      </c>
      <c r="CB288">
        <v>32.875628571428571</v>
      </c>
      <c r="CC288">
        <v>3.383288571428571</v>
      </c>
      <c r="CD288">
        <v>3.323902857142857</v>
      </c>
      <c r="CE288">
        <v>26.045171428571429</v>
      </c>
      <c r="CF288">
        <v>25.746142857142861</v>
      </c>
      <c r="CG288">
        <v>1200.004285714286</v>
      </c>
      <c r="CH288">
        <v>0.49999700000000008</v>
      </c>
      <c r="CI288">
        <v>0.50000300000000009</v>
      </c>
      <c r="CJ288">
        <v>0</v>
      </c>
      <c r="CK288">
        <v>621.65671428571443</v>
      </c>
      <c r="CL288">
        <v>4.9990899999999998</v>
      </c>
      <c r="CM288">
        <v>6819.8885714285716</v>
      </c>
      <c r="CN288">
        <v>9557.8857142857141</v>
      </c>
      <c r="CO288">
        <v>41.116</v>
      </c>
      <c r="CP288">
        <v>42.875</v>
      </c>
      <c r="CQ288">
        <v>41.936999999999998</v>
      </c>
      <c r="CR288">
        <v>41.83</v>
      </c>
      <c r="CS288">
        <v>42.5</v>
      </c>
      <c r="CT288">
        <v>597.5</v>
      </c>
      <c r="CU288">
        <v>597.50428571428563</v>
      </c>
      <c r="CV288">
        <v>0</v>
      </c>
      <c r="CW288">
        <v>1670956164.4000001</v>
      </c>
      <c r="CX288">
        <v>0</v>
      </c>
      <c r="CY288">
        <v>1670954496.5999999</v>
      </c>
      <c r="CZ288" t="s">
        <v>356</v>
      </c>
      <c r="DA288">
        <v>1670954495.5999999</v>
      </c>
      <c r="DB288">
        <v>1670954496.5999999</v>
      </c>
      <c r="DC288">
        <v>16</v>
      </c>
      <c r="DD288">
        <v>-7.6999999999999999E-2</v>
      </c>
      <c r="DE288">
        <v>-1.0999999999999999E-2</v>
      </c>
      <c r="DF288">
        <v>-4.38</v>
      </c>
      <c r="DG288">
        <v>0.152</v>
      </c>
      <c r="DH288">
        <v>415</v>
      </c>
      <c r="DI288">
        <v>32</v>
      </c>
      <c r="DJ288">
        <v>0.4</v>
      </c>
      <c r="DK288">
        <v>0.41</v>
      </c>
      <c r="DL288">
        <v>-22.843626829268288</v>
      </c>
      <c r="DM288">
        <v>-0.54557560975615016</v>
      </c>
      <c r="DN288">
        <v>9.4620719188254904E-2</v>
      </c>
      <c r="DO288">
        <v>0</v>
      </c>
      <c r="DP288">
        <v>0.60964490243902447</v>
      </c>
      <c r="DQ288">
        <v>-0.46408170731707188</v>
      </c>
      <c r="DR288">
        <v>5.72387575451071E-2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373</v>
      </c>
      <c r="EA288">
        <v>3.2987799999999998</v>
      </c>
      <c r="EB288">
        <v>2.6256400000000002</v>
      </c>
      <c r="EC288">
        <v>0.26727299999999998</v>
      </c>
      <c r="ED288">
        <v>0.26706400000000002</v>
      </c>
      <c r="EE288">
        <v>0.138539</v>
      </c>
      <c r="EF288">
        <v>0.13544200000000001</v>
      </c>
      <c r="EG288">
        <v>22247.200000000001</v>
      </c>
      <c r="EH288">
        <v>22646.799999999999</v>
      </c>
      <c r="EI288">
        <v>28249</v>
      </c>
      <c r="EJ288">
        <v>29737</v>
      </c>
      <c r="EK288">
        <v>33498.199999999997</v>
      </c>
      <c r="EL288">
        <v>35682.800000000003</v>
      </c>
      <c r="EM288">
        <v>39869</v>
      </c>
      <c r="EN288">
        <v>42475</v>
      </c>
      <c r="EO288">
        <v>2.2581000000000002</v>
      </c>
      <c r="EP288">
        <v>2.2367699999999999</v>
      </c>
      <c r="EQ288">
        <v>0.131771</v>
      </c>
      <c r="ER288">
        <v>0</v>
      </c>
      <c r="ES288">
        <v>30.105599999999999</v>
      </c>
      <c r="ET288">
        <v>999.9</v>
      </c>
      <c r="EU288">
        <v>73</v>
      </c>
      <c r="EV288">
        <v>32.799999999999997</v>
      </c>
      <c r="EW288">
        <v>36.0702</v>
      </c>
      <c r="EX288">
        <v>57.581800000000001</v>
      </c>
      <c r="EY288">
        <v>-3.1009600000000002</v>
      </c>
      <c r="EZ288">
        <v>2</v>
      </c>
      <c r="FA288">
        <v>0.276588</v>
      </c>
      <c r="FB288">
        <v>-0.53803400000000001</v>
      </c>
      <c r="FC288">
        <v>20.270800000000001</v>
      </c>
      <c r="FD288">
        <v>5.2207299999999996</v>
      </c>
      <c r="FE288">
        <v>12.004</v>
      </c>
      <c r="FF288">
        <v>4.9870999999999999</v>
      </c>
      <c r="FG288">
        <v>3.2843499999999999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1.8641700000000001</v>
      </c>
      <c r="FO288">
        <v>1.8602099999999999</v>
      </c>
      <c r="FP288">
        <v>1.8609599999999999</v>
      </c>
      <c r="FQ288">
        <v>1.86015</v>
      </c>
      <c r="FR288">
        <v>1.8617900000000001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-6.15</v>
      </c>
      <c r="GH288">
        <v>0.15240000000000001</v>
      </c>
      <c r="GI288">
        <v>-3.43048097447471</v>
      </c>
      <c r="GJ288">
        <v>-2.7043828418459848E-3</v>
      </c>
      <c r="GK288">
        <v>1.1637646390227569E-6</v>
      </c>
      <c r="GL288">
        <v>-2.7935288173591201E-10</v>
      </c>
      <c r="GM288">
        <v>0.15243500000000409</v>
      </c>
      <c r="GN288">
        <v>0</v>
      </c>
      <c r="GO288">
        <v>0</v>
      </c>
      <c r="GP288">
        <v>0</v>
      </c>
      <c r="GQ288">
        <v>5</v>
      </c>
      <c r="GR288">
        <v>2087</v>
      </c>
      <c r="GS288">
        <v>4</v>
      </c>
      <c r="GT288">
        <v>31</v>
      </c>
      <c r="GU288">
        <v>27.3</v>
      </c>
      <c r="GV288">
        <v>27.3</v>
      </c>
      <c r="GW288">
        <v>4.4274899999999997</v>
      </c>
      <c r="GX288">
        <v>2.4719199999999999</v>
      </c>
      <c r="GY288">
        <v>2.04834</v>
      </c>
      <c r="GZ288">
        <v>2.6171899999999999</v>
      </c>
      <c r="HA288">
        <v>2.1972700000000001</v>
      </c>
      <c r="HB288">
        <v>2.3584000000000001</v>
      </c>
      <c r="HC288">
        <v>37.626300000000001</v>
      </c>
      <c r="HD288">
        <v>14.885</v>
      </c>
      <c r="HE288">
        <v>18</v>
      </c>
      <c r="HF288">
        <v>707.57899999999995</v>
      </c>
      <c r="HG288">
        <v>769.69299999999998</v>
      </c>
      <c r="HH288">
        <v>30.9998</v>
      </c>
      <c r="HI288">
        <v>30.975000000000001</v>
      </c>
      <c r="HJ288">
        <v>30</v>
      </c>
      <c r="HK288">
        <v>30.861799999999999</v>
      </c>
      <c r="HL288">
        <v>30.849599999999999</v>
      </c>
      <c r="HM288">
        <v>88.510900000000007</v>
      </c>
      <c r="HN288">
        <v>9.6495599999999992</v>
      </c>
      <c r="HO288">
        <v>100</v>
      </c>
      <c r="HP288">
        <v>31</v>
      </c>
      <c r="HQ288">
        <v>1821.95</v>
      </c>
      <c r="HR288">
        <v>32.737499999999997</v>
      </c>
      <c r="HS288">
        <v>99.5334</v>
      </c>
      <c r="HT288">
        <v>98.524000000000001</v>
      </c>
    </row>
    <row r="289" spans="1:228" x14ac:dyDescent="0.2">
      <c r="A289">
        <v>274</v>
      </c>
      <c r="B289">
        <v>1670956136</v>
      </c>
      <c r="C289">
        <v>1089.900000095367</v>
      </c>
      <c r="D289" t="s">
        <v>907</v>
      </c>
      <c r="E289" t="s">
        <v>908</v>
      </c>
      <c r="F289">
        <v>4</v>
      </c>
      <c r="G289">
        <v>1670956133.6875</v>
      </c>
      <c r="H289">
        <f t="shared" si="136"/>
        <v>1.610448447928507E-3</v>
      </c>
      <c r="I289">
        <f t="shared" si="137"/>
        <v>1.6104484479285071</v>
      </c>
      <c r="J289">
        <f t="shared" si="138"/>
        <v>28.050977071012717</v>
      </c>
      <c r="K289">
        <f t="shared" si="139"/>
        <v>1791.4662499999999</v>
      </c>
      <c r="L289">
        <f t="shared" si="140"/>
        <v>1338.0230108085957</v>
      </c>
      <c r="M289">
        <f t="shared" si="141"/>
        <v>135.41590702398818</v>
      </c>
      <c r="N289">
        <f t="shared" si="142"/>
        <v>181.30706661016885</v>
      </c>
      <c r="O289">
        <f t="shared" si="143"/>
        <v>0.10939459359231586</v>
      </c>
      <c r="P289">
        <f t="shared" si="144"/>
        <v>3.6807178633797162</v>
      </c>
      <c r="Q289">
        <f t="shared" si="145"/>
        <v>0.10761992627591561</v>
      </c>
      <c r="R289">
        <f t="shared" si="146"/>
        <v>6.7419502575376156E-2</v>
      </c>
      <c r="S289">
        <f t="shared" si="147"/>
        <v>226.11703460983423</v>
      </c>
      <c r="T289">
        <f t="shared" si="148"/>
        <v>32.926555479463559</v>
      </c>
      <c r="U289">
        <f t="shared" si="149"/>
        <v>32.247324999999996</v>
      </c>
      <c r="V289">
        <f t="shared" si="150"/>
        <v>4.8423370609265062</v>
      </c>
      <c r="W289">
        <f t="shared" si="151"/>
        <v>70.221891245064185</v>
      </c>
      <c r="X289">
        <f t="shared" si="152"/>
        <v>3.3894598025832274</v>
      </c>
      <c r="Y289">
        <f t="shared" si="153"/>
        <v>4.8267851270973408</v>
      </c>
      <c r="Z289">
        <f t="shared" si="154"/>
        <v>1.4528772583432787</v>
      </c>
      <c r="AA289">
        <f t="shared" si="155"/>
        <v>-71.020776553647153</v>
      </c>
      <c r="AB289">
        <f t="shared" si="156"/>
        <v>-11.2959044880712</v>
      </c>
      <c r="AC289">
        <f t="shared" si="157"/>
        <v>-0.69748328233686929</v>
      </c>
      <c r="AD289">
        <f t="shared" si="158"/>
        <v>143.10287028577903</v>
      </c>
      <c r="AE289">
        <f t="shared" si="159"/>
        <v>51.772018354403706</v>
      </c>
      <c r="AF289">
        <f t="shared" si="160"/>
        <v>1.4670853189852677</v>
      </c>
      <c r="AG289">
        <f t="shared" si="161"/>
        <v>28.050977071012717</v>
      </c>
      <c r="AH289">
        <v>1875.2878697080121</v>
      </c>
      <c r="AI289">
        <v>1856.644848484849</v>
      </c>
      <c r="AJ289">
        <v>1.713008721364</v>
      </c>
      <c r="AK289">
        <v>62.83573271486673</v>
      </c>
      <c r="AL289">
        <f t="shared" si="162"/>
        <v>1.6104484479285071</v>
      </c>
      <c r="AM289">
        <v>32.904779840033328</v>
      </c>
      <c r="AN289">
        <v>33.503086060606059</v>
      </c>
      <c r="AO289">
        <v>8.0833425681761956E-3</v>
      </c>
      <c r="AP289">
        <v>97.350239608309039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47467.565118405582</v>
      </c>
      <c r="AV289">
        <f t="shared" si="166"/>
        <v>1200.00875</v>
      </c>
      <c r="AW289">
        <f t="shared" si="167"/>
        <v>1025.9325510931781</v>
      </c>
      <c r="AX289">
        <f t="shared" si="168"/>
        <v>0.85493755865794996</v>
      </c>
      <c r="AY289">
        <f t="shared" si="169"/>
        <v>0.18842948820984368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1670956133.6875</v>
      </c>
      <c r="BF289">
        <v>1791.4662499999999</v>
      </c>
      <c r="BG289">
        <v>1814.0625</v>
      </c>
      <c r="BH289">
        <v>33.490712500000001</v>
      </c>
      <c r="BI289">
        <v>32.901737500000003</v>
      </c>
      <c r="BJ289">
        <v>1797.6212499999999</v>
      </c>
      <c r="BK289">
        <v>33.338275000000003</v>
      </c>
      <c r="BL289">
        <v>650.02237500000001</v>
      </c>
      <c r="BM289">
        <v>101.105875</v>
      </c>
      <c r="BN289">
        <v>0.100087775</v>
      </c>
      <c r="BO289">
        <v>32.190399999999997</v>
      </c>
      <c r="BP289">
        <v>32.247324999999996</v>
      </c>
      <c r="BQ289">
        <v>999.9</v>
      </c>
      <c r="BR289">
        <v>0</v>
      </c>
      <c r="BS289">
        <v>0</v>
      </c>
      <c r="BT289">
        <v>9005.7800000000007</v>
      </c>
      <c r="BU289">
        <v>0</v>
      </c>
      <c r="BV289">
        <v>234.27012500000001</v>
      </c>
      <c r="BW289">
        <v>-22.594962500000001</v>
      </c>
      <c r="BX289">
        <v>1853.5425</v>
      </c>
      <c r="BY289">
        <v>1875.78</v>
      </c>
      <c r="BZ289">
        <v>0.58895912500000003</v>
      </c>
      <c r="CA289">
        <v>1814.0625</v>
      </c>
      <c r="CB289">
        <v>32.901737500000003</v>
      </c>
      <c r="CC289">
        <v>3.3861112499999999</v>
      </c>
      <c r="CD289">
        <v>3.32656375</v>
      </c>
      <c r="CE289">
        <v>26.059262499999999</v>
      </c>
      <c r="CF289">
        <v>25.7596375</v>
      </c>
      <c r="CG289">
        <v>1200.00875</v>
      </c>
      <c r="CH289">
        <v>0.499998</v>
      </c>
      <c r="CI289">
        <v>0.50000200000000006</v>
      </c>
      <c r="CJ289">
        <v>0</v>
      </c>
      <c r="CK289">
        <v>621.22900000000004</v>
      </c>
      <c r="CL289">
        <v>4.9990899999999998</v>
      </c>
      <c r="CM289">
        <v>6817.3087500000001</v>
      </c>
      <c r="CN289">
        <v>9557.9262500000004</v>
      </c>
      <c r="CO289">
        <v>41.061999999999998</v>
      </c>
      <c r="CP289">
        <v>42.835625</v>
      </c>
      <c r="CQ289">
        <v>41.936999999999998</v>
      </c>
      <c r="CR289">
        <v>41.851374999999997</v>
      </c>
      <c r="CS289">
        <v>42.5</v>
      </c>
      <c r="CT289">
        <v>597.50250000000005</v>
      </c>
      <c r="CU289">
        <v>597.50625000000002</v>
      </c>
      <c r="CV289">
        <v>0</v>
      </c>
      <c r="CW289">
        <v>1670956168</v>
      </c>
      <c r="CX289">
        <v>0</v>
      </c>
      <c r="CY289">
        <v>1670954496.5999999</v>
      </c>
      <c r="CZ289" t="s">
        <v>356</v>
      </c>
      <c r="DA289">
        <v>1670954495.5999999</v>
      </c>
      <c r="DB289">
        <v>1670954496.5999999</v>
      </c>
      <c r="DC289">
        <v>16</v>
      </c>
      <c r="DD289">
        <v>-7.6999999999999999E-2</v>
      </c>
      <c r="DE289">
        <v>-1.0999999999999999E-2</v>
      </c>
      <c r="DF289">
        <v>-4.38</v>
      </c>
      <c r="DG289">
        <v>0.152</v>
      </c>
      <c r="DH289">
        <v>415</v>
      </c>
      <c r="DI289">
        <v>32</v>
      </c>
      <c r="DJ289">
        <v>0.4</v>
      </c>
      <c r="DK289">
        <v>0.41</v>
      </c>
      <c r="DL289">
        <v>-22.818697560975611</v>
      </c>
      <c r="DM289">
        <v>0.41823972125430281</v>
      </c>
      <c r="DN289">
        <v>0.1299938431709127</v>
      </c>
      <c r="DO289">
        <v>0</v>
      </c>
      <c r="DP289">
        <v>0.59043612195121964</v>
      </c>
      <c r="DQ289">
        <v>-0.22629829965156861</v>
      </c>
      <c r="DR289">
        <v>4.2844947726853808E-2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373</v>
      </c>
      <c r="EA289">
        <v>3.2987000000000002</v>
      </c>
      <c r="EB289">
        <v>2.6251899999999999</v>
      </c>
      <c r="EC289">
        <v>0.26783699999999999</v>
      </c>
      <c r="ED289">
        <v>0.26762900000000001</v>
      </c>
      <c r="EE289">
        <v>0.13861699999999999</v>
      </c>
      <c r="EF289">
        <v>0.13541</v>
      </c>
      <c r="EG289">
        <v>22229.599999999999</v>
      </c>
      <c r="EH289">
        <v>22629.3</v>
      </c>
      <c r="EI289">
        <v>28248.5</v>
      </c>
      <c r="EJ289">
        <v>29737</v>
      </c>
      <c r="EK289">
        <v>33494.800000000003</v>
      </c>
      <c r="EL289">
        <v>35684.199999999997</v>
      </c>
      <c r="EM289">
        <v>39868.6</v>
      </c>
      <c r="EN289">
        <v>42474.9</v>
      </c>
      <c r="EO289">
        <v>2.2580499999999999</v>
      </c>
      <c r="EP289">
        <v>2.2368800000000002</v>
      </c>
      <c r="EQ289">
        <v>0.13259799999999999</v>
      </c>
      <c r="ER289">
        <v>0</v>
      </c>
      <c r="ES289">
        <v>30.102499999999999</v>
      </c>
      <c r="ET289">
        <v>999.9</v>
      </c>
      <c r="EU289">
        <v>73</v>
      </c>
      <c r="EV289">
        <v>32.799999999999997</v>
      </c>
      <c r="EW289">
        <v>36.069800000000001</v>
      </c>
      <c r="EX289">
        <v>57.641800000000003</v>
      </c>
      <c r="EY289">
        <v>-3.0568900000000001</v>
      </c>
      <c r="EZ289">
        <v>2</v>
      </c>
      <c r="FA289">
        <v>0.276781</v>
      </c>
      <c r="FB289">
        <v>-0.53813699999999998</v>
      </c>
      <c r="FC289">
        <v>20.270800000000001</v>
      </c>
      <c r="FD289">
        <v>5.2204300000000003</v>
      </c>
      <c r="FE289">
        <v>12.004</v>
      </c>
      <c r="FF289">
        <v>4.9871499999999997</v>
      </c>
      <c r="FG289">
        <v>3.2845300000000002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1.8641700000000001</v>
      </c>
      <c r="FO289">
        <v>1.86022</v>
      </c>
      <c r="FP289">
        <v>1.8609599999999999</v>
      </c>
      <c r="FQ289">
        <v>1.86015</v>
      </c>
      <c r="FR289">
        <v>1.86182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-6.16</v>
      </c>
      <c r="GH289">
        <v>0.15240000000000001</v>
      </c>
      <c r="GI289">
        <v>-3.43048097447471</v>
      </c>
      <c r="GJ289">
        <v>-2.7043828418459848E-3</v>
      </c>
      <c r="GK289">
        <v>1.1637646390227569E-6</v>
      </c>
      <c r="GL289">
        <v>-2.7935288173591201E-10</v>
      </c>
      <c r="GM289">
        <v>0.15243500000000409</v>
      </c>
      <c r="GN289">
        <v>0</v>
      </c>
      <c r="GO289">
        <v>0</v>
      </c>
      <c r="GP289">
        <v>0</v>
      </c>
      <c r="GQ289">
        <v>5</v>
      </c>
      <c r="GR289">
        <v>2087</v>
      </c>
      <c r="GS289">
        <v>4</v>
      </c>
      <c r="GT289">
        <v>31</v>
      </c>
      <c r="GU289">
        <v>27.3</v>
      </c>
      <c r="GV289">
        <v>27.3</v>
      </c>
      <c r="GW289">
        <v>4.4397000000000002</v>
      </c>
      <c r="GX289">
        <v>2.47681</v>
      </c>
      <c r="GY289">
        <v>2.04834</v>
      </c>
      <c r="GZ289">
        <v>2.6171899999999999</v>
      </c>
      <c r="HA289">
        <v>2.1972700000000001</v>
      </c>
      <c r="HB289">
        <v>2.35229</v>
      </c>
      <c r="HC289">
        <v>37.602200000000003</v>
      </c>
      <c r="HD289">
        <v>14.885</v>
      </c>
      <c r="HE289">
        <v>18</v>
      </c>
      <c r="HF289">
        <v>707.56299999999999</v>
      </c>
      <c r="HG289">
        <v>769.79100000000005</v>
      </c>
      <c r="HH289">
        <v>30.9999</v>
      </c>
      <c r="HI289">
        <v>30.975000000000001</v>
      </c>
      <c r="HJ289">
        <v>30.0002</v>
      </c>
      <c r="HK289">
        <v>30.864000000000001</v>
      </c>
      <c r="HL289">
        <v>30.849599999999999</v>
      </c>
      <c r="HM289">
        <v>88.757000000000005</v>
      </c>
      <c r="HN289">
        <v>9.9572500000000002</v>
      </c>
      <c r="HO289">
        <v>100</v>
      </c>
      <c r="HP289">
        <v>31</v>
      </c>
      <c r="HQ289">
        <v>1828.63</v>
      </c>
      <c r="HR289">
        <v>32.704700000000003</v>
      </c>
      <c r="HS289">
        <v>99.531899999999993</v>
      </c>
      <c r="HT289">
        <v>98.523899999999998</v>
      </c>
    </row>
    <row r="290" spans="1:228" x14ac:dyDescent="0.2">
      <c r="A290">
        <v>275</v>
      </c>
      <c r="B290">
        <v>1670956140</v>
      </c>
      <c r="C290">
        <v>1093.900000095367</v>
      </c>
      <c r="D290" t="s">
        <v>909</v>
      </c>
      <c r="E290" t="s">
        <v>910</v>
      </c>
      <c r="F290">
        <v>4</v>
      </c>
      <c r="G290">
        <v>1670956138</v>
      </c>
      <c r="H290">
        <f t="shared" si="136"/>
        <v>1.5955294984408269E-3</v>
      </c>
      <c r="I290">
        <f t="shared" si="137"/>
        <v>1.5955294984408268</v>
      </c>
      <c r="J290">
        <f t="shared" si="138"/>
        <v>28.540449848704704</v>
      </c>
      <c r="K290">
        <f t="shared" si="139"/>
        <v>1798.6171428571431</v>
      </c>
      <c r="L290">
        <f t="shared" si="140"/>
        <v>1333.0115104028896</v>
      </c>
      <c r="M290">
        <f t="shared" si="141"/>
        <v>134.90751324258693</v>
      </c>
      <c r="N290">
        <f t="shared" si="142"/>
        <v>182.02916038212319</v>
      </c>
      <c r="O290">
        <f t="shared" si="143"/>
        <v>0.10815017464598264</v>
      </c>
      <c r="P290">
        <f t="shared" si="144"/>
        <v>3.6809641071950239</v>
      </c>
      <c r="Q290">
        <f t="shared" si="145"/>
        <v>0.10641542204310636</v>
      </c>
      <c r="R290">
        <f t="shared" si="146"/>
        <v>6.6663181526210938E-2</v>
      </c>
      <c r="S290">
        <f t="shared" si="147"/>
        <v>226.1174936631669</v>
      </c>
      <c r="T290">
        <f t="shared" si="148"/>
        <v>32.929405409728147</v>
      </c>
      <c r="U290">
        <f t="shared" si="149"/>
        <v>32.262814285714278</v>
      </c>
      <c r="V290">
        <f t="shared" si="150"/>
        <v>4.8465762814186855</v>
      </c>
      <c r="W290">
        <f t="shared" si="151"/>
        <v>70.253089870204732</v>
      </c>
      <c r="X290">
        <f t="shared" si="152"/>
        <v>3.3909218847125802</v>
      </c>
      <c r="Y290">
        <f t="shared" si="153"/>
        <v>4.8267227690304271</v>
      </c>
      <c r="Z290">
        <f t="shared" si="154"/>
        <v>1.4556543967061053</v>
      </c>
      <c r="AA290">
        <f t="shared" si="155"/>
        <v>-70.362850881240462</v>
      </c>
      <c r="AB290">
        <f t="shared" si="156"/>
        <v>-14.415839662514747</v>
      </c>
      <c r="AC290">
        <f t="shared" si="157"/>
        <v>-0.89013577148218326</v>
      </c>
      <c r="AD290">
        <f t="shared" si="158"/>
        <v>140.4486673479295</v>
      </c>
      <c r="AE290">
        <f t="shared" si="159"/>
        <v>52.207003877288479</v>
      </c>
      <c r="AF290">
        <f t="shared" si="160"/>
        <v>1.620263153687785</v>
      </c>
      <c r="AG290">
        <f t="shared" si="161"/>
        <v>28.540449848704704</v>
      </c>
      <c r="AH290">
        <v>1882.4116362302659</v>
      </c>
      <c r="AI290">
        <v>1863.537212121211</v>
      </c>
      <c r="AJ290">
        <v>1.7183700709673659</v>
      </c>
      <c r="AK290">
        <v>62.83573271486673</v>
      </c>
      <c r="AL290">
        <f t="shared" si="162"/>
        <v>1.5955294984408268</v>
      </c>
      <c r="AM290">
        <v>32.868837589988317</v>
      </c>
      <c r="AN290">
        <v>33.502599393939377</v>
      </c>
      <c r="AO290">
        <v>1.1416600666386051E-3</v>
      </c>
      <c r="AP290">
        <v>97.350239608309039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47472.00940738996</v>
      </c>
      <c r="AV290">
        <f t="shared" si="166"/>
        <v>1200.012857142857</v>
      </c>
      <c r="AW290">
        <f t="shared" si="167"/>
        <v>1025.9358993073402</v>
      </c>
      <c r="AX290">
        <f t="shared" si="168"/>
        <v>0.85493742271230211</v>
      </c>
      <c r="AY290">
        <f t="shared" si="169"/>
        <v>0.18842922583474325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1670956138</v>
      </c>
      <c r="BF290">
        <v>1798.6171428571431</v>
      </c>
      <c r="BG290">
        <v>1821.514285714286</v>
      </c>
      <c r="BH290">
        <v>33.505457142857153</v>
      </c>
      <c r="BI290">
        <v>32.854957142857153</v>
      </c>
      <c r="BJ290">
        <v>1804.778571428571</v>
      </c>
      <c r="BK290">
        <v>33.353028571428567</v>
      </c>
      <c r="BL290">
        <v>649.98214285714289</v>
      </c>
      <c r="BM290">
        <v>101.10514285714289</v>
      </c>
      <c r="BN290">
        <v>9.9919657142857138E-2</v>
      </c>
      <c r="BO290">
        <v>32.190171428571418</v>
      </c>
      <c r="BP290">
        <v>32.262814285714278</v>
      </c>
      <c r="BQ290">
        <v>999.89999999999986</v>
      </c>
      <c r="BR290">
        <v>0</v>
      </c>
      <c r="BS290">
        <v>0</v>
      </c>
      <c r="BT290">
        <v>9006.6957142857154</v>
      </c>
      <c r="BU290">
        <v>0</v>
      </c>
      <c r="BV290">
        <v>234.57657142857141</v>
      </c>
      <c r="BW290">
        <v>-22.897814285714279</v>
      </c>
      <c r="BX290">
        <v>1860.968571428572</v>
      </c>
      <c r="BY290">
        <v>1883.3928571428571</v>
      </c>
      <c r="BZ290">
        <v>0.65052414285714288</v>
      </c>
      <c r="CA290">
        <v>1821.514285714286</v>
      </c>
      <c r="CB290">
        <v>32.854957142857153</v>
      </c>
      <c r="CC290">
        <v>3.3875742857142859</v>
      </c>
      <c r="CD290">
        <v>3.3218014285714288</v>
      </c>
      <c r="CE290">
        <v>26.066557142857139</v>
      </c>
      <c r="CF290">
        <v>25.735471428571429</v>
      </c>
      <c r="CG290">
        <v>1200.012857142857</v>
      </c>
      <c r="CH290">
        <v>0.50000299999999986</v>
      </c>
      <c r="CI290">
        <v>0.49999700000000008</v>
      </c>
      <c r="CJ290">
        <v>0</v>
      </c>
      <c r="CK290">
        <v>621.24914285714283</v>
      </c>
      <c r="CL290">
        <v>4.9990899999999998</v>
      </c>
      <c r="CM290">
        <v>6814.0728571428563</v>
      </c>
      <c r="CN290">
        <v>9557.9700000000012</v>
      </c>
      <c r="CO290">
        <v>41.071000000000012</v>
      </c>
      <c r="CP290">
        <v>42.838999999999999</v>
      </c>
      <c r="CQ290">
        <v>41.936999999999998</v>
      </c>
      <c r="CR290">
        <v>41.838999999999999</v>
      </c>
      <c r="CS290">
        <v>42.5</v>
      </c>
      <c r="CT290">
        <v>597.5100000000001</v>
      </c>
      <c r="CU290">
        <v>597.50285714285724</v>
      </c>
      <c r="CV290">
        <v>0</v>
      </c>
      <c r="CW290">
        <v>1670956172.2</v>
      </c>
      <c r="CX290">
        <v>0</v>
      </c>
      <c r="CY290">
        <v>1670954496.5999999</v>
      </c>
      <c r="CZ290" t="s">
        <v>356</v>
      </c>
      <c r="DA290">
        <v>1670954495.5999999</v>
      </c>
      <c r="DB290">
        <v>1670954496.5999999</v>
      </c>
      <c r="DC290">
        <v>16</v>
      </c>
      <c r="DD290">
        <v>-7.6999999999999999E-2</v>
      </c>
      <c r="DE290">
        <v>-1.0999999999999999E-2</v>
      </c>
      <c r="DF290">
        <v>-4.38</v>
      </c>
      <c r="DG290">
        <v>0.152</v>
      </c>
      <c r="DH290">
        <v>415</v>
      </c>
      <c r="DI290">
        <v>32</v>
      </c>
      <c r="DJ290">
        <v>0.4</v>
      </c>
      <c r="DK290">
        <v>0.41</v>
      </c>
      <c r="DL290">
        <v>-22.807927500000002</v>
      </c>
      <c r="DM290">
        <v>0.17145478424013341</v>
      </c>
      <c r="DN290">
        <v>0.1346363138003637</v>
      </c>
      <c r="DO290">
        <v>0</v>
      </c>
      <c r="DP290">
        <v>0.58461687500000004</v>
      </c>
      <c r="DQ290">
        <v>0.27541336210131179</v>
      </c>
      <c r="DR290">
        <v>3.6776478795683722E-2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373</v>
      </c>
      <c r="EA290">
        <v>3.2986399999999998</v>
      </c>
      <c r="EB290">
        <v>2.6251500000000001</v>
      </c>
      <c r="EC290">
        <v>0.268399</v>
      </c>
      <c r="ED290">
        <v>0.26819900000000002</v>
      </c>
      <c r="EE290">
        <v>0.138599</v>
      </c>
      <c r="EF290">
        <v>0.13528200000000001</v>
      </c>
      <c r="EG290">
        <v>22212.6</v>
      </c>
      <c r="EH290">
        <v>22611.599999999999</v>
      </c>
      <c r="EI290">
        <v>28248.7</v>
      </c>
      <c r="EJ290">
        <v>29737.1</v>
      </c>
      <c r="EK290">
        <v>33495.599999999999</v>
      </c>
      <c r="EL290">
        <v>35689.199999999997</v>
      </c>
      <c r="EM290">
        <v>39868.6</v>
      </c>
      <c r="EN290">
        <v>42474.6</v>
      </c>
      <c r="EO290">
        <v>2.2580200000000001</v>
      </c>
      <c r="EP290">
        <v>2.23685</v>
      </c>
      <c r="EQ290">
        <v>0.13314200000000001</v>
      </c>
      <c r="ER290">
        <v>0</v>
      </c>
      <c r="ES290">
        <v>30.0992</v>
      </c>
      <c r="ET290">
        <v>999.9</v>
      </c>
      <c r="EU290">
        <v>73</v>
      </c>
      <c r="EV290">
        <v>32.799999999999997</v>
      </c>
      <c r="EW290">
        <v>36.071399999999997</v>
      </c>
      <c r="EX290">
        <v>57.521799999999999</v>
      </c>
      <c r="EY290">
        <v>-2.9647399999999999</v>
      </c>
      <c r="EZ290">
        <v>2</v>
      </c>
      <c r="FA290">
        <v>0.27645599999999998</v>
      </c>
      <c r="FB290">
        <v>-0.54056599999999999</v>
      </c>
      <c r="FC290">
        <v>20.270700000000001</v>
      </c>
      <c r="FD290">
        <v>5.2204300000000003</v>
      </c>
      <c r="FE290">
        <v>12.004</v>
      </c>
      <c r="FF290">
        <v>4.9864499999999996</v>
      </c>
      <c r="FG290">
        <v>3.2843499999999999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1.8622000000000001</v>
      </c>
      <c r="FN290">
        <v>1.8641700000000001</v>
      </c>
      <c r="FO290">
        <v>1.86022</v>
      </c>
      <c r="FP290">
        <v>1.8609599999999999</v>
      </c>
      <c r="FQ290">
        <v>1.8601099999999999</v>
      </c>
      <c r="FR290">
        <v>1.8618300000000001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-6.16</v>
      </c>
      <c r="GH290">
        <v>0.1525</v>
      </c>
      <c r="GI290">
        <v>-3.43048097447471</v>
      </c>
      <c r="GJ290">
        <v>-2.7043828418459848E-3</v>
      </c>
      <c r="GK290">
        <v>1.1637646390227569E-6</v>
      </c>
      <c r="GL290">
        <v>-2.7935288173591201E-10</v>
      </c>
      <c r="GM290">
        <v>0.15243500000000409</v>
      </c>
      <c r="GN290">
        <v>0</v>
      </c>
      <c r="GO290">
        <v>0</v>
      </c>
      <c r="GP290">
        <v>0</v>
      </c>
      <c r="GQ290">
        <v>5</v>
      </c>
      <c r="GR290">
        <v>2087</v>
      </c>
      <c r="GS290">
        <v>4</v>
      </c>
      <c r="GT290">
        <v>31</v>
      </c>
      <c r="GU290">
        <v>27.4</v>
      </c>
      <c r="GV290">
        <v>27.4</v>
      </c>
      <c r="GW290">
        <v>4.4519000000000002</v>
      </c>
      <c r="GX290">
        <v>2.4719199999999999</v>
      </c>
      <c r="GY290">
        <v>2.04834</v>
      </c>
      <c r="GZ290">
        <v>2.6171899999999999</v>
      </c>
      <c r="HA290">
        <v>2.1972700000000001</v>
      </c>
      <c r="HB290">
        <v>2.33765</v>
      </c>
      <c r="HC290">
        <v>37.626300000000001</v>
      </c>
      <c r="HD290">
        <v>14.885</v>
      </c>
      <c r="HE290">
        <v>18</v>
      </c>
      <c r="HF290">
        <v>707.54700000000003</v>
      </c>
      <c r="HG290">
        <v>769.76599999999996</v>
      </c>
      <c r="HH290">
        <v>30.999600000000001</v>
      </c>
      <c r="HI290">
        <v>30.975000000000001</v>
      </c>
      <c r="HJ290">
        <v>30</v>
      </c>
      <c r="HK290">
        <v>30.8644</v>
      </c>
      <c r="HL290">
        <v>30.849599999999999</v>
      </c>
      <c r="HM290">
        <v>89.000500000000002</v>
      </c>
      <c r="HN290">
        <v>10.2591</v>
      </c>
      <c r="HO290">
        <v>100</v>
      </c>
      <c r="HP290">
        <v>31</v>
      </c>
      <c r="HQ290">
        <v>1835.31</v>
      </c>
      <c r="HR290">
        <v>32.6935</v>
      </c>
      <c r="HS290">
        <v>99.532300000000006</v>
      </c>
      <c r="HT290">
        <v>98.523499999999999</v>
      </c>
    </row>
    <row r="291" spans="1:228" x14ac:dyDescent="0.2">
      <c r="A291">
        <v>276</v>
      </c>
      <c r="B291">
        <v>1670956144</v>
      </c>
      <c r="C291">
        <v>1097.900000095367</v>
      </c>
      <c r="D291" t="s">
        <v>911</v>
      </c>
      <c r="E291" t="s">
        <v>912</v>
      </c>
      <c r="F291">
        <v>4</v>
      </c>
      <c r="G291">
        <v>1670956141.6875</v>
      </c>
      <c r="H291">
        <f t="shared" si="136"/>
        <v>1.6203932323450357E-3</v>
      </c>
      <c r="I291">
        <f t="shared" si="137"/>
        <v>1.6203932323450356</v>
      </c>
      <c r="J291">
        <f t="shared" si="138"/>
        <v>27.810568067796105</v>
      </c>
      <c r="K291">
        <f t="shared" si="139"/>
        <v>1804.74</v>
      </c>
      <c r="L291">
        <f t="shared" si="140"/>
        <v>1357.0421897979079</v>
      </c>
      <c r="M291">
        <f t="shared" si="141"/>
        <v>137.33774509800537</v>
      </c>
      <c r="N291">
        <f t="shared" si="142"/>
        <v>182.64643793063325</v>
      </c>
      <c r="O291">
        <f t="shared" si="143"/>
        <v>0.11008887057134972</v>
      </c>
      <c r="P291">
        <f t="shared" si="144"/>
        <v>3.6788988603980202</v>
      </c>
      <c r="Q291">
        <f t="shared" si="145"/>
        <v>0.10829093236201337</v>
      </c>
      <c r="R291">
        <f t="shared" si="146"/>
        <v>6.7840924406877903E-2</v>
      </c>
      <c r="S291">
        <f t="shared" si="147"/>
        <v>226.11874010934145</v>
      </c>
      <c r="T291">
        <f t="shared" si="148"/>
        <v>32.911966700750128</v>
      </c>
      <c r="U291">
        <f t="shared" si="149"/>
        <v>32.247525000000003</v>
      </c>
      <c r="V291">
        <f t="shared" si="150"/>
        <v>4.8423917778076691</v>
      </c>
      <c r="W291">
        <f t="shared" si="151"/>
        <v>70.276614066675918</v>
      </c>
      <c r="X291">
        <f t="shared" si="152"/>
        <v>3.3896358432892333</v>
      </c>
      <c r="Y291">
        <f t="shared" si="153"/>
        <v>4.8232771147358768</v>
      </c>
      <c r="Z291">
        <f t="shared" si="154"/>
        <v>1.4527559345184358</v>
      </c>
      <c r="AA291">
        <f t="shared" si="155"/>
        <v>-71.45934154641607</v>
      </c>
      <c r="AB291">
        <f t="shared" si="156"/>
        <v>-13.881096465383122</v>
      </c>
      <c r="AC291">
        <f t="shared" si="157"/>
        <v>-0.8574804346348005</v>
      </c>
      <c r="AD291">
        <f t="shared" si="158"/>
        <v>139.92082166290749</v>
      </c>
      <c r="AE291">
        <f t="shared" si="159"/>
        <v>51.941661628349138</v>
      </c>
      <c r="AF291">
        <f t="shared" si="160"/>
        <v>1.7069679974592893</v>
      </c>
      <c r="AG291">
        <f t="shared" si="161"/>
        <v>27.810568067796105</v>
      </c>
      <c r="AH291">
        <v>1889.125502705142</v>
      </c>
      <c r="AI291">
        <v>1870.453272727272</v>
      </c>
      <c r="AJ291">
        <v>1.7473352864838929</v>
      </c>
      <c r="AK291">
        <v>62.83573271486673</v>
      </c>
      <c r="AL291">
        <f t="shared" si="162"/>
        <v>1.6203932323450356</v>
      </c>
      <c r="AM291">
        <v>32.825642929293011</v>
      </c>
      <c r="AN291">
        <v>33.481654545454539</v>
      </c>
      <c r="AO291">
        <v>-9.1152015015093007E-4</v>
      </c>
      <c r="AP291">
        <v>97.350239608309039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47436.944431593212</v>
      </c>
      <c r="AV291">
        <f t="shared" si="166"/>
        <v>1200.02125</v>
      </c>
      <c r="AW291">
        <f t="shared" si="167"/>
        <v>1025.942901092923</v>
      </c>
      <c r="AX291">
        <f t="shared" si="168"/>
        <v>0.8549372780631368</v>
      </c>
      <c r="AY291">
        <f t="shared" si="169"/>
        <v>0.18842894666185406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1670956141.6875</v>
      </c>
      <c r="BF291">
        <v>1804.74</v>
      </c>
      <c r="BG291">
        <v>1827.5962500000001</v>
      </c>
      <c r="BH291">
        <v>33.493187499999998</v>
      </c>
      <c r="BI291">
        <v>32.807862499999999</v>
      </c>
      <c r="BJ291">
        <v>1810.91</v>
      </c>
      <c r="BK291">
        <v>33.340712500000002</v>
      </c>
      <c r="BL291">
        <v>649.97624999999994</v>
      </c>
      <c r="BM291">
        <v>101.10375000000001</v>
      </c>
      <c r="BN291">
        <v>9.9990112500000006E-2</v>
      </c>
      <c r="BO291">
        <v>32.1775375</v>
      </c>
      <c r="BP291">
        <v>32.247525000000003</v>
      </c>
      <c r="BQ291">
        <v>999.9</v>
      </c>
      <c r="BR291">
        <v>0</v>
      </c>
      <c r="BS291">
        <v>0</v>
      </c>
      <c r="BT291">
        <v>8999.6875</v>
      </c>
      <c r="BU291">
        <v>0</v>
      </c>
      <c r="BV291">
        <v>234.75512499999999</v>
      </c>
      <c r="BW291">
        <v>-22.859549999999999</v>
      </c>
      <c r="BX291">
        <v>1867.28</v>
      </c>
      <c r="BY291">
        <v>1889.5912499999999</v>
      </c>
      <c r="BZ291">
        <v>0.68529462500000005</v>
      </c>
      <c r="CA291">
        <v>1827.5962500000001</v>
      </c>
      <c r="CB291">
        <v>32.807862499999999</v>
      </c>
      <c r="CC291">
        <v>3.38628375</v>
      </c>
      <c r="CD291">
        <v>3.3169987500000002</v>
      </c>
      <c r="CE291">
        <v>26.060112499999999</v>
      </c>
      <c r="CF291">
        <v>25.711062500000001</v>
      </c>
      <c r="CG291">
        <v>1200.02125</v>
      </c>
      <c r="CH291">
        <v>0.50000687499999996</v>
      </c>
      <c r="CI291">
        <v>0.49999312499999998</v>
      </c>
      <c r="CJ291">
        <v>0</v>
      </c>
      <c r="CK291">
        <v>620.799125</v>
      </c>
      <c r="CL291">
        <v>4.9990899999999998</v>
      </c>
      <c r="CM291">
        <v>6811.6037500000002</v>
      </c>
      <c r="CN291">
        <v>9558.0462499999994</v>
      </c>
      <c r="CO291">
        <v>41.069875000000003</v>
      </c>
      <c r="CP291">
        <v>42.835624999999993</v>
      </c>
      <c r="CQ291">
        <v>41.936999999999998</v>
      </c>
      <c r="CR291">
        <v>41.819875000000003</v>
      </c>
      <c r="CS291">
        <v>42.5</v>
      </c>
      <c r="CT291">
        <v>597.52</v>
      </c>
      <c r="CU291">
        <v>597.50125000000003</v>
      </c>
      <c r="CV291">
        <v>0</v>
      </c>
      <c r="CW291">
        <v>1670956176.4000001</v>
      </c>
      <c r="CX291">
        <v>0</v>
      </c>
      <c r="CY291">
        <v>1670954496.5999999</v>
      </c>
      <c r="CZ291" t="s">
        <v>356</v>
      </c>
      <c r="DA291">
        <v>1670954495.5999999</v>
      </c>
      <c r="DB291">
        <v>1670954496.5999999</v>
      </c>
      <c r="DC291">
        <v>16</v>
      </c>
      <c r="DD291">
        <v>-7.6999999999999999E-2</v>
      </c>
      <c r="DE291">
        <v>-1.0999999999999999E-2</v>
      </c>
      <c r="DF291">
        <v>-4.38</v>
      </c>
      <c r="DG291">
        <v>0.152</v>
      </c>
      <c r="DH291">
        <v>415</v>
      </c>
      <c r="DI291">
        <v>32</v>
      </c>
      <c r="DJ291">
        <v>0.4</v>
      </c>
      <c r="DK291">
        <v>0.41</v>
      </c>
      <c r="DL291">
        <v>-22.826247500000001</v>
      </c>
      <c r="DM291">
        <v>0.1076994371482336</v>
      </c>
      <c r="DN291">
        <v>0.13685205147804691</v>
      </c>
      <c r="DO291">
        <v>0</v>
      </c>
      <c r="DP291">
        <v>0.60764912500000001</v>
      </c>
      <c r="DQ291">
        <v>0.48625851782363938</v>
      </c>
      <c r="DR291">
        <v>4.8516847701694052E-2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373</v>
      </c>
      <c r="EA291">
        <v>3.2987600000000001</v>
      </c>
      <c r="EB291">
        <v>2.6254</v>
      </c>
      <c r="EC291">
        <v>0.26897500000000002</v>
      </c>
      <c r="ED291">
        <v>0.26875599999999999</v>
      </c>
      <c r="EE291">
        <v>0.13853699999999999</v>
      </c>
      <c r="EF291">
        <v>0.135105</v>
      </c>
      <c r="EG291">
        <v>22195.200000000001</v>
      </c>
      <c r="EH291">
        <v>22594.6</v>
      </c>
      <c r="EI291">
        <v>28248.9</v>
      </c>
      <c r="EJ291">
        <v>29737.3</v>
      </c>
      <c r="EK291">
        <v>33498.300000000003</v>
      </c>
      <c r="EL291">
        <v>35697.1</v>
      </c>
      <c r="EM291">
        <v>39868.800000000003</v>
      </c>
      <c r="EN291">
        <v>42475.199999999997</v>
      </c>
      <c r="EO291">
        <v>2.2581699999999998</v>
      </c>
      <c r="EP291">
        <v>2.2368000000000001</v>
      </c>
      <c r="EQ291">
        <v>0.131249</v>
      </c>
      <c r="ER291">
        <v>0</v>
      </c>
      <c r="ES291">
        <v>30.096599999999999</v>
      </c>
      <c r="ET291">
        <v>999.9</v>
      </c>
      <c r="EU291">
        <v>73</v>
      </c>
      <c r="EV291">
        <v>32.799999999999997</v>
      </c>
      <c r="EW291">
        <v>36.068600000000004</v>
      </c>
      <c r="EX291">
        <v>57.311799999999998</v>
      </c>
      <c r="EY291">
        <v>-3.0208400000000002</v>
      </c>
      <c r="EZ291">
        <v>2</v>
      </c>
      <c r="FA291">
        <v>0.27689000000000002</v>
      </c>
      <c r="FB291">
        <v>-0.54262500000000002</v>
      </c>
      <c r="FC291">
        <v>20.270700000000001</v>
      </c>
      <c r="FD291">
        <v>5.2208800000000002</v>
      </c>
      <c r="FE291">
        <v>12.004</v>
      </c>
      <c r="FF291">
        <v>4.9874000000000001</v>
      </c>
      <c r="FG291">
        <v>3.28443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1.8641700000000001</v>
      </c>
      <c r="FO291">
        <v>1.8602099999999999</v>
      </c>
      <c r="FP291">
        <v>1.8609599999999999</v>
      </c>
      <c r="FQ291">
        <v>1.8601399999999999</v>
      </c>
      <c r="FR291">
        <v>1.86181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-6.17</v>
      </c>
      <c r="GH291">
        <v>0.15240000000000001</v>
      </c>
      <c r="GI291">
        <v>-3.43048097447471</v>
      </c>
      <c r="GJ291">
        <v>-2.7043828418459848E-3</v>
      </c>
      <c r="GK291">
        <v>1.1637646390227569E-6</v>
      </c>
      <c r="GL291">
        <v>-2.7935288173591201E-10</v>
      </c>
      <c r="GM291">
        <v>0.15243500000000409</v>
      </c>
      <c r="GN291">
        <v>0</v>
      </c>
      <c r="GO291">
        <v>0</v>
      </c>
      <c r="GP291">
        <v>0</v>
      </c>
      <c r="GQ291">
        <v>5</v>
      </c>
      <c r="GR291">
        <v>2087</v>
      </c>
      <c r="GS291">
        <v>4</v>
      </c>
      <c r="GT291">
        <v>31</v>
      </c>
      <c r="GU291">
        <v>27.5</v>
      </c>
      <c r="GV291">
        <v>27.5</v>
      </c>
      <c r="GW291">
        <v>4.4641099999999998</v>
      </c>
      <c r="GX291">
        <v>2.4731399999999999</v>
      </c>
      <c r="GY291">
        <v>2.04834</v>
      </c>
      <c r="GZ291">
        <v>2.6171899999999999</v>
      </c>
      <c r="HA291">
        <v>2.1972700000000001</v>
      </c>
      <c r="HB291">
        <v>2.34497</v>
      </c>
      <c r="HC291">
        <v>37.602200000000003</v>
      </c>
      <c r="HD291">
        <v>14.885</v>
      </c>
      <c r="HE291">
        <v>18</v>
      </c>
      <c r="HF291">
        <v>707.67200000000003</v>
      </c>
      <c r="HG291">
        <v>769.71699999999998</v>
      </c>
      <c r="HH291">
        <v>30.999500000000001</v>
      </c>
      <c r="HI291">
        <v>30.975000000000001</v>
      </c>
      <c r="HJ291">
        <v>30.0001</v>
      </c>
      <c r="HK291">
        <v>30.8644</v>
      </c>
      <c r="HL291">
        <v>30.849599999999999</v>
      </c>
      <c r="HM291">
        <v>89.245999999999995</v>
      </c>
      <c r="HN291">
        <v>10.2591</v>
      </c>
      <c r="HO291">
        <v>100</v>
      </c>
      <c r="HP291">
        <v>31</v>
      </c>
      <c r="HQ291">
        <v>1841.99</v>
      </c>
      <c r="HR291">
        <v>32.707299999999996</v>
      </c>
      <c r="HS291">
        <v>99.532899999999998</v>
      </c>
      <c r="HT291">
        <v>98.524699999999996</v>
      </c>
    </row>
    <row r="292" spans="1:228" x14ac:dyDescent="0.2">
      <c r="A292">
        <v>277</v>
      </c>
      <c r="B292">
        <v>1670956148</v>
      </c>
      <c r="C292">
        <v>1101.900000095367</v>
      </c>
      <c r="D292" t="s">
        <v>913</v>
      </c>
      <c r="E292" t="s">
        <v>914</v>
      </c>
      <c r="F292">
        <v>4</v>
      </c>
      <c r="G292">
        <v>1670956146</v>
      </c>
      <c r="H292">
        <f t="shared" si="136"/>
        <v>1.5454565658325015E-3</v>
      </c>
      <c r="I292">
        <f t="shared" si="137"/>
        <v>1.5454565658325015</v>
      </c>
      <c r="J292">
        <f t="shared" si="138"/>
        <v>28.027099233425506</v>
      </c>
      <c r="K292">
        <f t="shared" si="139"/>
        <v>1811.965714285715</v>
      </c>
      <c r="L292">
        <f t="shared" si="140"/>
        <v>1341.8903527522907</v>
      </c>
      <c r="M292">
        <f t="shared" si="141"/>
        <v>135.80317879032262</v>
      </c>
      <c r="N292">
        <f t="shared" si="142"/>
        <v>183.37616285441882</v>
      </c>
      <c r="O292">
        <f t="shared" si="143"/>
        <v>0.10509626155571583</v>
      </c>
      <c r="P292">
        <f t="shared" si="144"/>
        <v>3.6854829611984457</v>
      </c>
      <c r="Q292">
        <f t="shared" si="145"/>
        <v>0.10345927202884871</v>
      </c>
      <c r="R292">
        <f t="shared" si="146"/>
        <v>6.4806998004099045E-2</v>
      </c>
      <c r="S292">
        <f t="shared" si="147"/>
        <v>226.11480223377936</v>
      </c>
      <c r="T292">
        <f t="shared" si="148"/>
        <v>32.913532480243454</v>
      </c>
      <c r="U292">
        <f t="shared" si="149"/>
        <v>32.226228571428571</v>
      </c>
      <c r="V292">
        <f t="shared" si="150"/>
        <v>4.836568428536669</v>
      </c>
      <c r="W292">
        <f t="shared" si="151"/>
        <v>70.257081608156668</v>
      </c>
      <c r="X292">
        <f t="shared" si="152"/>
        <v>3.3862327219990616</v>
      </c>
      <c r="Y292">
        <f t="shared" si="153"/>
        <v>4.819774241243076</v>
      </c>
      <c r="Z292">
        <f t="shared" si="154"/>
        <v>1.4503357065376075</v>
      </c>
      <c r="AA292">
        <f t="shared" si="155"/>
        <v>-68.154634553213313</v>
      </c>
      <c r="AB292">
        <f t="shared" si="156"/>
        <v>-12.228058441384972</v>
      </c>
      <c r="AC292">
        <f t="shared" si="157"/>
        <v>-0.75389090620714949</v>
      </c>
      <c r="AD292">
        <f t="shared" si="158"/>
        <v>144.97821833297394</v>
      </c>
      <c r="AE292">
        <f t="shared" si="159"/>
        <v>51.875254404619056</v>
      </c>
      <c r="AF292">
        <f t="shared" si="160"/>
        <v>1.7154721477643717</v>
      </c>
      <c r="AG292">
        <f t="shared" si="161"/>
        <v>28.027099233425506</v>
      </c>
      <c r="AH292">
        <v>1895.972762446117</v>
      </c>
      <c r="AI292">
        <v>1877.294545454545</v>
      </c>
      <c r="AJ292">
        <v>1.725139576484674</v>
      </c>
      <c r="AK292">
        <v>62.83573271486673</v>
      </c>
      <c r="AL292">
        <f t="shared" si="162"/>
        <v>1.5454565658325015</v>
      </c>
      <c r="AM292">
        <v>32.772436126597242</v>
      </c>
      <c r="AN292">
        <v>33.449215757575757</v>
      </c>
      <c r="AO292">
        <v>-9.440811394088814E-3</v>
      </c>
      <c r="AP292">
        <v>97.350239608309039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47556.975295322714</v>
      </c>
      <c r="AV292">
        <f t="shared" si="166"/>
        <v>1200.004285714286</v>
      </c>
      <c r="AW292">
        <f t="shared" si="167"/>
        <v>1025.9280135926319</v>
      </c>
      <c r="AX292">
        <f t="shared" si="168"/>
        <v>0.85493695798091451</v>
      </c>
      <c r="AY292">
        <f t="shared" si="169"/>
        <v>0.18842832890316524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1670956146</v>
      </c>
      <c r="BF292">
        <v>1811.965714285715</v>
      </c>
      <c r="BG292">
        <v>1834.8042857142859</v>
      </c>
      <c r="BH292">
        <v>33.459842857142853</v>
      </c>
      <c r="BI292">
        <v>32.771128571428569</v>
      </c>
      <c r="BJ292">
        <v>1818.1442857142861</v>
      </c>
      <c r="BK292">
        <v>33.307428571428566</v>
      </c>
      <c r="BL292">
        <v>650.02228571428566</v>
      </c>
      <c r="BM292">
        <v>101.10299999999999</v>
      </c>
      <c r="BN292">
        <v>9.9887785714285721E-2</v>
      </c>
      <c r="BO292">
        <v>32.164685714285717</v>
      </c>
      <c r="BP292">
        <v>32.226228571428571</v>
      </c>
      <c r="BQ292">
        <v>999.89999999999986</v>
      </c>
      <c r="BR292">
        <v>0</v>
      </c>
      <c r="BS292">
        <v>0</v>
      </c>
      <c r="BT292">
        <v>9022.5</v>
      </c>
      <c r="BU292">
        <v>0</v>
      </c>
      <c r="BV292">
        <v>234.85400000000001</v>
      </c>
      <c r="BW292">
        <v>-22.839642857142859</v>
      </c>
      <c r="BX292">
        <v>1874.6914285714281</v>
      </c>
      <c r="BY292">
        <v>1896.971428571429</v>
      </c>
      <c r="BZ292">
        <v>0.68871085714285718</v>
      </c>
      <c r="CA292">
        <v>1834.8042857142859</v>
      </c>
      <c r="CB292">
        <v>32.771128571428569</v>
      </c>
      <c r="CC292">
        <v>3.3828928571428571</v>
      </c>
      <c r="CD292">
        <v>3.3132600000000001</v>
      </c>
      <c r="CE292">
        <v>26.043214285714289</v>
      </c>
      <c r="CF292">
        <v>25.692071428571431</v>
      </c>
      <c r="CG292">
        <v>1200.004285714286</v>
      </c>
      <c r="CH292">
        <v>0.50001899999999999</v>
      </c>
      <c r="CI292">
        <v>0.49998100000000001</v>
      </c>
      <c r="CJ292">
        <v>0</v>
      </c>
      <c r="CK292">
        <v>620.43628571428565</v>
      </c>
      <c r="CL292">
        <v>4.9990899999999998</v>
      </c>
      <c r="CM292">
        <v>6809.0785714285721</v>
      </c>
      <c r="CN292">
        <v>9557.94</v>
      </c>
      <c r="CO292">
        <v>41.061999999999998</v>
      </c>
      <c r="CP292">
        <v>42.811999999999998</v>
      </c>
      <c r="CQ292">
        <v>41.936999999999998</v>
      </c>
      <c r="CR292">
        <v>41.811999999999998</v>
      </c>
      <c r="CS292">
        <v>42.5</v>
      </c>
      <c r="CT292">
        <v>597.52428571428561</v>
      </c>
      <c r="CU292">
        <v>597.48000000000013</v>
      </c>
      <c r="CV292">
        <v>0</v>
      </c>
      <c r="CW292">
        <v>1670956180</v>
      </c>
      <c r="CX292">
        <v>0</v>
      </c>
      <c r="CY292">
        <v>1670954496.5999999</v>
      </c>
      <c r="CZ292" t="s">
        <v>356</v>
      </c>
      <c r="DA292">
        <v>1670954495.5999999</v>
      </c>
      <c r="DB292">
        <v>1670954496.5999999</v>
      </c>
      <c r="DC292">
        <v>16</v>
      </c>
      <c r="DD292">
        <v>-7.6999999999999999E-2</v>
      </c>
      <c r="DE292">
        <v>-1.0999999999999999E-2</v>
      </c>
      <c r="DF292">
        <v>-4.38</v>
      </c>
      <c r="DG292">
        <v>0.152</v>
      </c>
      <c r="DH292">
        <v>415</v>
      </c>
      <c r="DI292">
        <v>32</v>
      </c>
      <c r="DJ292">
        <v>0.4</v>
      </c>
      <c r="DK292">
        <v>0.41</v>
      </c>
      <c r="DL292">
        <v>-22.824032500000001</v>
      </c>
      <c r="DM292">
        <v>-2.3496810506533891E-2</v>
      </c>
      <c r="DN292">
        <v>0.1360927595199318</v>
      </c>
      <c r="DO292">
        <v>1</v>
      </c>
      <c r="DP292">
        <v>0.63693060000000001</v>
      </c>
      <c r="DQ292">
        <v>0.46579794371482092</v>
      </c>
      <c r="DR292">
        <v>4.7282629150566489E-2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3.29888</v>
      </c>
      <c r="EB292">
        <v>2.6255199999999999</v>
      </c>
      <c r="EC292">
        <v>0.26953500000000002</v>
      </c>
      <c r="ED292">
        <v>0.26930999999999999</v>
      </c>
      <c r="EE292">
        <v>0.13844400000000001</v>
      </c>
      <c r="EF292">
        <v>0.13509299999999999</v>
      </c>
      <c r="EG292">
        <v>22177.9</v>
      </c>
      <c r="EH292">
        <v>22577.5</v>
      </c>
      <c r="EI292">
        <v>28248.6</v>
      </c>
      <c r="EJ292">
        <v>29737.5</v>
      </c>
      <c r="EK292">
        <v>33501.699999999997</v>
      </c>
      <c r="EL292">
        <v>35698</v>
      </c>
      <c r="EM292">
        <v>39868.5</v>
      </c>
      <c r="EN292">
        <v>42475.7</v>
      </c>
      <c r="EO292">
        <v>2.2583000000000002</v>
      </c>
      <c r="EP292">
        <v>2.23685</v>
      </c>
      <c r="EQ292">
        <v>0.13170399999999999</v>
      </c>
      <c r="ER292">
        <v>0</v>
      </c>
      <c r="ES292">
        <v>30.091899999999999</v>
      </c>
      <c r="ET292">
        <v>999.9</v>
      </c>
      <c r="EU292">
        <v>73</v>
      </c>
      <c r="EV292">
        <v>32.799999999999997</v>
      </c>
      <c r="EW292">
        <v>36.070399999999999</v>
      </c>
      <c r="EX292">
        <v>57.611800000000002</v>
      </c>
      <c r="EY292">
        <v>-3.1129799999999999</v>
      </c>
      <c r="EZ292">
        <v>2</v>
      </c>
      <c r="FA292">
        <v>0.276725</v>
      </c>
      <c r="FB292">
        <v>-0.54620599999999997</v>
      </c>
      <c r="FC292">
        <v>20.270800000000001</v>
      </c>
      <c r="FD292">
        <v>5.22133</v>
      </c>
      <c r="FE292">
        <v>12.004</v>
      </c>
      <c r="FF292">
        <v>4.9870000000000001</v>
      </c>
      <c r="FG292">
        <v>3.2844000000000002</v>
      </c>
      <c r="FH292">
        <v>9999</v>
      </c>
      <c r="FI292">
        <v>9999</v>
      </c>
      <c r="FJ292">
        <v>9999</v>
      </c>
      <c r="FK292">
        <v>999.9</v>
      </c>
      <c r="FL292">
        <v>1.86581</v>
      </c>
      <c r="FM292">
        <v>1.8621799999999999</v>
      </c>
      <c r="FN292">
        <v>1.8641700000000001</v>
      </c>
      <c r="FO292">
        <v>1.8602000000000001</v>
      </c>
      <c r="FP292">
        <v>1.8609599999999999</v>
      </c>
      <c r="FQ292">
        <v>1.86012</v>
      </c>
      <c r="FR292">
        <v>1.86182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-6.18</v>
      </c>
      <c r="GH292">
        <v>0.15240000000000001</v>
      </c>
      <c r="GI292">
        <v>-3.43048097447471</v>
      </c>
      <c r="GJ292">
        <v>-2.7043828418459848E-3</v>
      </c>
      <c r="GK292">
        <v>1.1637646390227569E-6</v>
      </c>
      <c r="GL292">
        <v>-2.7935288173591201E-10</v>
      </c>
      <c r="GM292">
        <v>0.15243500000000409</v>
      </c>
      <c r="GN292">
        <v>0</v>
      </c>
      <c r="GO292">
        <v>0</v>
      </c>
      <c r="GP292">
        <v>0</v>
      </c>
      <c r="GQ292">
        <v>5</v>
      </c>
      <c r="GR292">
        <v>2087</v>
      </c>
      <c r="GS292">
        <v>4</v>
      </c>
      <c r="GT292">
        <v>31</v>
      </c>
      <c r="GU292">
        <v>27.5</v>
      </c>
      <c r="GV292">
        <v>27.5</v>
      </c>
      <c r="GW292">
        <v>4.4763200000000003</v>
      </c>
      <c r="GX292">
        <v>2.4706999999999999</v>
      </c>
      <c r="GY292">
        <v>2.04834</v>
      </c>
      <c r="GZ292">
        <v>2.6171899999999999</v>
      </c>
      <c r="HA292">
        <v>2.1972700000000001</v>
      </c>
      <c r="HB292">
        <v>2.33765</v>
      </c>
      <c r="HC292">
        <v>37.626300000000001</v>
      </c>
      <c r="HD292">
        <v>14.8675</v>
      </c>
      <c r="HE292">
        <v>18</v>
      </c>
      <c r="HF292">
        <v>707.77599999999995</v>
      </c>
      <c r="HG292">
        <v>769.76599999999996</v>
      </c>
      <c r="HH292">
        <v>30.999199999999998</v>
      </c>
      <c r="HI292">
        <v>30.975000000000001</v>
      </c>
      <c r="HJ292">
        <v>30.0001</v>
      </c>
      <c r="HK292">
        <v>30.8644</v>
      </c>
      <c r="HL292">
        <v>30.849599999999999</v>
      </c>
      <c r="HM292">
        <v>89.492699999999999</v>
      </c>
      <c r="HN292">
        <v>10.2591</v>
      </c>
      <c r="HO292">
        <v>100</v>
      </c>
      <c r="HP292">
        <v>31</v>
      </c>
      <c r="HQ292">
        <v>1848.67</v>
      </c>
      <c r="HR292">
        <v>32.716500000000003</v>
      </c>
      <c r="HS292">
        <v>99.531999999999996</v>
      </c>
      <c r="HT292">
        <v>98.525700000000001</v>
      </c>
    </row>
    <row r="293" spans="1:228" x14ac:dyDescent="0.2">
      <c r="A293">
        <v>278</v>
      </c>
      <c r="B293">
        <v>1670956152</v>
      </c>
      <c r="C293">
        <v>1105.900000095367</v>
      </c>
      <c r="D293" t="s">
        <v>915</v>
      </c>
      <c r="E293" t="s">
        <v>916</v>
      </c>
      <c r="F293">
        <v>4</v>
      </c>
      <c r="G293">
        <v>1670956149.6875</v>
      </c>
      <c r="H293">
        <f t="shared" si="136"/>
        <v>1.5917629659265285E-3</v>
      </c>
      <c r="I293">
        <f t="shared" si="137"/>
        <v>1.5917629659265284</v>
      </c>
      <c r="J293">
        <f t="shared" si="138"/>
        <v>28.548380986384213</v>
      </c>
      <c r="K293">
        <f t="shared" si="139"/>
        <v>1818.21</v>
      </c>
      <c r="L293">
        <f t="shared" si="140"/>
        <v>1351.7949939436007</v>
      </c>
      <c r="M293">
        <f t="shared" si="141"/>
        <v>136.80370289417505</v>
      </c>
      <c r="N293">
        <f t="shared" si="142"/>
        <v>184.00560865636388</v>
      </c>
      <c r="O293">
        <f t="shared" si="143"/>
        <v>0.10807575745849912</v>
      </c>
      <c r="P293">
        <f t="shared" si="144"/>
        <v>3.6785661274230845</v>
      </c>
      <c r="Q293">
        <f t="shared" si="145"/>
        <v>0.1063422609783921</v>
      </c>
      <c r="R293">
        <f t="shared" si="146"/>
        <v>6.6617344764863418E-2</v>
      </c>
      <c r="S293">
        <f t="shared" si="147"/>
        <v>226.11377398379054</v>
      </c>
      <c r="T293">
        <f t="shared" si="148"/>
        <v>32.898959926839439</v>
      </c>
      <c r="U293">
        <f t="shared" si="149"/>
        <v>32.229349999999997</v>
      </c>
      <c r="V293">
        <f t="shared" si="150"/>
        <v>4.8374215784179482</v>
      </c>
      <c r="W293">
        <f t="shared" si="151"/>
        <v>70.238232846058452</v>
      </c>
      <c r="X293">
        <f t="shared" si="152"/>
        <v>3.3841382190315454</v>
      </c>
      <c r="Y293">
        <f t="shared" si="153"/>
        <v>4.8180856520815105</v>
      </c>
      <c r="Z293">
        <f t="shared" si="154"/>
        <v>1.4532833593864027</v>
      </c>
      <c r="AA293">
        <f t="shared" si="155"/>
        <v>-70.196746797359907</v>
      </c>
      <c r="AB293">
        <f t="shared" si="156"/>
        <v>-14.053370008529386</v>
      </c>
      <c r="AC293">
        <f t="shared" si="157"/>
        <v>-0.86804203027823346</v>
      </c>
      <c r="AD293">
        <f t="shared" si="158"/>
        <v>140.995615147623</v>
      </c>
      <c r="AE293">
        <f t="shared" si="159"/>
        <v>51.896866423348889</v>
      </c>
      <c r="AF293">
        <f t="shared" si="160"/>
        <v>1.6624282424887715</v>
      </c>
      <c r="AG293">
        <f t="shared" si="161"/>
        <v>28.548380986384213</v>
      </c>
      <c r="AH293">
        <v>1902.963544968052</v>
      </c>
      <c r="AI293">
        <v>1884.177272727273</v>
      </c>
      <c r="AJ293">
        <v>1.695198168016768</v>
      </c>
      <c r="AK293">
        <v>62.83573271486673</v>
      </c>
      <c r="AL293">
        <f t="shared" si="162"/>
        <v>1.5917629659265284</v>
      </c>
      <c r="AM293">
        <v>32.771849176808047</v>
      </c>
      <c r="AN293">
        <v>33.432855757575737</v>
      </c>
      <c r="AO293">
        <v>-3.681447556552188E-3</v>
      </c>
      <c r="AP293">
        <v>97.350239608309039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47433.924490996331</v>
      </c>
      <c r="AV293">
        <f t="shared" si="166"/>
        <v>1199.99875</v>
      </c>
      <c r="AW293">
        <f t="shared" si="167"/>
        <v>1025.9232885926376</v>
      </c>
      <c r="AX293">
        <f t="shared" si="168"/>
        <v>0.85493696438653588</v>
      </c>
      <c r="AY293">
        <f t="shared" si="169"/>
        <v>0.18842834126601427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1670956149.6875</v>
      </c>
      <c r="BF293">
        <v>1818.21</v>
      </c>
      <c r="BG293">
        <v>1841.02125</v>
      </c>
      <c r="BH293">
        <v>33.439599999999999</v>
      </c>
      <c r="BI293">
        <v>32.772187500000001</v>
      </c>
      <c r="BJ293">
        <v>1824.3987500000001</v>
      </c>
      <c r="BK293">
        <v>33.287199999999999</v>
      </c>
      <c r="BL293">
        <v>650.041875</v>
      </c>
      <c r="BM293">
        <v>101.101375</v>
      </c>
      <c r="BN293">
        <v>0.1001411375</v>
      </c>
      <c r="BO293">
        <v>32.1584875</v>
      </c>
      <c r="BP293">
        <v>32.229349999999997</v>
      </c>
      <c r="BQ293">
        <v>999.9</v>
      </c>
      <c r="BR293">
        <v>0</v>
      </c>
      <c r="BS293">
        <v>0</v>
      </c>
      <c r="BT293">
        <v>8998.75</v>
      </c>
      <c r="BU293">
        <v>0</v>
      </c>
      <c r="BV293">
        <v>235.00899999999999</v>
      </c>
      <c r="BW293">
        <v>-22.810849999999999</v>
      </c>
      <c r="BX293">
        <v>1881.115</v>
      </c>
      <c r="BY293">
        <v>1903.3987500000001</v>
      </c>
      <c r="BZ293">
        <v>0.66743137499999994</v>
      </c>
      <c r="CA293">
        <v>1841.02125</v>
      </c>
      <c r="CB293">
        <v>32.772187500000001</v>
      </c>
      <c r="CC293">
        <v>3.3807974999999999</v>
      </c>
      <c r="CD293">
        <v>3.3133175000000001</v>
      </c>
      <c r="CE293">
        <v>26.032712499999999</v>
      </c>
      <c r="CF293">
        <v>25.692362500000002</v>
      </c>
      <c r="CG293">
        <v>1199.99875</v>
      </c>
      <c r="CH293">
        <v>0.50001899999999999</v>
      </c>
      <c r="CI293">
        <v>0.49998100000000001</v>
      </c>
      <c r="CJ293">
        <v>0</v>
      </c>
      <c r="CK293">
        <v>620.64549999999997</v>
      </c>
      <c r="CL293">
        <v>4.9990899999999998</v>
      </c>
      <c r="CM293">
        <v>6806.9</v>
      </c>
      <c r="CN293">
        <v>9557.91</v>
      </c>
      <c r="CO293">
        <v>41.061999999999998</v>
      </c>
      <c r="CP293">
        <v>42.827749999999988</v>
      </c>
      <c r="CQ293">
        <v>41.921499999999988</v>
      </c>
      <c r="CR293">
        <v>41.811999999999998</v>
      </c>
      <c r="CS293">
        <v>42.5</v>
      </c>
      <c r="CT293">
        <v>597.52125000000001</v>
      </c>
      <c r="CU293">
        <v>597.47749999999996</v>
      </c>
      <c r="CV293">
        <v>0</v>
      </c>
      <c r="CW293">
        <v>1670956184.2</v>
      </c>
      <c r="CX293">
        <v>0</v>
      </c>
      <c r="CY293">
        <v>1670954496.5999999</v>
      </c>
      <c r="CZ293" t="s">
        <v>356</v>
      </c>
      <c r="DA293">
        <v>1670954495.5999999</v>
      </c>
      <c r="DB293">
        <v>1670954496.5999999</v>
      </c>
      <c r="DC293">
        <v>16</v>
      </c>
      <c r="DD293">
        <v>-7.6999999999999999E-2</v>
      </c>
      <c r="DE293">
        <v>-1.0999999999999999E-2</v>
      </c>
      <c r="DF293">
        <v>-4.38</v>
      </c>
      <c r="DG293">
        <v>0.152</v>
      </c>
      <c r="DH293">
        <v>415</v>
      </c>
      <c r="DI293">
        <v>32</v>
      </c>
      <c r="DJ293">
        <v>0.4</v>
      </c>
      <c r="DK293">
        <v>0.41</v>
      </c>
      <c r="DL293">
        <v>-22.792002499999999</v>
      </c>
      <c r="DM293">
        <v>-0.58624502814249235</v>
      </c>
      <c r="DN293">
        <v>0.1162008444192639</v>
      </c>
      <c r="DO293">
        <v>0</v>
      </c>
      <c r="DP293">
        <v>0.65395590000000003</v>
      </c>
      <c r="DQ293">
        <v>0.32556914071294452</v>
      </c>
      <c r="DR293">
        <v>3.9899109338304782E-2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373</v>
      </c>
      <c r="EA293">
        <v>3.2986900000000001</v>
      </c>
      <c r="EB293">
        <v>2.62513</v>
      </c>
      <c r="EC293">
        <v>0.270098</v>
      </c>
      <c r="ED293">
        <v>0.26987299999999997</v>
      </c>
      <c r="EE293">
        <v>0.138402</v>
      </c>
      <c r="EF293">
        <v>0.13509599999999999</v>
      </c>
      <c r="EG293">
        <v>22160.9</v>
      </c>
      <c r="EH293">
        <v>22560.1</v>
      </c>
      <c r="EI293">
        <v>28248.799999999999</v>
      </c>
      <c r="EJ293">
        <v>29737.599999999999</v>
      </c>
      <c r="EK293">
        <v>33503.1</v>
      </c>
      <c r="EL293">
        <v>35698</v>
      </c>
      <c r="EM293">
        <v>39868.199999999997</v>
      </c>
      <c r="EN293">
        <v>42475.8</v>
      </c>
      <c r="EO293">
        <v>2.2581000000000002</v>
      </c>
      <c r="EP293">
        <v>2.2370000000000001</v>
      </c>
      <c r="EQ293">
        <v>0.13142799999999999</v>
      </c>
      <c r="ER293">
        <v>0</v>
      </c>
      <c r="ES293">
        <v>30.085899999999999</v>
      </c>
      <c r="ET293">
        <v>999.9</v>
      </c>
      <c r="EU293">
        <v>73</v>
      </c>
      <c r="EV293">
        <v>32.799999999999997</v>
      </c>
      <c r="EW293">
        <v>36.064799999999998</v>
      </c>
      <c r="EX293">
        <v>57.7318</v>
      </c>
      <c r="EY293">
        <v>-3.0729099999999998</v>
      </c>
      <c r="EZ293">
        <v>2</v>
      </c>
      <c r="FA293">
        <v>0.27649899999999999</v>
      </c>
      <c r="FB293">
        <v>-0.54849700000000001</v>
      </c>
      <c r="FC293">
        <v>20.270700000000001</v>
      </c>
      <c r="FD293">
        <v>5.2207299999999996</v>
      </c>
      <c r="FE293">
        <v>12.004</v>
      </c>
      <c r="FF293">
        <v>4.9866000000000001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1.86581</v>
      </c>
      <c r="FM293">
        <v>1.8621799999999999</v>
      </c>
      <c r="FN293">
        <v>1.8641700000000001</v>
      </c>
      <c r="FO293">
        <v>1.8602000000000001</v>
      </c>
      <c r="FP293">
        <v>1.8609599999999999</v>
      </c>
      <c r="FQ293">
        <v>1.8601399999999999</v>
      </c>
      <c r="FR293">
        <v>1.86181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-6.19</v>
      </c>
      <c r="GH293">
        <v>0.15240000000000001</v>
      </c>
      <c r="GI293">
        <v>-3.43048097447471</v>
      </c>
      <c r="GJ293">
        <v>-2.7043828418459848E-3</v>
      </c>
      <c r="GK293">
        <v>1.1637646390227569E-6</v>
      </c>
      <c r="GL293">
        <v>-2.7935288173591201E-10</v>
      </c>
      <c r="GM293">
        <v>0.15243500000000409</v>
      </c>
      <c r="GN293">
        <v>0</v>
      </c>
      <c r="GO293">
        <v>0</v>
      </c>
      <c r="GP293">
        <v>0</v>
      </c>
      <c r="GQ293">
        <v>5</v>
      </c>
      <c r="GR293">
        <v>2087</v>
      </c>
      <c r="GS293">
        <v>4</v>
      </c>
      <c r="GT293">
        <v>31</v>
      </c>
      <c r="GU293">
        <v>27.6</v>
      </c>
      <c r="GV293">
        <v>27.6</v>
      </c>
      <c r="GW293">
        <v>4.4885299999999999</v>
      </c>
      <c r="GX293">
        <v>2.4658199999999999</v>
      </c>
      <c r="GY293">
        <v>2.04834</v>
      </c>
      <c r="GZ293">
        <v>2.6171899999999999</v>
      </c>
      <c r="HA293">
        <v>2.1972700000000001</v>
      </c>
      <c r="HB293">
        <v>2.35107</v>
      </c>
      <c r="HC293">
        <v>37.602200000000003</v>
      </c>
      <c r="HD293">
        <v>14.885</v>
      </c>
      <c r="HE293">
        <v>18</v>
      </c>
      <c r="HF293">
        <v>707.61</v>
      </c>
      <c r="HG293">
        <v>769.91300000000001</v>
      </c>
      <c r="HH293">
        <v>30.999300000000002</v>
      </c>
      <c r="HI293">
        <v>30.975000000000001</v>
      </c>
      <c r="HJ293">
        <v>30.0001</v>
      </c>
      <c r="HK293">
        <v>30.8644</v>
      </c>
      <c r="HL293">
        <v>30.849599999999999</v>
      </c>
      <c r="HM293">
        <v>89.736500000000007</v>
      </c>
      <c r="HN293">
        <v>10.2591</v>
      </c>
      <c r="HO293">
        <v>100</v>
      </c>
      <c r="HP293">
        <v>31</v>
      </c>
      <c r="HQ293">
        <v>1855.35</v>
      </c>
      <c r="HR293">
        <v>32.716500000000003</v>
      </c>
      <c r="HS293">
        <v>99.531899999999993</v>
      </c>
      <c r="HT293">
        <v>98.525899999999993</v>
      </c>
    </row>
    <row r="294" spans="1:228" x14ac:dyDescent="0.2">
      <c r="A294">
        <v>279</v>
      </c>
      <c r="B294">
        <v>1670956156</v>
      </c>
      <c r="C294">
        <v>1109.900000095367</v>
      </c>
      <c r="D294" t="s">
        <v>917</v>
      </c>
      <c r="E294" t="s">
        <v>918</v>
      </c>
      <c r="F294">
        <v>4</v>
      </c>
      <c r="G294">
        <v>1670956154</v>
      </c>
      <c r="H294">
        <f t="shared" si="136"/>
        <v>1.6168097939467947E-3</v>
      </c>
      <c r="I294">
        <f t="shared" si="137"/>
        <v>1.6168097939467947</v>
      </c>
      <c r="J294">
        <f t="shared" si="138"/>
        <v>28.903879357790363</v>
      </c>
      <c r="K294">
        <f t="shared" si="139"/>
        <v>1825.204285714286</v>
      </c>
      <c r="L294">
        <f t="shared" si="140"/>
        <v>1360.7105541494625</v>
      </c>
      <c r="M294">
        <f t="shared" si="141"/>
        <v>137.70819295746068</v>
      </c>
      <c r="N294">
        <f t="shared" si="142"/>
        <v>184.71642128258151</v>
      </c>
      <c r="O294">
        <f t="shared" si="143"/>
        <v>0.10997422376066004</v>
      </c>
      <c r="P294">
        <f t="shared" si="144"/>
        <v>3.6794138897794366</v>
      </c>
      <c r="Q294">
        <f t="shared" si="145"/>
        <v>0.10818024218754448</v>
      </c>
      <c r="R294">
        <f t="shared" si="146"/>
        <v>6.7771395772395354E-2</v>
      </c>
      <c r="S294">
        <f t="shared" si="147"/>
        <v>226.11380751955568</v>
      </c>
      <c r="T294">
        <f t="shared" si="148"/>
        <v>32.887041461640401</v>
      </c>
      <c r="U294">
        <f t="shared" si="149"/>
        <v>32.217128571428567</v>
      </c>
      <c r="V294">
        <f t="shared" si="150"/>
        <v>4.8340819609952268</v>
      </c>
      <c r="W294">
        <f t="shared" si="151"/>
        <v>70.239491242786286</v>
      </c>
      <c r="X294">
        <f t="shared" si="152"/>
        <v>3.3829523598455142</v>
      </c>
      <c r="Y294">
        <f t="shared" si="153"/>
        <v>4.8163110238828057</v>
      </c>
      <c r="Z294">
        <f t="shared" si="154"/>
        <v>1.4511296011497126</v>
      </c>
      <c r="AA294">
        <f t="shared" si="155"/>
        <v>-71.301311913053652</v>
      </c>
      <c r="AB294">
        <f t="shared" si="156"/>
        <v>-12.924868079645227</v>
      </c>
      <c r="AC294">
        <f t="shared" si="157"/>
        <v>-0.7980798011549346</v>
      </c>
      <c r="AD294">
        <f t="shared" si="158"/>
        <v>141.08954772570186</v>
      </c>
      <c r="AE294">
        <f t="shared" si="159"/>
        <v>52.138502580364552</v>
      </c>
      <c r="AF294">
        <f t="shared" si="160"/>
        <v>1.6368993890505628</v>
      </c>
      <c r="AG294">
        <f t="shared" si="161"/>
        <v>28.903879357790363</v>
      </c>
      <c r="AH294">
        <v>1909.7243955472329</v>
      </c>
      <c r="AI294">
        <v>1890.8526666666669</v>
      </c>
      <c r="AJ294">
        <v>1.677367612950011</v>
      </c>
      <c r="AK294">
        <v>62.83573271486673</v>
      </c>
      <c r="AL294">
        <f t="shared" si="162"/>
        <v>1.6168097939467947</v>
      </c>
      <c r="AM294">
        <v>32.771233934132141</v>
      </c>
      <c r="AN294">
        <v>33.424690909090891</v>
      </c>
      <c r="AO294">
        <v>-7.2195982516003892E-4</v>
      </c>
      <c r="AP294">
        <v>97.350239608309039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47450.146963357889</v>
      </c>
      <c r="AV294">
        <f t="shared" si="166"/>
        <v>1199.998571428571</v>
      </c>
      <c r="AW294">
        <f t="shared" si="167"/>
        <v>1025.9231707355207</v>
      </c>
      <c r="AX294">
        <f t="shared" si="168"/>
        <v>0.85493699339506923</v>
      </c>
      <c r="AY294">
        <f t="shared" si="169"/>
        <v>0.18842839725248367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1670956154</v>
      </c>
      <c r="BF294">
        <v>1825.204285714286</v>
      </c>
      <c r="BG294">
        <v>1848.1028571428569</v>
      </c>
      <c r="BH294">
        <v>33.427342857142847</v>
      </c>
      <c r="BI294">
        <v>32.770128571428558</v>
      </c>
      <c r="BJ294">
        <v>1831.4014285714291</v>
      </c>
      <c r="BK294">
        <v>33.274885714285709</v>
      </c>
      <c r="BL294">
        <v>649.99985714285708</v>
      </c>
      <c r="BM294">
        <v>101.1031428571429</v>
      </c>
      <c r="BN294">
        <v>0.10000614285714279</v>
      </c>
      <c r="BO294">
        <v>32.151971428571429</v>
      </c>
      <c r="BP294">
        <v>32.217128571428567</v>
      </c>
      <c r="BQ294">
        <v>999.89999999999986</v>
      </c>
      <c r="BR294">
        <v>0</v>
      </c>
      <c r="BS294">
        <v>0</v>
      </c>
      <c r="BT294">
        <v>9001.5199999999986</v>
      </c>
      <c r="BU294">
        <v>0</v>
      </c>
      <c r="BV294">
        <v>235.19</v>
      </c>
      <c r="BW294">
        <v>-22.898800000000001</v>
      </c>
      <c r="BX294">
        <v>1888.3271428571429</v>
      </c>
      <c r="BY294">
        <v>1910.717142857143</v>
      </c>
      <c r="BZ294">
        <v>0.6572271428571429</v>
      </c>
      <c r="CA294">
        <v>1848.1028571428569</v>
      </c>
      <c r="CB294">
        <v>32.770128571428558</v>
      </c>
      <c r="CC294">
        <v>3.3796114285714292</v>
      </c>
      <c r="CD294">
        <v>3.3131628571428569</v>
      </c>
      <c r="CE294">
        <v>26.026785714285719</v>
      </c>
      <c r="CF294">
        <v>25.691571428571429</v>
      </c>
      <c r="CG294">
        <v>1199.998571428571</v>
      </c>
      <c r="CH294">
        <v>0.50001899999999999</v>
      </c>
      <c r="CI294">
        <v>0.49998100000000001</v>
      </c>
      <c r="CJ294">
        <v>0</v>
      </c>
      <c r="CK294">
        <v>620.25028571428572</v>
      </c>
      <c r="CL294">
        <v>4.9990899999999998</v>
      </c>
      <c r="CM294">
        <v>6804.6042857142847</v>
      </c>
      <c r="CN294">
        <v>9557.89857142857</v>
      </c>
      <c r="CO294">
        <v>41.061999999999998</v>
      </c>
      <c r="CP294">
        <v>42.83</v>
      </c>
      <c r="CQ294">
        <v>41.936999999999998</v>
      </c>
      <c r="CR294">
        <v>41.811999999999998</v>
      </c>
      <c r="CS294">
        <v>42.5</v>
      </c>
      <c r="CT294">
        <v>597.51999999999987</v>
      </c>
      <c r="CU294">
        <v>597.47857142857151</v>
      </c>
      <c r="CV294">
        <v>0</v>
      </c>
      <c r="CW294">
        <v>1670956188.4000001</v>
      </c>
      <c r="CX294">
        <v>0</v>
      </c>
      <c r="CY294">
        <v>1670954496.5999999</v>
      </c>
      <c r="CZ294" t="s">
        <v>356</v>
      </c>
      <c r="DA294">
        <v>1670954495.5999999</v>
      </c>
      <c r="DB294">
        <v>1670954496.5999999</v>
      </c>
      <c r="DC294">
        <v>16</v>
      </c>
      <c r="DD294">
        <v>-7.6999999999999999E-2</v>
      </c>
      <c r="DE294">
        <v>-1.0999999999999999E-2</v>
      </c>
      <c r="DF294">
        <v>-4.38</v>
      </c>
      <c r="DG294">
        <v>0.152</v>
      </c>
      <c r="DH294">
        <v>415</v>
      </c>
      <c r="DI294">
        <v>32</v>
      </c>
      <c r="DJ294">
        <v>0.4</v>
      </c>
      <c r="DK294">
        <v>0.41</v>
      </c>
      <c r="DL294">
        <v>-22.849274999999999</v>
      </c>
      <c r="DM294">
        <v>-3.9275797373324997E-2</v>
      </c>
      <c r="DN294">
        <v>5.7827898760027557E-2</v>
      </c>
      <c r="DO294">
        <v>1</v>
      </c>
      <c r="DP294">
        <v>0.66846857500000001</v>
      </c>
      <c r="DQ294">
        <v>3.9376401500938497E-2</v>
      </c>
      <c r="DR294">
        <v>2.0956901014805959E-2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516</v>
      </c>
      <c r="EA294">
        <v>3.2988900000000001</v>
      </c>
      <c r="EB294">
        <v>2.6255199999999999</v>
      </c>
      <c r="EC294">
        <v>0.27065400000000001</v>
      </c>
      <c r="ED294">
        <v>0.27042899999999997</v>
      </c>
      <c r="EE294">
        <v>0.13838600000000001</v>
      </c>
      <c r="EF294">
        <v>0.13509099999999999</v>
      </c>
      <c r="EG294">
        <v>22144.1</v>
      </c>
      <c r="EH294">
        <v>22542.5</v>
      </c>
      <c r="EI294">
        <v>28248.9</v>
      </c>
      <c r="EJ294">
        <v>29737</v>
      </c>
      <c r="EK294">
        <v>33504.6</v>
      </c>
      <c r="EL294">
        <v>35697.599999999999</v>
      </c>
      <c r="EM294">
        <v>39869.300000000003</v>
      </c>
      <c r="EN294">
        <v>42475</v>
      </c>
      <c r="EO294">
        <v>2.2583000000000002</v>
      </c>
      <c r="EP294">
        <v>2.2368199999999998</v>
      </c>
      <c r="EQ294">
        <v>0.131242</v>
      </c>
      <c r="ER294">
        <v>0</v>
      </c>
      <c r="ES294">
        <v>30.080300000000001</v>
      </c>
      <c r="ET294">
        <v>999.9</v>
      </c>
      <c r="EU294">
        <v>73</v>
      </c>
      <c r="EV294">
        <v>32.799999999999997</v>
      </c>
      <c r="EW294">
        <v>36.071800000000003</v>
      </c>
      <c r="EX294">
        <v>57.491799999999998</v>
      </c>
      <c r="EY294">
        <v>-3.125</v>
      </c>
      <c r="EZ294">
        <v>2</v>
      </c>
      <c r="FA294">
        <v>0.27696399999999999</v>
      </c>
      <c r="FB294">
        <v>-0.55009300000000005</v>
      </c>
      <c r="FC294">
        <v>20.270800000000001</v>
      </c>
      <c r="FD294">
        <v>5.2198399999999996</v>
      </c>
      <c r="FE294">
        <v>12.004</v>
      </c>
      <c r="FF294">
        <v>4.9865000000000004</v>
      </c>
      <c r="FG294">
        <v>3.2842199999999999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1.8641700000000001</v>
      </c>
      <c r="FO294">
        <v>1.8602099999999999</v>
      </c>
      <c r="FP294">
        <v>1.8609599999999999</v>
      </c>
      <c r="FQ294">
        <v>1.86015</v>
      </c>
      <c r="FR294">
        <v>1.8617999999999999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-6.2</v>
      </c>
      <c r="GH294">
        <v>0.15240000000000001</v>
      </c>
      <c r="GI294">
        <v>-3.43048097447471</v>
      </c>
      <c r="GJ294">
        <v>-2.7043828418459848E-3</v>
      </c>
      <c r="GK294">
        <v>1.1637646390227569E-6</v>
      </c>
      <c r="GL294">
        <v>-2.7935288173591201E-10</v>
      </c>
      <c r="GM294">
        <v>0.15243500000000409</v>
      </c>
      <c r="GN294">
        <v>0</v>
      </c>
      <c r="GO294">
        <v>0</v>
      </c>
      <c r="GP294">
        <v>0</v>
      </c>
      <c r="GQ294">
        <v>5</v>
      </c>
      <c r="GR294">
        <v>2087</v>
      </c>
      <c r="GS294">
        <v>4</v>
      </c>
      <c r="GT294">
        <v>31</v>
      </c>
      <c r="GU294">
        <v>27.7</v>
      </c>
      <c r="GV294">
        <v>27.7</v>
      </c>
      <c r="GW294">
        <v>4.5019499999999999</v>
      </c>
      <c r="GX294">
        <v>2.4682599999999999</v>
      </c>
      <c r="GY294">
        <v>2.04834</v>
      </c>
      <c r="GZ294">
        <v>2.6171899999999999</v>
      </c>
      <c r="HA294">
        <v>2.1972700000000001</v>
      </c>
      <c r="HB294">
        <v>2.3559600000000001</v>
      </c>
      <c r="HC294">
        <v>37.602200000000003</v>
      </c>
      <c r="HD294">
        <v>14.876300000000001</v>
      </c>
      <c r="HE294">
        <v>18</v>
      </c>
      <c r="HF294">
        <v>707.77599999999995</v>
      </c>
      <c r="HG294">
        <v>769.74199999999996</v>
      </c>
      <c r="HH294">
        <v>30.999500000000001</v>
      </c>
      <c r="HI294">
        <v>30.975000000000001</v>
      </c>
      <c r="HJ294">
        <v>30.0001</v>
      </c>
      <c r="HK294">
        <v>30.8644</v>
      </c>
      <c r="HL294">
        <v>30.849599999999999</v>
      </c>
      <c r="HM294">
        <v>89.989199999999997</v>
      </c>
      <c r="HN294">
        <v>10.2591</v>
      </c>
      <c r="HO294">
        <v>100</v>
      </c>
      <c r="HP294">
        <v>31</v>
      </c>
      <c r="HQ294">
        <v>1862.07</v>
      </c>
      <c r="HR294">
        <v>32.716500000000003</v>
      </c>
      <c r="HS294">
        <v>99.533500000000004</v>
      </c>
      <c r="HT294">
        <v>98.524000000000001</v>
      </c>
    </row>
    <row r="295" spans="1:228" x14ac:dyDescent="0.2">
      <c r="A295">
        <v>280</v>
      </c>
      <c r="B295">
        <v>1670956160</v>
      </c>
      <c r="C295">
        <v>1113.900000095367</v>
      </c>
      <c r="D295" t="s">
        <v>919</v>
      </c>
      <c r="E295" t="s">
        <v>920</v>
      </c>
      <c r="F295">
        <v>4</v>
      </c>
      <c r="G295">
        <v>1670956157.6875</v>
      </c>
      <c r="H295">
        <f t="shared" si="136"/>
        <v>1.6038738704516999E-3</v>
      </c>
      <c r="I295">
        <f t="shared" si="137"/>
        <v>1.6038738704516999</v>
      </c>
      <c r="J295">
        <f t="shared" si="138"/>
        <v>27.673637812727485</v>
      </c>
      <c r="K295">
        <f t="shared" si="139"/>
        <v>1831.4275</v>
      </c>
      <c r="L295">
        <f t="shared" si="140"/>
        <v>1382.1851605829222</v>
      </c>
      <c r="M295">
        <f t="shared" si="141"/>
        <v>139.8794572466995</v>
      </c>
      <c r="N295">
        <f t="shared" si="142"/>
        <v>185.34353572327379</v>
      </c>
      <c r="O295">
        <f t="shared" si="143"/>
        <v>0.109260445789858</v>
      </c>
      <c r="P295">
        <f t="shared" si="144"/>
        <v>3.6779390121300035</v>
      </c>
      <c r="Q295">
        <f t="shared" si="145"/>
        <v>0.10748877609245364</v>
      </c>
      <c r="R295">
        <f t="shared" si="146"/>
        <v>6.7337269545899664E-2</v>
      </c>
      <c r="S295">
        <f t="shared" si="147"/>
        <v>226.11478910884591</v>
      </c>
      <c r="T295">
        <f t="shared" si="148"/>
        <v>32.881540614472712</v>
      </c>
      <c r="U295">
        <f t="shared" si="149"/>
        <v>32.205800000000004</v>
      </c>
      <c r="V295">
        <f t="shared" si="150"/>
        <v>4.8309881174745408</v>
      </c>
      <c r="W295">
        <f t="shared" si="151"/>
        <v>70.257650336366652</v>
      </c>
      <c r="X295">
        <f t="shared" si="152"/>
        <v>3.3822018169325814</v>
      </c>
      <c r="Y295">
        <f t="shared" si="153"/>
        <v>4.8139979073309425</v>
      </c>
      <c r="Z295">
        <f t="shared" si="154"/>
        <v>1.4487863005419594</v>
      </c>
      <c r="AA295">
        <f t="shared" si="155"/>
        <v>-70.730837686919969</v>
      </c>
      <c r="AB295">
        <f t="shared" si="156"/>
        <v>-12.358115617968464</v>
      </c>
      <c r="AC295">
        <f t="shared" si="157"/>
        <v>-0.76331580524298526</v>
      </c>
      <c r="AD295">
        <f t="shared" si="158"/>
        <v>142.26251999871448</v>
      </c>
      <c r="AE295">
        <f t="shared" si="159"/>
        <v>52.054696039265032</v>
      </c>
      <c r="AF295">
        <f t="shared" si="160"/>
        <v>1.6147010438141869</v>
      </c>
      <c r="AG295">
        <f t="shared" si="161"/>
        <v>27.673637812727485</v>
      </c>
      <c r="AH295">
        <v>1916.6507874184661</v>
      </c>
      <c r="AI295">
        <v>1897.9569696969691</v>
      </c>
      <c r="AJ295">
        <v>1.7685806647044759</v>
      </c>
      <c r="AK295">
        <v>62.83573271486673</v>
      </c>
      <c r="AL295">
        <f t="shared" si="162"/>
        <v>1.6038738704516999</v>
      </c>
      <c r="AM295">
        <v>32.770731054852497</v>
      </c>
      <c r="AN295">
        <v>33.41773151515153</v>
      </c>
      <c r="AO295">
        <v>-5.1474233198726765E-4</v>
      </c>
      <c r="AP295">
        <v>97.350239608309039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47425.018311590415</v>
      </c>
      <c r="AV295">
        <f t="shared" si="166"/>
        <v>1200.0037500000001</v>
      </c>
      <c r="AW295">
        <f t="shared" si="167"/>
        <v>1025.9276010926662</v>
      </c>
      <c r="AX295">
        <f t="shared" si="168"/>
        <v>0.85493699589910965</v>
      </c>
      <c r="AY295">
        <f t="shared" si="169"/>
        <v>0.18842840208528172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1670956157.6875</v>
      </c>
      <c r="BF295">
        <v>1831.4275</v>
      </c>
      <c r="BG295">
        <v>1854.2774999999999</v>
      </c>
      <c r="BH295">
        <v>33.420412499999998</v>
      </c>
      <c r="BI295">
        <v>32.772137499999999</v>
      </c>
      <c r="BJ295">
        <v>1837.63</v>
      </c>
      <c r="BK295">
        <v>33.267975</v>
      </c>
      <c r="BL295">
        <v>650.03125</v>
      </c>
      <c r="BM295">
        <v>101.101625</v>
      </c>
      <c r="BN295">
        <v>0.100052775</v>
      </c>
      <c r="BO295">
        <v>32.143475000000002</v>
      </c>
      <c r="BP295">
        <v>32.205800000000004</v>
      </c>
      <c r="BQ295">
        <v>999.9</v>
      </c>
      <c r="BR295">
        <v>0</v>
      </c>
      <c r="BS295">
        <v>0</v>
      </c>
      <c r="BT295">
        <v>8996.5625</v>
      </c>
      <c r="BU295">
        <v>0</v>
      </c>
      <c r="BV295">
        <v>235.34399999999999</v>
      </c>
      <c r="BW295">
        <v>-22.851700000000001</v>
      </c>
      <c r="BX295">
        <v>1894.7525000000001</v>
      </c>
      <c r="BY295">
        <v>1917.1087500000001</v>
      </c>
      <c r="BZ295">
        <v>0.64825612500000007</v>
      </c>
      <c r="CA295">
        <v>1854.2774999999999</v>
      </c>
      <c r="CB295">
        <v>32.772137499999999</v>
      </c>
      <c r="CC295">
        <v>3.3788624999999999</v>
      </c>
      <c r="CD295">
        <v>3.31332</v>
      </c>
      <c r="CE295">
        <v>26.023037500000001</v>
      </c>
      <c r="CF295">
        <v>25.692374999999998</v>
      </c>
      <c r="CG295">
        <v>1200.0037500000001</v>
      </c>
      <c r="CH295">
        <v>0.50001899999999999</v>
      </c>
      <c r="CI295">
        <v>0.49998100000000001</v>
      </c>
      <c r="CJ295">
        <v>0</v>
      </c>
      <c r="CK295">
        <v>620.08462499999996</v>
      </c>
      <c r="CL295">
        <v>4.9990899999999998</v>
      </c>
      <c r="CM295">
        <v>6802.0325000000003</v>
      </c>
      <c r="CN295">
        <v>9557.9575000000004</v>
      </c>
      <c r="CO295">
        <v>41.061999999999998</v>
      </c>
      <c r="CP295">
        <v>42.811999999999998</v>
      </c>
      <c r="CQ295">
        <v>41.921499999999988</v>
      </c>
      <c r="CR295">
        <v>41.811999999999998</v>
      </c>
      <c r="CS295">
        <v>42.5</v>
      </c>
      <c r="CT295">
        <v>597.52250000000004</v>
      </c>
      <c r="CU295">
        <v>597.48125000000005</v>
      </c>
      <c r="CV295">
        <v>0</v>
      </c>
      <c r="CW295">
        <v>1670956192</v>
      </c>
      <c r="CX295">
        <v>0</v>
      </c>
      <c r="CY295">
        <v>1670954496.5999999</v>
      </c>
      <c r="CZ295" t="s">
        <v>356</v>
      </c>
      <c r="DA295">
        <v>1670954495.5999999</v>
      </c>
      <c r="DB295">
        <v>1670954496.5999999</v>
      </c>
      <c r="DC295">
        <v>16</v>
      </c>
      <c r="DD295">
        <v>-7.6999999999999999E-2</v>
      </c>
      <c r="DE295">
        <v>-1.0999999999999999E-2</v>
      </c>
      <c r="DF295">
        <v>-4.38</v>
      </c>
      <c r="DG295">
        <v>0.152</v>
      </c>
      <c r="DH295">
        <v>415</v>
      </c>
      <c r="DI295">
        <v>32</v>
      </c>
      <c r="DJ295">
        <v>0.4</v>
      </c>
      <c r="DK295">
        <v>0.41</v>
      </c>
      <c r="DL295">
        <v>-22.851939999999999</v>
      </c>
      <c r="DM295">
        <v>-1.4190619136861499E-2</v>
      </c>
      <c r="DN295">
        <v>5.0208872721860337E-2</v>
      </c>
      <c r="DO295">
        <v>1</v>
      </c>
      <c r="DP295">
        <v>0.67021529999999996</v>
      </c>
      <c r="DQ295">
        <v>-0.14027745590994459</v>
      </c>
      <c r="DR295">
        <v>1.7567919531350319E-2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3.2988200000000001</v>
      </c>
      <c r="EB295">
        <v>2.6252399999999998</v>
      </c>
      <c r="EC295">
        <v>0.27121699999999999</v>
      </c>
      <c r="ED295">
        <v>0.27098800000000001</v>
      </c>
      <c r="EE295">
        <v>0.13835500000000001</v>
      </c>
      <c r="EF295">
        <v>0.1351</v>
      </c>
      <c r="EG295">
        <v>22126.6</v>
      </c>
      <c r="EH295">
        <v>22525.1</v>
      </c>
      <c r="EI295">
        <v>28248.5</v>
      </c>
      <c r="EJ295">
        <v>29736.9</v>
      </c>
      <c r="EK295">
        <v>33505</v>
      </c>
      <c r="EL295">
        <v>35697</v>
      </c>
      <c r="EM295">
        <v>39868.199999999997</v>
      </c>
      <c r="EN295">
        <v>42474.7</v>
      </c>
      <c r="EO295">
        <v>2.2582</v>
      </c>
      <c r="EP295">
        <v>2.2370299999999999</v>
      </c>
      <c r="EQ295">
        <v>0.13084699999999999</v>
      </c>
      <c r="ER295">
        <v>0</v>
      </c>
      <c r="ES295">
        <v>30.077100000000002</v>
      </c>
      <c r="ET295">
        <v>999.9</v>
      </c>
      <c r="EU295">
        <v>73</v>
      </c>
      <c r="EV295">
        <v>32.799999999999997</v>
      </c>
      <c r="EW295">
        <v>36.0702</v>
      </c>
      <c r="EX295">
        <v>57.671799999999998</v>
      </c>
      <c r="EY295">
        <v>-3.1931099999999999</v>
      </c>
      <c r="EZ295">
        <v>2</v>
      </c>
      <c r="FA295">
        <v>0.27646300000000001</v>
      </c>
      <c r="FB295">
        <v>-0.55064800000000003</v>
      </c>
      <c r="FC295">
        <v>20.270700000000001</v>
      </c>
      <c r="FD295">
        <v>5.22058</v>
      </c>
      <c r="FE295">
        <v>12.004</v>
      </c>
      <c r="FF295">
        <v>4.98705</v>
      </c>
      <c r="FG295">
        <v>3.2842199999999999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1.8641700000000001</v>
      </c>
      <c r="FO295">
        <v>1.8602300000000001</v>
      </c>
      <c r="FP295">
        <v>1.8609599999999999</v>
      </c>
      <c r="FQ295">
        <v>1.8601700000000001</v>
      </c>
      <c r="FR295">
        <v>1.8618300000000001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-6.21</v>
      </c>
      <c r="GH295">
        <v>0.15240000000000001</v>
      </c>
      <c r="GI295">
        <v>-3.43048097447471</v>
      </c>
      <c r="GJ295">
        <v>-2.7043828418459848E-3</v>
      </c>
      <c r="GK295">
        <v>1.1637646390227569E-6</v>
      </c>
      <c r="GL295">
        <v>-2.7935288173591201E-10</v>
      </c>
      <c r="GM295">
        <v>0.15243500000000409</v>
      </c>
      <c r="GN295">
        <v>0</v>
      </c>
      <c r="GO295">
        <v>0</v>
      </c>
      <c r="GP295">
        <v>0</v>
      </c>
      <c r="GQ295">
        <v>5</v>
      </c>
      <c r="GR295">
        <v>2087</v>
      </c>
      <c r="GS295">
        <v>4</v>
      </c>
      <c r="GT295">
        <v>31</v>
      </c>
      <c r="GU295">
        <v>27.7</v>
      </c>
      <c r="GV295">
        <v>27.7</v>
      </c>
      <c r="GW295">
        <v>4.5141600000000004</v>
      </c>
      <c r="GX295">
        <v>2.4682599999999999</v>
      </c>
      <c r="GY295">
        <v>2.04834</v>
      </c>
      <c r="GZ295">
        <v>2.6159699999999999</v>
      </c>
      <c r="HA295">
        <v>2.1972700000000001</v>
      </c>
      <c r="HB295">
        <v>2.3571800000000001</v>
      </c>
      <c r="HC295">
        <v>37.626300000000001</v>
      </c>
      <c r="HD295">
        <v>14.876300000000001</v>
      </c>
      <c r="HE295">
        <v>18</v>
      </c>
      <c r="HF295">
        <v>707.69299999999998</v>
      </c>
      <c r="HG295">
        <v>769.93700000000001</v>
      </c>
      <c r="HH295">
        <v>30.999700000000001</v>
      </c>
      <c r="HI295">
        <v>30.975000000000001</v>
      </c>
      <c r="HJ295">
        <v>30</v>
      </c>
      <c r="HK295">
        <v>30.8644</v>
      </c>
      <c r="HL295">
        <v>30.849599999999999</v>
      </c>
      <c r="HM295">
        <v>90.236500000000007</v>
      </c>
      <c r="HN295">
        <v>10.2591</v>
      </c>
      <c r="HO295">
        <v>100</v>
      </c>
      <c r="HP295">
        <v>31</v>
      </c>
      <c r="HQ295">
        <v>1868.76</v>
      </c>
      <c r="HR295">
        <v>32.716500000000003</v>
      </c>
      <c r="HS295">
        <v>99.531400000000005</v>
      </c>
      <c r="HT295">
        <v>98.523399999999995</v>
      </c>
    </row>
    <row r="296" spans="1:228" x14ac:dyDescent="0.2">
      <c r="A296">
        <v>281</v>
      </c>
      <c r="B296">
        <v>1670956164</v>
      </c>
      <c r="C296">
        <v>1117.900000095367</v>
      </c>
      <c r="D296" t="s">
        <v>921</v>
      </c>
      <c r="E296" t="s">
        <v>922</v>
      </c>
      <c r="F296">
        <v>4</v>
      </c>
      <c r="G296">
        <v>1670956162</v>
      </c>
      <c r="H296">
        <f t="shared" si="136"/>
        <v>1.5771546099465359E-3</v>
      </c>
      <c r="I296">
        <f t="shared" si="137"/>
        <v>1.5771546099465359</v>
      </c>
      <c r="J296">
        <f t="shared" si="138"/>
        <v>28.49507418958704</v>
      </c>
      <c r="K296">
        <f t="shared" si="139"/>
        <v>1838.6328571428569</v>
      </c>
      <c r="L296">
        <f t="shared" si="140"/>
        <v>1370.3803688177736</v>
      </c>
      <c r="M296">
        <f t="shared" si="141"/>
        <v>138.68441471509692</v>
      </c>
      <c r="N296">
        <f t="shared" si="142"/>
        <v>186.07222306371989</v>
      </c>
      <c r="O296">
        <f t="shared" si="143"/>
        <v>0.10748744692717353</v>
      </c>
      <c r="P296">
        <f t="shared" si="144"/>
        <v>3.67313184336754</v>
      </c>
      <c r="Q296">
        <f t="shared" si="145"/>
        <v>0.10577011688907942</v>
      </c>
      <c r="R296">
        <f t="shared" si="146"/>
        <v>6.6258332768109454E-2</v>
      </c>
      <c r="S296">
        <f t="shared" si="147"/>
        <v>226.11695709092317</v>
      </c>
      <c r="T296">
        <f t="shared" si="148"/>
        <v>32.876665758141307</v>
      </c>
      <c r="U296">
        <f t="shared" si="149"/>
        <v>32.198799999999991</v>
      </c>
      <c r="V296">
        <f t="shared" si="150"/>
        <v>4.8290772725478535</v>
      </c>
      <c r="W296">
        <f t="shared" si="151"/>
        <v>70.283396090262883</v>
      </c>
      <c r="X296">
        <f t="shared" si="152"/>
        <v>3.3812602853662166</v>
      </c>
      <c r="Y296">
        <f t="shared" si="153"/>
        <v>4.8108948534925151</v>
      </c>
      <c r="Z296">
        <f t="shared" si="154"/>
        <v>1.4478169871816369</v>
      </c>
      <c r="AA296">
        <f t="shared" si="155"/>
        <v>-69.552518298642227</v>
      </c>
      <c r="AB296">
        <f t="shared" si="156"/>
        <v>-13.213984341169901</v>
      </c>
      <c r="AC296">
        <f t="shared" si="157"/>
        <v>-0.81717394296539581</v>
      </c>
      <c r="AD296">
        <f t="shared" si="158"/>
        <v>142.53328050814568</v>
      </c>
      <c r="AE296">
        <f t="shared" si="159"/>
        <v>52.178342731073968</v>
      </c>
      <c r="AF296">
        <f t="shared" si="160"/>
        <v>1.5884172580997098</v>
      </c>
      <c r="AG296">
        <f t="shared" si="161"/>
        <v>28.49507418958704</v>
      </c>
      <c r="AH296">
        <v>1923.5725591820819</v>
      </c>
      <c r="AI296">
        <v>1904.749333333333</v>
      </c>
      <c r="AJ296">
        <v>1.7102924874496901</v>
      </c>
      <c r="AK296">
        <v>62.83573271486673</v>
      </c>
      <c r="AL296">
        <f t="shared" si="162"/>
        <v>1.5771546099465359</v>
      </c>
      <c r="AM296">
        <v>32.773680148613323</v>
      </c>
      <c r="AN296">
        <v>33.40908606060605</v>
      </c>
      <c r="AO296">
        <v>-3.6363889694757091E-4</v>
      </c>
      <c r="AP296">
        <v>97.350239608309039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47340.622377668049</v>
      </c>
      <c r="AV296">
        <f t="shared" si="166"/>
        <v>1200.015714285714</v>
      </c>
      <c r="AW296">
        <f t="shared" si="167"/>
        <v>1025.9377850212036</v>
      </c>
      <c r="AX296">
        <f t="shared" si="168"/>
        <v>0.85493695858130747</v>
      </c>
      <c r="AY296">
        <f t="shared" si="169"/>
        <v>0.1884283300619233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1670956162</v>
      </c>
      <c r="BF296">
        <v>1838.6328571428569</v>
      </c>
      <c r="BG296">
        <v>1861.52</v>
      </c>
      <c r="BH296">
        <v>33.411200000000001</v>
      </c>
      <c r="BI296">
        <v>32.773442857142861</v>
      </c>
      <c r="BJ296">
        <v>1844.8442857142859</v>
      </c>
      <c r="BK296">
        <v>33.258742857142863</v>
      </c>
      <c r="BL296">
        <v>650.00214285714276</v>
      </c>
      <c r="BM296">
        <v>101.10128571428569</v>
      </c>
      <c r="BN296">
        <v>0.1001163714285714</v>
      </c>
      <c r="BO296">
        <v>32.132071428571429</v>
      </c>
      <c r="BP296">
        <v>32.198799999999991</v>
      </c>
      <c r="BQ296">
        <v>999.89999999999986</v>
      </c>
      <c r="BR296">
        <v>0</v>
      </c>
      <c r="BS296">
        <v>0</v>
      </c>
      <c r="BT296">
        <v>8980.0014285714278</v>
      </c>
      <c r="BU296">
        <v>0</v>
      </c>
      <c r="BV296">
        <v>235.554</v>
      </c>
      <c r="BW296">
        <v>-22.888957142857151</v>
      </c>
      <c r="BX296">
        <v>1902.1857142857141</v>
      </c>
      <c r="BY296">
        <v>1924.5971428571429</v>
      </c>
      <c r="BZ296">
        <v>0.63773342857142856</v>
      </c>
      <c r="CA296">
        <v>1861.52</v>
      </c>
      <c r="CB296">
        <v>32.773442857142861</v>
      </c>
      <c r="CC296">
        <v>3.3779171428571431</v>
      </c>
      <c r="CD296">
        <v>3.3134428571428569</v>
      </c>
      <c r="CE296">
        <v>26.01831428571429</v>
      </c>
      <c r="CF296">
        <v>25.692985714285719</v>
      </c>
      <c r="CG296">
        <v>1200.015714285714</v>
      </c>
      <c r="CH296">
        <v>0.50001899999999999</v>
      </c>
      <c r="CI296">
        <v>0.49998100000000001</v>
      </c>
      <c r="CJ296">
        <v>0</v>
      </c>
      <c r="CK296">
        <v>619.73871428571431</v>
      </c>
      <c r="CL296">
        <v>4.9990899999999998</v>
      </c>
      <c r="CM296">
        <v>6798.9371428571421</v>
      </c>
      <c r="CN296">
        <v>9558.045714285714</v>
      </c>
      <c r="CO296">
        <v>41.061999999999998</v>
      </c>
      <c r="CP296">
        <v>42.811999999999998</v>
      </c>
      <c r="CQ296">
        <v>41.892714285714291</v>
      </c>
      <c r="CR296">
        <v>41.811999999999998</v>
      </c>
      <c r="CS296">
        <v>42.5</v>
      </c>
      <c r="CT296">
        <v>597.52999999999986</v>
      </c>
      <c r="CU296">
        <v>597.48571428571427</v>
      </c>
      <c r="CV296">
        <v>0</v>
      </c>
      <c r="CW296">
        <v>1670956196.2</v>
      </c>
      <c r="CX296">
        <v>0</v>
      </c>
      <c r="CY296">
        <v>1670954496.5999999</v>
      </c>
      <c r="CZ296" t="s">
        <v>356</v>
      </c>
      <c r="DA296">
        <v>1670954495.5999999</v>
      </c>
      <c r="DB296">
        <v>1670954496.5999999</v>
      </c>
      <c r="DC296">
        <v>16</v>
      </c>
      <c r="DD296">
        <v>-7.6999999999999999E-2</v>
      </c>
      <c r="DE296">
        <v>-1.0999999999999999E-2</v>
      </c>
      <c r="DF296">
        <v>-4.38</v>
      </c>
      <c r="DG296">
        <v>0.152</v>
      </c>
      <c r="DH296">
        <v>415</v>
      </c>
      <c r="DI296">
        <v>32</v>
      </c>
      <c r="DJ296">
        <v>0.4</v>
      </c>
      <c r="DK296">
        <v>0.41</v>
      </c>
      <c r="DL296">
        <v>-22.851289999999999</v>
      </c>
      <c r="DM296">
        <v>-0.20027392120069901</v>
      </c>
      <c r="DN296">
        <v>4.8470959346808763E-2</v>
      </c>
      <c r="DO296">
        <v>0</v>
      </c>
      <c r="DP296">
        <v>0.66198432499999993</v>
      </c>
      <c r="DQ296">
        <v>-0.1944585928705449</v>
      </c>
      <c r="DR296">
        <v>1.9342064434009501E-2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373</v>
      </c>
      <c r="EA296">
        <v>3.2987000000000002</v>
      </c>
      <c r="EB296">
        <v>2.6251699999999998</v>
      </c>
      <c r="EC296">
        <v>0.27178099999999999</v>
      </c>
      <c r="ED296">
        <v>0.27154699999999998</v>
      </c>
      <c r="EE296">
        <v>0.13833799999999999</v>
      </c>
      <c r="EF296">
        <v>0.135099</v>
      </c>
      <c r="EG296">
        <v>22109.8</v>
      </c>
      <c r="EH296">
        <v>22507.3</v>
      </c>
      <c r="EI296">
        <v>28248.9</v>
      </c>
      <c r="EJ296">
        <v>29736.2</v>
      </c>
      <c r="EK296">
        <v>33506.300000000003</v>
      </c>
      <c r="EL296">
        <v>35696.400000000001</v>
      </c>
      <c r="EM296">
        <v>39868.9</v>
      </c>
      <c r="EN296">
        <v>42474</v>
      </c>
      <c r="EO296">
        <v>2.25807</v>
      </c>
      <c r="EP296">
        <v>2.2368000000000001</v>
      </c>
      <c r="EQ296">
        <v>0.13036300000000001</v>
      </c>
      <c r="ER296">
        <v>0</v>
      </c>
      <c r="ES296">
        <v>30.0745</v>
      </c>
      <c r="ET296">
        <v>999.9</v>
      </c>
      <c r="EU296">
        <v>73</v>
      </c>
      <c r="EV296">
        <v>32.799999999999997</v>
      </c>
      <c r="EW296">
        <v>36.0732</v>
      </c>
      <c r="EX296">
        <v>57.3718</v>
      </c>
      <c r="EY296">
        <v>-3.1530499999999999</v>
      </c>
      <c r="EZ296">
        <v>2</v>
      </c>
      <c r="FA296">
        <v>0.27671200000000001</v>
      </c>
      <c r="FB296">
        <v>-0.55147599999999997</v>
      </c>
      <c r="FC296">
        <v>20.270800000000001</v>
      </c>
      <c r="FD296">
        <v>5.2201399999999998</v>
      </c>
      <c r="FE296">
        <v>12.004</v>
      </c>
      <c r="FF296">
        <v>4.9869000000000003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1.86582</v>
      </c>
      <c r="FM296">
        <v>1.86219</v>
      </c>
      <c r="FN296">
        <v>1.8641700000000001</v>
      </c>
      <c r="FO296">
        <v>1.8602099999999999</v>
      </c>
      <c r="FP296">
        <v>1.8609599999999999</v>
      </c>
      <c r="FQ296">
        <v>1.8601300000000001</v>
      </c>
      <c r="FR296">
        <v>1.8617999999999999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-6.22</v>
      </c>
      <c r="GH296">
        <v>0.1525</v>
      </c>
      <c r="GI296">
        <v>-3.43048097447471</v>
      </c>
      <c r="GJ296">
        <v>-2.7043828418459848E-3</v>
      </c>
      <c r="GK296">
        <v>1.1637646390227569E-6</v>
      </c>
      <c r="GL296">
        <v>-2.7935288173591201E-10</v>
      </c>
      <c r="GM296">
        <v>0.15243500000000409</v>
      </c>
      <c r="GN296">
        <v>0</v>
      </c>
      <c r="GO296">
        <v>0</v>
      </c>
      <c r="GP296">
        <v>0</v>
      </c>
      <c r="GQ296">
        <v>5</v>
      </c>
      <c r="GR296">
        <v>2087</v>
      </c>
      <c r="GS296">
        <v>4</v>
      </c>
      <c r="GT296">
        <v>31</v>
      </c>
      <c r="GU296">
        <v>27.8</v>
      </c>
      <c r="GV296">
        <v>27.8</v>
      </c>
      <c r="GW296">
        <v>4.52637</v>
      </c>
      <c r="GX296">
        <v>2.4694799999999999</v>
      </c>
      <c r="GY296">
        <v>2.04834</v>
      </c>
      <c r="GZ296">
        <v>2.6171899999999999</v>
      </c>
      <c r="HA296">
        <v>2.1972700000000001</v>
      </c>
      <c r="HB296">
        <v>2.35107</v>
      </c>
      <c r="HC296">
        <v>37.626300000000001</v>
      </c>
      <c r="HD296">
        <v>14.8675</v>
      </c>
      <c r="HE296">
        <v>18</v>
      </c>
      <c r="HF296">
        <v>707.58900000000006</v>
      </c>
      <c r="HG296">
        <v>769.71699999999998</v>
      </c>
      <c r="HH296">
        <v>30.999700000000001</v>
      </c>
      <c r="HI296">
        <v>30.975000000000001</v>
      </c>
      <c r="HJ296">
        <v>30.0001</v>
      </c>
      <c r="HK296">
        <v>30.8644</v>
      </c>
      <c r="HL296">
        <v>30.849599999999999</v>
      </c>
      <c r="HM296">
        <v>90.480099999999993</v>
      </c>
      <c r="HN296">
        <v>10.2591</v>
      </c>
      <c r="HO296">
        <v>100</v>
      </c>
      <c r="HP296">
        <v>31</v>
      </c>
      <c r="HQ296">
        <v>1875.54</v>
      </c>
      <c r="HR296">
        <v>32.716500000000003</v>
      </c>
      <c r="HS296">
        <v>99.533100000000005</v>
      </c>
      <c r="HT296">
        <v>98.521600000000007</v>
      </c>
    </row>
    <row r="297" spans="1:228" x14ac:dyDescent="0.2">
      <c r="A297">
        <v>282</v>
      </c>
      <c r="B297">
        <v>1670956168</v>
      </c>
      <c r="C297">
        <v>1121.900000095367</v>
      </c>
      <c r="D297" t="s">
        <v>923</v>
      </c>
      <c r="E297" t="s">
        <v>924</v>
      </c>
      <c r="F297">
        <v>4</v>
      </c>
      <c r="G297">
        <v>1670956165.6875</v>
      </c>
      <c r="H297">
        <f t="shared" si="136"/>
        <v>1.5630896287132444E-3</v>
      </c>
      <c r="I297">
        <f t="shared" si="137"/>
        <v>1.5630896287132443</v>
      </c>
      <c r="J297">
        <f t="shared" si="138"/>
        <v>28.451584900235378</v>
      </c>
      <c r="K297">
        <f t="shared" si="139"/>
        <v>1844.8787500000001</v>
      </c>
      <c r="L297">
        <f t="shared" si="140"/>
        <v>1373.9660863958229</v>
      </c>
      <c r="M297">
        <f t="shared" si="141"/>
        <v>139.04579696416775</v>
      </c>
      <c r="N297">
        <f t="shared" si="142"/>
        <v>186.7023055633897</v>
      </c>
      <c r="O297">
        <f t="shared" si="143"/>
        <v>0.10666299552336028</v>
      </c>
      <c r="P297">
        <f t="shared" si="144"/>
        <v>3.685734850257103</v>
      </c>
      <c r="Q297">
        <f t="shared" si="145"/>
        <v>0.10497737028045667</v>
      </c>
      <c r="R297">
        <f t="shared" si="146"/>
        <v>6.5760084159402515E-2</v>
      </c>
      <c r="S297">
        <f t="shared" si="147"/>
        <v>226.11408298348906</v>
      </c>
      <c r="T297">
        <f t="shared" si="148"/>
        <v>32.871137851943423</v>
      </c>
      <c r="U297">
        <f t="shared" si="149"/>
        <v>32.189725000000003</v>
      </c>
      <c r="V297">
        <f t="shared" si="150"/>
        <v>4.8266009779533539</v>
      </c>
      <c r="W297">
        <f t="shared" si="151"/>
        <v>70.299042564545971</v>
      </c>
      <c r="X297">
        <f t="shared" si="152"/>
        <v>3.3808544915074878</v>
      </c>
      <c r="Y297">
        <f t="shared" si="153"/>
        <v>4.8092468519799727</v>
      </c>
      <c r="Z297">
        <f t="shared" si="154"/>
        <v>1.445746486445866</v>
      </c>
      <c r="AA297">
        <f t="shared" si="155"/>
        <v>-68.932252626254083</v>
      </c>
      <c r="AB297">
        <f t="shared" si="156"/>
        <v>-12.660013799353603</v>
      </c>
      <c r="AC297">
        <f t="shared" si="157"/>
        <v>-0.78018037512766192</v>
      </c>
      <c r="AD297">
        <f t="shared" si="158"/>
        <v>143.74163618275369</v>
      </c>
      <c r="AE297">
        <f t="shared" si="159"/>
        <v>52.242962293577015</v>
      </c>
      <c r="AF297">
        <f t="shared" si="160"/>
        <v>1.5746687240571489</v>
      </c>
      <c r="AG297">
        <f t="shared" si="161"/>
        <v>28.451584900235378</v>
      </c>
      <c r="AH297">
        <v>1930.637473684239</v>
      </c>
      <c r="AI297">
        <v>1911.7675151515159</v>
      </c>
      <c r="AJ297">
        <v>1.7272669291973759</v>
      </c>
      <c r="AK297">
        <v>62.83573271486673</v>
      </c>
      <c r="AL297">
        <f t="shared" si="162"/>
        <v>1.5630896287132443</v>
      </c>
      <c r="AM297">
        <v>32.775362797602902</v>
      </c>
      <c r="AN297">
        <v>33.403117575757562</v>
      </c>
      <c r="AO297">
        <v>-2.7400327055035E-5</v>
      </c>
      <c r="AP297">
        <v>97.350239608309039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47567.501367104203</v>
      </c>
      <c r="AV297">
        <f t="shared" si="166"/>
        <v>1200.0025000000001</v>
      </c>
      <c r="AW297">
        <f t="shared" si="167"/>
        <v>1025.9262885924813</v>
      </c>
      <c r="AX297">
        <f t="shared" si="168"/>
        <v>0.85493679270874967</v>
      </c>
      <c r="AY297">
        <f t="shared" si="169"/>
        <v>0.18842800992788686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1670956165.6875</v>
      </c>
      <c r="BF297">
        <v>1844.8787500000001</v>
      </c>
      <c r="BG297">
        <v>1867.7862500000001</v>
      </c>
      <c r="BH297">
        <v>33.407550000000001</v>
      </c>
      <c r="BI297">
        <v>32.775312499999998</v>
      </c>
      <c r="BJ297">
        <v>1851.0962500000001</v>
      </c>
      <c r="BK297">
        <v>33.255112500000003</v>
      </c>
      <c r="BL297">
        <v>650.00412499999993</v>
      </c>
      <c r="BM297">
        <v>101.1005</v>
      </c>
      <c r="BN297">
        <v>9.9812249999999991E-2</v>
      </c>
      <c r="BO297">
        <v>32.126012500000002</v>
      </c>
      <c r="BP297">
        <v>32.189725000000003</v>
      </c>
      <c r="BQ297">
        <v>999.9</v>
      </c>
      <c r="BR297">
        <v>0</v>
      </c>
      <c r="BS297">
        <v>0</v>
      </c>
      <c r="BT297">
        <v>9023.59375</v>
      </c>
      <c r="BU297">
        <v>0</v>
      </c>
      <c r="BV297">
        <v>235.68549999999999</v>
      </c>
      <c r="BW297">
        <v>-22.906925000000001</v>
      </c>
      <c r="BX297">
        <v>1908.64</v>
      </c>
      <c r="BY297">
        <v>1931.0775000000001</v>
      </c>
      <c r="BZ297">
        <v>0.63224887499999993</v>
      </c>
      <c r="CA297">
        <v>1867.7862500000001</v>
      </c>
      <c r="CB297">
        <v>32.775312499999998</v>
      </c>
      <c r="CC297">
        <v>3.3775200000000001</v>
      </c>
      <c r="CD297">
        <v>3.3135987500000001</v>
      </c>
      <c r="CE297">
        <v>26.016324999999998</v>
      </c>
      <c r="CF297">
        <v>25.693774999999999</v>
      </c>
      <c r="CG297">
        <v>1200.0025000000001</v>
      </c>
      <c r="CH297">
        <v>0.500024625</v>
      </c>
      <c r="CI297">
        <v>0.499975375</v>
      </c>
      <c r="CJ297">
        <v>0</v>
      </c>
      <c r="CK297">
        <v>619.44074999999998</v>
      </c>
      <c r="CL297">
        <v>4.9990899999999998</v>
      </c>
      <c r="CM297">
        <v>6796.3912500000006</v>
      </c>
      <c r="CN297">
        <v>9557.9412499999999</v>
      </c>
      <c r="CO297">
        <v>41.061999999999998</v>
      </c>
      <c r="CP297">
        <v>42.811999999999998</v>
      </c>
      <c r="CQ297">
        <v>41.890500000000003</v>
      </c>
      <c r="CR297">
        <v>41.811999999999998</v>
      </c>
      <c r="CS297">
        <v>42.468499999999999</v>
      </c>
      <c r="CT297">
        <v>597.53</v>
      </c>
      <c r="CU297">
        <v>597.47249999999997</v>
      </c>
      <c r="CV297">
        <v>0</v>
      </c>
      <c r="CW297">
        <v>1670956200.4000001</v>
      </c>
      <c r="CX297">
        <v>0</v>
      </c>
      <c r="CY297">
        <v>1670954496.5999999</v>
      </c>
      <c r="CZ297" t="s">
        <v>356</v>
      </c>
      <c r="DA297">
        <v>1670954495.5999999</v>
      </c>
      <c r="DB297">
        <v>1670954496.5999999</v>
      </c>
      <c r="DC297">
        <v>16</v>
      </c>
      <c r="DD297">
        <v>-7.6999999999999999E-2</v>
      </c>
      <c r="DE297">
        <v>-1.0999999999999999E-2</v>
      </c>
      <c r="DF297">
        <v>-4.38</v>
      </c>
      <c r="DG297">
        <v>0.152</v>
      </c>
      <c r="DH297">
        <v>415</v>
      </c>
      <c r="DI297">
        <v>32</v>
      </c>
      <c r="DJ297">
        <v>0.4</v>
      </c>
      <c r="DK297">
        <v>0.41</v>
      </c>
      <c r="DL297">
        <v>-22.864170731707311</v>
      </c>
      <c r="DM297">
        <v>-0.28026062717774808</v>
      </c>
      <c r="DN297">
        <v>5.2921761137585163E-2</v>
      </c>
      <c r="DO297">
        <v>0</v>
      </c>
      <c r="DP297">
        <v>0.65200190243902445</v>
      </c>
      <c r="DQ297">
        <v>-0.14622719163762901</v>
      </c>
      <c r="DR297">
        <v>1.4680519391364799E-2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373</v>
      </c>
      <c r="EA297">
        <v>3.2987000000000002</v>
      </c>
      <c r="EB297">
        <v>2.6254900000000001</v>
      </c>
      <c r="EC297">
        <v>0.27235199999999998</v>
      </c>
      <c r="ED297">
        <v>0.272115</v>
      </c>
      <c r="EE297">
        <v>0.138321</v>
      </c>
      <c r="EF297">
        <v>0.135104</v>
      </c>
      <c r="EG297">
        <v>22092.799999999999</v>
      </c>
      <c r="EH297">
        <v>22490</v>
      </c>
      <c r="EI297">
        <v>28249.4</v>
      </c>
      <c r="EJ297">
        <v>29736.7</v>
      </c>
      <c r="EK297">
        <v>33507</v>
      </c>
      <c r="EL297">
        <v>35696.699999999997</v>
      </c>
      <c r="EM297">
        <v>39868.9</v>
      </c>
      <c r="EN297">
        <v>42474.5</v>
      </c>
      <c r="EO297">
        <v>2.2582499999999999</v>
      </c>
      <c r="EP297">
        <v>2.23705</v>
      </c>
      <c r="EQ297">
        <v>0.13005700000000001</v>
      </c>
      <c r="ER297">
        <v>0</v>
      </c>
      <c r="ES297">
        <v>30.0717</v>
      </c>
      <c r="ET297">
        <v>999.9</v>
      </c>
      <c r="EU297">
        <v>73</v>
      </c>
      <c r="EV297">
        <v>32.799999999999997</v>
      </c>
      <c r="EW297">
        <v>36.070799999999998</v>
      </c>
      <c r="EX297">
        <v>57.041800000000002</v>
      </c>
      <c r="EY297">
        <v>-3.1890999999999998</v>
      </c>
      <c r="EZ297">
        <v>2</v>
      </c>
      <c r="FA297">
        <v>0.27665899999999999</v>
      </c>
      <c r="FB297">
        <v>-0.55035400000000001</v>
      </c>
      <c r="FC297">
        <v>20.270800000000001</v>
      </c>
      <c r="FD297">
        <v>5.2199900000000001</v>
      </c>
      <c r="FE297">
        <v>12.004</v>
      </c>
      <c r="FF297">
        <v>4.98705</v>
      </c>
      <c r="FG297">
        <v>3.2844000000000002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1.86219</v>
      </c>
      <c r="FN297">
        <v>1.8641700000000001</v>
      </c>
      <c r="FO297">
        <v>1.8602000000000001</v>
      </c>
      <c r="FP297">
        <v>1.8609599999999999</v>
      </c>
      <c r="FQ297">
        <v>1.86012</v>
      </c>
      <c r="FR297">
        <v>1.8617999999999999</v>
      </c>
      <c r="FS297">
        <v>1.8583799999999999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-6.23</v>
      </c>
      <c r="GH297">
        <v>0.15240000000000001</v>
      </c>
      <c r="GI297">
        <v>-3.43048097447471</v>
      </c>
      <c r="GJ297">
        <v>-2.7043828418459848E-3</v>
      </c>
      <c r="GK297">
        <v>1.1637646390227569E-6</v>
      </c>
      <c r="GL297">
        <v>-2.7935288173591201E-10</v>
      </c>
      <c r="GM297">
        <v>0.15243500000000409</v>
      </c>
      <c r="GN297">
        <v>0</v>
      </c>
      <c r="GO297">
        <v>0</v>
      </c>
      <c r="GP297">
        <v>0</v>
      </c>
      <c r="GQ297">
        <v>5</v>
      </c>
      <c r="GR297">
        <v>2087</v>
      </c>
      <c r="GS297">
        <v>4</v>
      </c>
      <c r="GT297">
        <v>31</v>
      </c>
      <c r="GU297">
        <v>27.9</v>
      </c>
      <c r="GV297">
        <v>27.9</v>
      </c>
      <c r="GW297">
        <v>4.53857</v>
      </c>
      <c r="GX297">
        <v>2.4670399999999999</v>
      </c>
      <c r="GY297">
        <v>2.04834</v>
      </c>
      <c r="GZ297">
        <v>2.6159699999999999</v>
      </c>
      <c r="HA297">
        <v>2.1972700000000001</v>
      </c>
      <c r="HB297">
        <v>2.3327599999999999</v>
      </c>
      <c r="HC297">
        <v>37.626300000000001</v>
      </c>
      <c r="HD297">
        <v>14.8675</v>
      </c>
      <c r="HE297">
        <v>18</v>
      </c>
      <c r="HF297">
        <v>707.73400000000004</v>
      </c>
      <c r="HG297">
        <v>769.96199999999999</v>
      </c>
      <c r="HH297">
        <v>31.0001</v>
      </c>
      <c r="HI297">
        <v>30.975000000000001</v>
      </c>
      <c r="HJ297">
        <v>30.0002</v>
      </c>
      <c r="HK297">
        <v>30.8644</v>
      </c>
      <c r="HL297">
        <v>30.849599999999999</v>
      </c>
      <c r="HM297">
        <v>90.728899999999996</v>
      </c>
      <c r="HN297">
        <v>10.2591</v>
      </c>
      <c r="HO297">
        <v>100</v>
      </c>
      <c r="HP297">
        <v>31</v>
      </c>
      <c r="HQ297">
        <v>1882.22</v>
      </c>
      <c r="HR297">
        <v>32.716500000000003</v>
      </c>
      <c r="HS297">
        <v>99.533799999999999</v>
      </c>
      <c r="HT297">
        <v>98.522900000000007</v>
      </c>
    </row>
    <row r="298" spans="1:228" x14ac:dyDescent="0.2">
      <c r="A298">
        <v>283</v>
      </c>
      <c r="B298">
        <v>1670956172</v>
      </c>
      <c r="C298">
        <v>1125.900000095367</v>
      </c>
      <c r="D298" t="s">
        <v>925</v>
      </c>
      <c r="E298" t="s">
        <v>926</v>
      </c>
      <c r="F298">
        <v>4</v>
      </c>
      <c r="G298">
        <v>1670956170</v>
      </c>
      <c r="H298">
        <f t="shared" si="136"/>
        <v>1.5723055841793255E-3</v>
      </c>
      <c r="I298">
        <f t="shared" si="137"/>
        <v>1.5723055841793256</v>
      </c>
      <c r="J298">
        <f t="shared" si="138"/>
        <v>28.138291021717318</v>
      </c>
      <c r="K298">
        <f t="shared" si="139"/>
        <v>1852.08</v>
      </c>
      <c r="L298">
        <f t="shared" si="140"/>
        <v>1389.1995062646581</v>
      </c>
      <c r="M298">
        <f t="shared" si="141"/>
        <v>140.58925133324828</v>
      </c>
      <c r="N298">
        <f t="shared" si="142"/>
        <v>187.43351076290742</v>
      </c>
      <c r="O298">
        <f t="shared" si="143"/>
        <v>0.10754157768992291</v>
      </c>
      <c r="P298">
        <f t="shared" si="144"/>
        <v>3.6863540491674751</v>
      </c>
      <c r="Q298">
        <f t="shared" si="145"/>
        <v>0.10582859240862649</v>
      </c>
      <c r="R298">
        <f t="shared" si="146"/>
        <v>6.629450229772621E-2</v>
      </c>
      <c r="S298">
        <f t="shared" si="147"/>
        <v>226.11372480520726</v>
      </c>
      <c r="T298">
        <f t="shared" si="148"/>
        <v>32.862196607947538</v>
      </c>
      <c r="U298">
        <f t="shared" si="149"/>
        <v>32.177128571428582</v>
      </c>
      <c r="V298">
        <f t="shared" si="150"/>
        <v>4.8231656233334324</v>
      </c>
      <c r="W298">
        <f t="shared" si="151"/>
        <v>70.320032295353457</v>
      </c>
      <c r="X298">
        <f t="shared" si="152"/>
        <v>3.380544957026959</v>
      </c>
      <c r="Y298">
        <f t="shared" si="153"/>
        <v>4.8073711667654271</v>
      </c>
      <c r="Z298">
        <f t="shared" si="154"/>
        <v>1.4426206663064733</v>
      </c>
      <c r="AA298">
        <f t="shared" si="155"/>
        <v>-69.338676262308255</v>
      </c>
      <c r="AB298">
        <f t="shared" si="156"/>
        <v>-11.529684855492734</v>
      </c>
      <c r="AC298">
        <f t="shared" si="157"/>
        <v>-0.71033580570141563</v>
      </c>
      <c r="AD298">
        <f t="shared" si="158"/>
        <v>144.53502788170482</v>
      </c>
      <c r="AE298">
        <f t="shared" si="159"/>
        <v>52.231273524271209</v>
      </c>
      <c r="AF298">
        <f t="shared" si="160"/>
        <v>1.5655933300809202</v>
      </c>
      <c r="AG298">
        <f t="shared" si="161"/>
        <v>28.138291021717318</v>
      </c>
      <c r="AH298">
        <v>1937.519519934574</v>
      </c>
      <c r="AI298">
        <v>1918.714545454545</v>
      </c>
      <c r="AJ298">
        <v>1.7453503721682311</v>
      </c>
      <c r="AK298">
        <v>62.83573271486673</v>
      </c>
      <c r="AL298">
        <f t="shared" si="162"/>
        <v>1.5723055841793256</v>
      </c>
      <c r="AM298">
        <v>32.77465730109445</v>
      </c>
      <c r="AN298">
        <v>33.405807272727273</v>
      </c>
      <c r="AO298">
        <v>2.1718197047905531E-5</v>
      </c>
      <c r="AP298">
        <v>97.350239608309039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47579.690173509021</v>
      </c>
      <c r="AV298">
        <f t="shared" si="166"/>
        <v>1199.998571428571</v>
      </c>
      <c r="AW298">
        <f t="shared" si="167"/>
        <v>1025.9231278783454</v>
      </c>
      <c r="AX298">
        <f t="shared" si="168"/>
        <v>0.85493695768071387</v>
      </c>
      <c r="AY298">
        <f t="shared" si="169"/>
        <v>0.18842832832377793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1670956170</v>
      </c>
      <c r="BF298">
        <v>1852.08</v>
      </c>
      <c r="BG298">
        <v>1874.98</v>
      </c>
      <c r="BH298">
        <v>33.404057142857148</v>
      </c>
      <c r="BI298">
        <v>32.775471428571429</v>
      </c>
      <c r="BJ298">
        <v>1858.31</v>
      </c>
      <c r="BK298">
        <v>33.25161428571429</v>
      </c>
      <c r="BL298">
        <v>650.01471428571426</v>
      </c>
      <c r="BM298">
        <v>101.10171428571429</v>
      </c>
      <c r="BN298">
        <v>9.991348571428571E-2</v>
      </c>
      <c r="BO298">
        <v>32.119114285714282</v>
      </c>
      <c r="BP298">
        <v>32.177128571428582</v>
      </c>
      <c r="BQ298">
        <v>999.89999999999986</v>
      </c>
      <c r="BR298">
        <v>0</v>
      </c>
      <c r="BS298">
        <v>0</v>
      </c>
      <c r="BT298">
        <v>9025.6257142857139</v>
      </c>
      <c r="BU298">
        <v>0</v>
      </c>
      <c r="BV298">
        <v>235.89128571428569</v>
      </c>
      <c r="BW298">
        <v>-22.901114285714289</v>
      </c>
      <c r="BX298">
        <v>1916.0842857142859</v>
      </c>
      <c r="BY298">
        <v>1938.514285714286</v>
      </c>
      <c r="BZ298">
        <v>0.62857471428571432</v>
      </c>
      <c r="CA298">
        <v>1874.98</v>
      </c>
      <c r="CB298">
        <v>32.775471428571429</v>
      </c>
      <c r="CC298">
        <v>3.3772071428571429</v>
      </c>
      <c r="CD298">
        <v>3.3136571428571431</v>
      </c>
      <c r="CE298">
        <v>26.01474285714286</v>
      </c>
      <c r="CF298">
        <v>25.69408571428572</v>
      </c>
      <c r="CG298">
        <v>1199.998571428571</v>
      </c>
      <c r="CH298">
        <v>0.50001899999999999</v>
      </c>
      <c r="CI298">
        <v>0.49998100000000001</v>
      </c>
      <c r="CJ298">
        <v>0</v>
      </c>
      <c r="CK298">
        <v>619.14771428571441</v>
      </c>
      <c r="CL298">
        <v>4.9990899999999998</v>
      </c>
      <c r="CM298">
        <v>6793.2000000000016</v>
      </c>
      <c r="CN298">
        <v>9557.9228571428557</v>
      </c>
      <c r="CO298">
        <v>41.044285714285706</v>
      </c>
      <c r="CP298">
        <v>42.811999999999998</v>
      </c>
      <c r="CQ298">
        <v>41.875</v>
      </c>
      <c r="CR298">
        <v>41.794285714285706</v>
      </c>
      <c r="CS298">
        <v>42.472999999999999</v>
      </c>
      <c r="CT298">
        <v>597.52142857142849</v>
      </c>
      <c r="CU298">
        <v>597.47714285714289</v>
      </c>
      <c r="CV298">
        <v>0</v>
      </c>
      <c r="CW298">
        <v>1670956204</v>
      </c>
      <c r="CX298">
        <v>0</v>
      </c>
      <c r="CY298">
        <v>1670954496.5999999</v>
      </c>
      <c r="CZ298" t="s">
        <v>356</v>
      </c>
      <c r="DA298">
        <v>1670954495.5999999</v>
      </c>
      <c r="DB298">
        <v>1670954496.5999999</v>
      </c>
      <c r="DC298">
        <v>16</v>
      </c>
      <c r="DD298">
        <v>-7.6999999999999999E-2</v>
      </c>
      <c r="DE298">
        <v>-1.0999999999999999E-2</v>
      </c>
      <c r="DF298">
        <v>-4.38</v>
      </c>
      <c r="DG298">
        <v>0.152</v>
      </c>
      <c r="DH298">
        <v>415</v>
      </c>
      <c r="DI298">
        <v>32</v>
      </c>
      <c r="DJ298">
        <v>0.4</v>
      </c>
      <c r="DK298">
        <v>0.41</v>
      </c>
      <c r="DL298">
        <v>-22.886595</v>
      </c>
      <c r="DM298">
        <v>-0.14763827392117229</v>
      </c>
      <c r="DN298">
        <v>4.3672382291329137E-2</v>
      </c>
      <c r="DO298">
        <v>0</v>
      </c>
      <c r="DP298">
        <v>0.64168722500000008</v>
      </c>
      <c r="DQ298">
        <v>-0.11341867542213969</v>
      </c>
      <c r="DR298">
        <v>1.1137136792029399E-2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373</v>
      </c>
      <c r="EA298">
        <v>3.2986300000000002</v>
      </c>
      <c r="EB298">
        <v>2.62507</v>
      </c>
      <c r="EC298">
        <v>0.27291399999999999</v>
      </c>
      <c r="ED298">
        <v>0.27266099999999999</v>
      </c>
      <c r="EE298">
        <v>0.138326</v>
      </c>
      <c r="EF298">
        <v>0.13511000000000001</v>
      </c>
      <c r="EG298">
        <v>22075.4</v>
      </c>
      <c r="EH298">
        <v>22472.7</v>
      </c>
      <c r="EI298">
        <v>28249.1</v>
      </c>
      <c r="EJ298">
        <v>29736.2</v>
      </c>
      <c r="EK298">
        <v>33507</v>
      </c>
      <c r="EL298">
        <v>35696</v>
      </c>
      <c r="EM298">
        <v>39869.1</v>
      </c>
      <c r="EN298">
        <v>42473.8</v>
      </c>
      <c r="EO298">
        <v>2.25807</v>
      </c>
      <c r="EP298">
        <v>2.2370299999999999</v>
      </c>
      <c r="EQ298">
        <v>0.12975900000000001</v>
      </c>
      <c r="ER298">
        <v>0</v>
      </c>
      <c r="ES298">
        <v>30.067299999999999</v>
      </c>
      <c r="ET298">
        <v>999.9</v>
      </c>
      <c r="EU298">
        <v>73</v>
      </c>
      <c r="EV298">
        <v>32.799999999999997</v>
      </c>
      <c r="EW298">
        <v>36.069000000000003</v>
      </c>
      <c r="EX298">
        <v>57.161799999999999</v>
      </c>
      <c r="EY298">
        <v>-3.0568900000000001</v>
      </c>
      <c r="EZ298">
        <v>2</v>
      </c>
      <c r="FA298">
        <v>0.27660600000000002</v>
      </c>
      <c r="FB298">
        <v>-0.54939300000000002</v>
      </c>
      <c r="FC298">
        <v>20.270800000000001</v>
      </c>
      <c r="FD298">
        <v>5.2192400000000001</v>
      </c>
      <c r="FE298">
        <v>12.004</v>
      </c>
      <c r="FF298">
        <v>4.9866000000000001</v>
      </c>
      <c r="FG298">
        <v>3.2842199999999999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1.8641799999999999</v>
      </c>
      <c r="FO298">
        <v>1.8602099999999999</v>
      </c>
      <c r="FP298">
        <v>1.8609599999999999</v>
      </c>
      <c r="FQ298">
        <v>1.86015</v>
      </c>
      <c r="FR298">
        <v>1.8617900000000001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-6.23</v>
      </c>
      <c r="GH298">
        <v>0.1525</v>
      </c>
      <c r="GI298">
        <v>-3.43048097447471</v>
      </c>
      <c r="GJ298">
        <v>-2.7043828418459848E-3</v>
      </c>
      <c r="GK298">
        <v>1.1637646390227569E-6</v>
      </c>
      <c r="GL298">
        <v>-2.7935288173591201E-10</v>
      </c>
      <c r="GM298">
        <v>0.15243500000000409</v>
      </c>
      <c r="GN298">
        <v>0</v>
      </c>
      <c r="GO298">
        <v>0</v>
      </c>
      <c r="GP298">
        <v>0</v>
      </c>
      <c r="GQ298">
        <v>5</v>
      </c>
      <c r="GR298">
        <v>2087</v>
      </c>
      <c r="GS298">
        <v>4</v>
      </c>
      <c r="GT298">
        <v>31</v>
      </c>
      <c r="GU298">
        <v>27.9</v>
      </c>
      <c r="GV298">
        <v>27.9</v>
      </c>
      <c r="GW298">
        <v>4.5507799999999996</v>
      </c>
      <c r="GX298">
        <v>2.4694799999999999</v>
      </c>
      <c r="GY298">
        <v>2.04834</v>
      </c>
      <c r="GZ298">
        <v>2.6159699999999999</v>
      </c>
      <c r="HA298">
        <v>2.1972700000000001</v>
      </c>
      <c r="HB298">
        <v>2.3645</v>
      </c>
      <c r="HC298">
        <v>37.626300000000001</v>
      </c>
      <c r="HD298">
        <v>14.8588</v>
      </c>
      <c r="HE298">
        <v>18</v>
      </c>
      <c r="HF298">
        <v>707.58900000000006</v>
      </c>
      <c r="HG298">
        <v>769.93700000000001</v>
      </c>
      <c r="HH298">
        <v>31.0002</v>
      </c>
      <c r="HI298">
        <v>30.9727</v>
      </c>
      <c r="HJ298">
        <v>30</v>
      </c>
      <c r="HK298">
        <v>30.8644</v>
      </c>
      <c r="HL298">
        <v>30.849599999999999</v>
      </c>
      <c r="HM298">
        <v>90.966099999999997</v>
      </c>
      <c r="HN298">
        <v>10.5467</v>
      </c>
      <c r="HO298">
        <v>100</v>
      </c>
      <c r="HP298">
        <v>31</v>
      </c>
      <c r="HQ298">
        <v>1888.91</v>
      </c>
      <c r="HR298">
        <v>32.619799999999998</v>
      </c>
      <c r="HS298">
        <v>99.533600000000007</v>
      </c>
      <c r="HT298">
        <v>98.521299999999997</v>
      </c>
    </row>
    <row r="299" spans="1:228" x14ac:dyDescent="0.2">
      <c r="A299">
        <v>284</v>
      </c>
      <c r="B299">
        <v>1670956176</v>
      </c>
      <c r="C299">
        <v>1129.900000095367</v>
      </c>
      <c r="D299" t="s">
        <v>927</v>
      </c>
      <c r="E299" t="s">
        <v>928</v>
      </c>
      <c r="F299">
        <v>4</v>
      </c>
      <c r="G299">
        <v>1670956173.6875</v>
      </c>
      <c r="H299">
        <f t="shared" si="136"/>
        <v>1.5443978869246081E-3</v>
      </c>
      <c r="I299">
        <f t="shared" si="137"/>
        <v>1.544397886924608</v>
      </c>
      <c r="J299">
        <f t="shared" si="138"/>
        <v>28.801014606805872</v>
      </c>
      <c r="K299">
        <f t="shared" si="139"/>
        <v>1858.28</v>
      </c>
      <c r="L299">
        <f t="shared" si="140"/>
        <v>1377.2513580512627</v>
      </c>
      <c r="M299">
        <f t="shared" si="141"/>
        <v>139.37855019679688</v>
      </c>
      <c r="N299">
        <f t="shared" si="142"/>
        <v>188.05889770635702</v>
      </c>
      <c r="O299">
        <f t="shared" si="143"/>
        <v>0.10552809255782253</v>
      </c>
      <c r="P299">
        <f t="shared" si="144"/>
        <v>3.6775323154517183</v>
      </c>
      <c r="Q299">
        <f t="shared" si="145"/>
        <v>0.10387422909694291</v>
      </c>
      <c r="R299">
        <f t="shared" si="146"/>
        <v>6.5067827097014724E-2</v>
      </c>
      <c r="S299">
        <f t="shared" si="147"/>
        <v>226.11303073376274</v>
      </c>
      <c r="T299">
        <f t="shared" si="148"/>
        <v>32.866405905428046</v>
      </c>
      <c r="U299">
        <f t="shared" si="149"/>
        <v>32.179862499999999</v>
      </c>
      <c r="V299">
        <f t="shared" si="150"/>
        <v>4.8239110517233561</v>
      </c>
      <c r="W299">
        <f t="shared" si="151"/>
        <v>70.327189467564253</v>
      </c>
      <c r="X299">
        <f t="shared" si="152"/>
        <v>3.3802554111436329</v>
      </c>
      <c r="Y299">
        <f t="shared" si="153"/>
        <v>4.8064702097936776</v>
      </c>
      <c r="Z299">
        <f t="shared" si="154"/>
        <v>1.4436556405797232</v>
      </c>
      <c r="AA299">
        <f t="shared" si="155"/>
        <v>-68.107946813375221</v>
      </c>
      <c r="AB299">
        <f t="shared" si="156"/>
        <v>-12.701231265337148</v>
      </c>
      <c r="AC299">
        <f t="shared" si="157"/>
        <v>-0.7843888322029261</v>
      </c>
      <c r="AD299">
        <f t="shared" si="158"/>
        <v>144.51946382284743</v>
      </c>
      <c r="AE299">
        <f t="shared" si="159"/>
        <v>51.928547802900816</v>
      </c>
      <c r="AF299">
        <f t="shared" si="160"/>
        <v>1.6629938599593417</v>
      </c>
      <c r="AG299">
        <f t="shared" si="161"/>
        <v>28.801014606805872</v>
      </c>
      <c r="AH299">
        <v>1944.3689792848311</v>
      </c>
      <c r="AI299">
        <v>1925.5290303030299</v>
      </c>
      <c r="AJ299">
        <v>1.68006485487789</v>
      </c>
      <c r="AK299">
        <v>62.83573271486673</v>
      </c>
      <c r="AL299">
        <f t="shared" si="162"/>
        <v>1.544397886924608</v>
      </c>
      <c r="AM299">
        <v>32.774060829821401</v>
      </c>
      <c r="AN299">
        <v>33.39426606060605</v>
      </c>
      <c r="AO299">
        <v>-8.0026609475548205E-6</v>
      </c>
      <c r="AP299">
        <v>97.350239608309039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47422.022835838885</v>
      </c>
      <c r="AV299">
        <f t="shared" si="166"/>
        <v>1199.9949999999999</v>
      </c>
      <c r="AW299">
        <f t="shared" si="167"/>
        <v>1025.9200635926229</v>
      </c>
      <c r="AX299">
        <f t="shared" si="168"/>
        <v>0.85493694856447155</v>
      </c>
      <c r="AY299">
        <f t="shared" si="169"/>
        <v>0.18842831072943034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1670956173.6875</v>
      </c>
      <c r="BF299">
        <v>1858.28</v>
      </c>
      <c r="BG299">
        <v>1881.13625</v>
      </c>
      <c r="BH299">
        <v>33.401562499999997</v>
      </c>
      <c r="BI299">
        <v>32.733787499999998</v>
      </c>
      <c r="BJ299">
        <v>1864.5162499999999</v>
      </c>
      <c r="BK299">
        <v>33.249099999999999</v>
      </c>
      <c r="BL299">
        <v>649.93562499999996</v>
      </c>
      <c r="BM299">
        <v>101.10075000000001</v>
      </c>
      <c r="BN299">
        <v>9.9767524999999996E-2</v>
      </c>
      <c r="BO299">
        <v>32.1158</v>
      </c>
      <c r="BP299">
        <v>32.179862499999999</v>
      </c>
      <c r="BQ299">
        <v>999.9</v>
      </c>
      <c r="BR299">
        <v>0</v>
      </c>
      <c r="BS299">
        <v>0</v>
      </c>
      <c r="BT299">
        <v>8995.2362499999981</v>
      </c>
      <c r="BU299">
        <v>0</v>
      </c>
      <c r="BV299">
        <v>236.03662499999999</v>
      </c>
      <c r="BW299">
        <v>-22.8592625</v>
      </c>
      <c r="BX299">
        <v>1922.49125</v>
      </c>
      <c r="BY299">
        <v>1944.7962500000001</v>
      </c>
      <c r="BZ299">
        <v>0.66775762499999991</v>
      </c>
      <c r="CA299">
        <v>1881.13625</v>
      </c>
      <c r="CB299">
        <v>32.733787499999998</v>
      </c>
      <c r="CC299">
        <v>3.3769212500000001</v>
      </c>
      <c r="CD299">
        <v>3.3094125000000001</v>
      </c>
      <c r="CE299">
        <v>26.013324999999998</v>
      </c>
      <c r="CF299">
        <v>25.672450000000001</v>
      </c>
      <c r="CG299">
        <v>1199.9949999999999</v>
      </c>
      <c r="CH299">
        <v>0.50001899999999999</v>
      </c>
      <c r="CI299">
        <v>0.49998100000000001</v>
      </c>
      <c r="CJ299">
        <v>0</v>
      </c>
      <c r="CK299">
        <v>619.0474999999999</v>
      </c>
      <c r="CL299">
        <v>4.9990899999999998</v>
      </c>
      <c r="CM299">
        <v>6790.9312499999996</v>
      </c>
      <c r="CN299">
        <v>9557.8775000000005</v>
      </c>
      <c r="CO299">
        <v>41.038749999999993</v>
      </c>
      <c r="CP299">
        <v>42.811999999999998</v>
      </c>
      <c r="CQ299">
        <v>41.890500000000003</v>
      </c>
      <c r="CR299">
        <v>41.757750000000001</v>
      </c>
      <c r="CS299">
        <v>42.436999999999998</v>
      </c>
      <c r="CT299">
        <v>597.52</v>
      </c>
      <c r="CU299">
        <v>597.47500000000002</v>
      </c>
      <c r="CV299">
        <v>0</v>
      </c>
      <c r="CW299">
        <v>1670956208.2</v>
      </c>
      <c r="CX299">
        <v>0</v>
      </c>
      <c r="CY299">
        <v>1670954496.5999999</v>
      </c>
      <c r="CZ299" t="s">
        <v>356</v>
      </c>
      <c r="DA299">
        <v>1670954495.5999999</v>
      </c>
      <c r="DB299">
        <v>1670954496.5999999</v>
      </c>
      <c r="DC299">
        <v>16</v>
      </c>
      <c r="DD299">
        <v>-7.6999999999999999E-2</v>
      </c>
      <c r="DE299">
        <v>-1.0999999999999999E-2</v>
      </c>
      <c r="DF299">
        <v>-4.38</v>
      </c>
      <c r="DG299">
        <v>0.152</v>
      </c>
      <c r="DH299">
        <v>415</v>
      </c>
      <c r="DI299">
        <v>32</v>
      </c>
      <c r="DJ299">
        <v>0.4</v>
      </c>
      <c r="DK299">
        <v>0.41</v>
      </c>
      <c r="DL299">
        <v>-22.876672500000002</v>
      </c>
      <c r="DM299">
        <v>3.4386866791804797E-2</v>
      </c>
      <c r="DN299">
        <v>4.8048995762138433E-2</v>
      </c>
      <c r="DO299">
        <v>1</v>
      </c>
      <c r="DP299">
        <v>0.64088107500000002</v>
      </c>
      <c r="DQ299">
        <v>5.4282439024377202E-3</v>
      </c>
      <c r="DR299">
        <v>1.712660586103899E-2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2</v>
      </c>
      <c r="DY299">
        <v>2</v>
      </c>
      <c r="DZ299" t="s">
        <v>516</v>
      </c>
      <c r="EA299">
        <v>3.2988499999999998</v>
      </c>
      <c r="EB299">
        <v>2.62521</v>
      </c>
      <c r="EC299">
        <v>0.27346300000000001</v>
      </c>
      <c r="ED299">
        <v>0.27321699999999999</v>
      </c>
      <c r="EE299">
        <v>0.13828299999999999</v>
      </c>
      <c r="EF299">
        <v>0.13469500000000001</v>
      </c>
      <c r="EG299">
        <v>22058.799999999999</v>
      </c>
      <c r="EH299">
        <v>22456.2</v>
      </c>
      <c r="EI299">
        <v>28249.3</v>
      </c>
      <c r="EJ299">
        <v>29737.1</v>
      </c>
      <c r="EK299">
        <v>33508.9</v>
      </c>
      <c r="EL299">
        <v>35713.9</v>
      </c>
      <c r="EM299">
        <v>39869.300000000003</v>
      </c>
      <c r="EN299">
        <v>42474.7</v>
      </c>
      <c r="EO299">
        <v>2.2582800000000001</v>
      </c>
      <c r="EP299">
        <v>2.2365499999999998</v>
      </c>
      <c r="EQ299">
        <v>0.13028100000000001</v>
      </c>
      <c r="ER299">
        <v>0</v>
      </c>
      <c r="ES299">
        <v>30.064699999999998</v>
      </c>
      <c r="ET299">
        <v>999.9</v>
      </c>
      <c r="EU299">
        <v>73</v>
      </c>
      <c r="EV299">
        <v>32.799999999999997</v>
      </c>
      <c r="EW299">
        <v>36.0715</v>
      </c>
      <c r="EX299">
        <v>57.581800000000001</v>
      </c>
      <c r="EY299">
        <v>-3.0769199999999999</v>
      </c>
      <c r="EZ299">
        <v>2</v>
      </c>
      <c r="FA299">
        <v>0.27647899999999997</v>
      </c>
      <c r="FB299">
        <v>-0.54865699999999995</v>
      </c>
      <c r="FC299">
        <v>20.270600000000002</v>
      </c>
      <c r="FD299">
        <v>5.2187900000000003</v>
      </c>
      <c r="FE299">
        <v>12.004</v>
      </c>
      <c r="FF299">
        <v>4.9866999999999999</v>
      </c>
      <c r="FG299">
        <v>3.2842199999999999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1.8621799999999999</v>
      </c>
      <c r="FN299">
        <v>1.8641700000000001</v>
      </c>
      <c r="FO299">
        <v>1.8602000000000001</v>
      </c>
      <c r="FP299">
        <v>1.8609599999999999</v>
      </c>
      <c r="FQ299">
        <v>1.8601399999999999</v>
      </c>
      <c r="FR299">
        <v>1.8617999999999999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-6.24</v>
      </c>
      <c r="GH299">
        <v>0.1525</v>
      </c>
      <c r="GI299">
        <v>-3.43048097447471</v>
      </c>
      <c r="GJ299">
        <v>-2.7043828418459848E-3</v>
      </c>
      <c r="GK299">
        <v>1.1637646390227569E-6</v>
      </c>
      <c r="GL299">
        <v>-2.7935288173591201E-10</v>
      </c>
      <c r="GM299">
        <v>0.15243500000000409</v>
      </c>
      <c r="GN299">
        <v>0</v>
      </c>
      <c r="GO299">
        <v>0</v>
      </c>
      <c r="GP299">
        <v>0</v>
      </c>
      <c r="GQ299">
        <v>5</v>
      </c>
      <c r="GR299">
        <v>2087</v>
      </c>
      <c r="GS299">
        <v>4</v>
      </c>
      <c r="GT299">
        <v>31</v>
      </c>
      <c r="GU299">
        <v>28</v>
      </c>
      <c r="GV299">
        <v>28</v>
      </c>
      <c r="GW299">
        <v>4.5629900000000001</v>
      </c>
      <c r="GX299">
        <v>2.4658199999999999</v>
      </c>
      <c r="GY299">
        <v>2.04834</v>
      </c>
      <c r="GZ299">
        <v>2.6171899999999999</v>
      </c>
      <c r="HA299">
        <v>2.1972700000000001</v>
      </c>
      <c r="HB299">
        <v>2.3718300000000001</v>
      </c>
      <c r="HC299">
        <v>37.626300000000001</v>
      </c>
      <c r="HD299">
        <v>14.885</v>
      </c>
      <c r="HE299">
        <v>18</v>
      </c>
      <c r="HF299">
        <v>707.755</v>
      </c>
      <c r="HG299">
        <v>769.47299999999996</v>
      </c>
      <c r="HH299">
        <v>31.0002</v>
      </c>
      <c r="HI299">
        <v>30.972300000000001</v>
      </c>
      <c r="HJ299">
        <v>30.0001</v>
      </c>
      <c r="HK299">
        <v>30.8644</v>
      </c>
      <c r="HL299">
        <v>30.849599999999999</v>
      </c>
      <c r="HM299">
        <v>91.213399999999993</v>
      </c>
      <c r="HN299">
        <v>10.5467</v>
      </c>
      <c r="HO299">
        <v>100</v>
      </c>
      <c r="HP299">
        <v>31</v>
      </c>
      <c r="HQ299">
        <v>1895.59</v>
      </c>
      <c r="HR299">
        <v>32.608800000000002</v>
      </c>
      <c r="HS299">
        <v>99.534199999999998</v>
      </c>
      <c r="HT299">
        <v>98.523700000000005</v>
      </c>
    </row>
    <row r="300" spans="1:228" x14ac:dyDescent="0.2">
      <c r="A300">
        <v>285</v>
      </c>
      <c r="B300">
        <v>1670956180</v>
      </c>
      <c r="C300">
        <v>1133.900000095367</v>
      </c>
      <c r="D300" t="s">
        <v>929</v>
      </c>
      <c r="E300" t="s">
        <v>930</v>
      </c>
      <c r="F300">
        <v>4</v>
      </c>
      <c r="G300">
        <v>1670956178</v>
      </c>
      <c r="H300">
        <f t="shared" si="136"/>
        <v>1.6153631845339954E-3</v>
      </c>
      <c r="I300">
        <f t="shared" si="137"/>
        <v>1.6153631845339953</v>
      </c>
      <c r="J300">
        <f t="shared" si="138"/>
        <v>27.846182297101318</v>
      </c>
      <c r="K300">
        <f t="shared" si="139"/>
        <v>1865.4085714285709</v>
      </c>
      <c r="L300">
        <f t="shared" si="140"/>
        <v>1416.3311971734381</v>
      </c>
      <c r="M300">
        <f t="shared" si="141"/>
        <v>143.33716848057162</v>
      </c>
      <c r="N300">
        <f t="shared" si="142"/>
        <v>188.78521014122444</v>
      </c>
      <c r="O300">
        <f t="shared" si="143"/>
        <v>0.11020340337267738</v>
      </c>
      <c r="P300">
        <f t="shared" si="144"/>
        <v>3.6763842298118155</v>
      </c>
      <c r="Q300">
        <f t="shared" si="145"/>
        <v>0.10840054460546107</v>
      </c>
      <c r="R300">
        <f t="shared" si="146"/>
        <v>6.7909863304504214E-2</v>
      </c>
      <c r="S300">
        <f t="shared" si="147"/>
        <v>226.11125923374618</v>
      </c>
      <c r="T300">
        <f t="shared" si="148"/>
        <v>32.852889185887889</v>
      </c>
      <c r="U300">
        <f t="shared" si="149"/>
        <v>32.175642857142847</v>
      </c>
      <c r="V300">
        <f t="shared" si="150"/>
        <v>4.8227605730143237</v>
      </c>
      <c r="W300">
        <f t="shared" si="151"/>
        <v>70.228660487687677</v>
      </c>
      <c r="X300">
        <f t="shared" si="152"/>
        <v>3.3757378161795915</v>
      </c>
      <c r="Y300">
        <f t="shared" si="153"/>
        <v>4.8067808680067561</v>
      </c>
      <c r="Z300">
        <f t="shared" si="154"/>
        <v>1.4470227568347322</v>
      </c>
      <c r="AA300">
        <f t="shared" si="155"/>
        <v>-71.237516437949196</v>
      </c>
      <c r="AB300">
        <f t="shared" si="156"/>
        <v>-11.634412001277507</v>
      </c>
      <c r="AC300">
        <f t="shared" si="157"/>
        <v>-0.71871887594317196</v>
      </c>
      <c r="AD300">
        <f t="shared" si="158"/>
        <v>142.52061191857632</v>
      </c>
      <c r="AE300">
        <f t="shared" si="159"/>
        <v>51.756906299141903</v>
      </c>
      <c r="AF300">
        <f t="shared" si="160"/>
        <v>1.9636126283247948</v>
      </c>
      <c r="AG300">
        <f t="shared" si="161"/>
        <v>27.846182297101318</v>
      </c>
      <c r="AH300">
        <v>1950.9805591330189</v>
      </c>
      <c r="AI300">
        <v>1932.375696969696</v>
      </c>
      <c r="AJ300">
        <v>1.726599858636932</v>
      </c>
      <c r="AK300">
        <v>62.83573271486673</v>
      </c>
      <c r="AL300">
        <f t="shared" si="162"/>
        <v>1.6153631845339953</v>
      </c>
      <c r="AM300">
        <v>32.594334321645803</v>
      </c>
      <c r="AN300">
        <v>33.329288484848483</v>
      </c>
      <c r="AO300">
        <v>-1.447128605163496E-2</v>
      </c>
      <c r="AP300">
        <v>97.350239608309039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47401.279876546039</v>
      </c>
      <c r="AV300">
        <f t="shared" si="166"/>
        <v>1199.985714285714</v>
      </c>
      <c r="AW300">
        <f t="shared" si="167"/>
        <v>1025.9121135926146</v>
      </c>
      <c r="AX300">
        <f t="shared" si="168"/>
        <v>0.85493693914788305</v>
      </c>
      <c r="AY300">
        <f t="shared" si="169"/>
        <v>0.18842829255541418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1670956178</v>
      </c>
      <c r="BF300">
        <v>1865.4085714285709</v>
      </c>
      <c r="BG300">
        <v>1888.4285714285711</v>
      </c>
      <c r="BH300">
        <v>33.356057142857139</v>
      </c>
      <c r="BI300">
        <v>32.567628571428578</v>
      </c>
      <c r="BJ300">
        <v>1871.6571428571431</v>
      </c>
      <c r="BK300">
        <v>33.203614285714288</v>
      </c>
      <c r="BL300">
        <v>650.01557142857143</v>
      </c>
      <c r="BM300">
        <v>101.10299999999999</v>
      </c>
      <c r="BN300">
        <v>0.1001428571428571</v>
      </c>
      <c r="BO300">
        <v>32.11694285714286</v>
      </c>
      <c r="BP300">
        <v>32.175642857142847</v>
      </c>
      <c r="BQ300">
        <v>999.89999999999986</v>
      </c>
      <c r="BR300">
        <v>0</v>
      </c>
      <c r="BS300">
        <v>0</v>
      </c>
      <c r="BT300">
        <v>8991.0728571428572</v>
      </c>
      <c r="BU300">
        <v>0</v>
      </c>
      <c r="BV300">
        <v>236.18557142857139</v>
      </c>
      <c r="BW300">
        <v>-23.019585714285711</v>
      </c>
      <c r="BX300">
        <v>1929.78</v>
      </c>
      <c r="BY300">
        <v>1952</v>
      </c>
      <c r="BZ300">
        <v>0.78844185714285708</v>
      </c>
      <c r="CA300">
        <v>1888.4285714285711</v>
      </c>
      <c r="CB300">
        <v>32.567628571428578</v>
      </c>
      <c r="CC300">
        <v>3.3723957142857142</v>
      </c>
      <c r="CD300">
        <v>3.2926828571428568</v>
      </c>
      <c r="CE300">
        <v>25.990657142857138</v>
      </c>
      <c r="CF300">
        <v>25.587028571428569</v>
      </c>
      <c r="CG300">
        <v>1199.985714285714</v>
      </c>
      <c r="CH300">
        <v>0.50001899999999999</v>
      </c>
      <c r="CI300">
        <v>0.49998100000000001</v>
      </c>
      <c r="CJ300">
        <v>0</v>
      </c>
      <c r="CK300">
        <v>618.71299999999997</v>
      </c>
      <c r="CL300">
        <v>4.9990899999999998</v>
      </c>
      <c r="CM300">
        <v>6788.0185714285717</v>
      </c>
      <c r="CN300">
        <v>9557.8128571428551</v>
      </c>
      <c r="CO300">
        <v>41.061999999999998</v>
      </c>
      <c r="CP300">
        <v>42.811999999999998</v>
      </c>
      <c r="CQ300">
        <v>41.875</v>
      </c>
      <c r="CR300">
        <v>41.794285714285706</v>
      </c>
      <c r="CS300">
        <v>42.436999999999998</v>
      </c>
      <c r="CT300">
        <v>597.51571428571435</v>
      </c>
      <c r="CU300">
        <v>597.47000000000014</v>
      </c>
      <c r="CV300">
        <v>0</v>
      </c>
      <c r="CW300">
        <v>1670956212.4000001</v>
      </c>
      <c r="CX300">
        <v>0</v>
      </c>
      <c r="CY300">
        <v>1670954496.5999999</v>
      </c>
      <c r="CZ300" t="s">
        <v>356</v>
      </c>
      <c r="DA300">
        <v>1670954495.5999999</v>
      </c>
      <c r="DB300">
        <v>1670954496.5999999</v>
      </c>
      <c r="DC300">
        <v>16</v>
      </c>
      <c r="DD300">
        <v>-7.6999999999999999E-2</v>
      </c>
      <c r="DE300">
        <v>-1.0999999999999999E-2</v>
      </c>
      <c r="DF300">
        <v>-4.38</v>
      </c>
      <c r="DG300">
        <v>0.152</v>
      </c>
      <c r="DH300">
        <v>415</v>
      </c>
      <c r="DI300">
        <v>32</v>
      </c>
      <c r="DJ300">
        <v>0.4</v>
      </c>
      <c r="DK300">
        <v>0.41</v>
      </c>
      <c r="DL300">
        <v>-22.909064999999998</v>
      </c>
      <c r="DM300">
        <v>-0.33997373358340288</v>
      </c>
      <c r="DN300">
        <v>7.2531939688663949E-2</v>
      </c>
      <c r="DO300">
        <v>0</v>
      </c>
      <c r="DP300">
        <v>0.66693075000000002</v>
      </c>
      <c r="DQ300">
        <v>0.45298667166979151</v>
      </c>
      <c r="DR300">
        <v>5.9598329506685838E-2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373</v>
      </c>
      <c r="EA300">
        <v>3.2987199999999999</v>
      </c>
      <c r="EB300">
        <v>2.6253899999999999</v>
      </c>
      <c r="EC300">
        <v>0.27402700000000002</v>
      </c>
      <c r="ED300">
        <v>0.27377699999999999</v>
      </c>
      <c r="EE300">
        <v>0.13809299999999999</v>
      </c>
      <c r="EF300">
        <v>0.13448499999999999</v>
      </c>
      <c r="EG300">
        <v>22041.7</v>
      </c>
      <c r="EH300">
        <v>22439.200000000001</v>
      </c>
      <c r="EI300">
        <v>28249.200000000001</v>
      </c>
      <c r="EJ300">
        <v>29737.599999999999</v>
      </c>
      <c r="EK300">
        <v>33515.599999999999</v>
      </c>
      <c r="EL300">
        <v>35723.300000000003</v>
      </c>
      <c r="EM300">
        <v>39868.5</v>
      </c>
      <c r="EN300">
        <v>42475.6</v>
      </c>
      <c r="EO300">
        <v>2.2585500000000001</v>
      </c>
      <c r="EP300">
        <v>2.23665</v>
      </c>
      <c r="EQ300">
        <v>0.12995999999999999</v>
      </c>
      <c r="ER300">
        <v>0</v>
      </c>
      <c r="ES300">
        <v>30.060700000000001</v>
      </c>
      <c r="ET300">
        <v>999.9</v>
      </c>
      <c r="EU300">
        <v>73</v>
      </c>
      <c r="EV300">
        <v>32.799999999999997</v>
      </c>
      <c r="EW300">
        <v>36.073099999999997</v>
      </c>
      <c r="EX300">
        <v>57.491799999999998</v>
      </c>
      <c r="EY300">
        <v>-3.0729099999999998</v>
      </c>
      <c r="EZ300">
        <v>2</v>
      </c>
      <c r="FA300">
        <v>0.27645799999999998</v>
      </c>
      <c r="FB300">
        <v>-0.54708299999999999</v>
      </c>
      <c r="FC300">
        <v>20.270700000000001</v>
      </c>
      <c r="FD300">
        <v>5.2181899999999999</v>
      </c>
      <c r="FE300">
        <v>12.004</v>
      </c>
      <c r="FF300">
        <v>4.9867499999999998</v>
      </c>
      <c r="FG300">
        <v>3.2843499999999999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1.8641700000000001</v>
      </c>
      <c r="FO300">
        <v>1.8602000000000001</v>
      </c>
      <c r="FP300">
        <v>1.8609599999999999</v>
      </c>
      <c r="FQ300">
        <v>1.86015</v>
      </c>
      <c r="FR300">
        <v>1.8617999999999999</v>
      </c>
      <c r="FS300">
        <v>1.8583799999999999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-6.25</v>
      </c>
      <c r="GH300">
        <v>0.15240000000000001</v>
      </c>
      <c r="GI300">
        <v>-3.43048097447471</v>
      </c>
      <c r="GJ300">
        <v>-2.7043828418459848E-3</v>
      </c>
      <c r="GK300">
        <v>1.1637646390227569E-6</v>
      </c>
      <c r="GL300">
        <v>-2.7935288173591201E-10</v>
      </c>
      <c r="GM300">
        <v>0.15243500000000409</v>
      </c>
      <c r="GN300">
        <v>0</v>
      </c>
      <c r="GO300">
        <v>0</v>
      </c>
      <c r="GP300">
        <v>0</v>
      </c>
      <c r="GQ300">
        <v>5</v>
      </c>
      <c r="GR300">
        <v>2087</v>
      </c>
      <c r="GS300">
        <v>4</v>
      </c>
      <c r="GT300">
        <v>31</v>
      </c>
      <c r="GU300">
        <v>28.1</v>
      </c>
      <c r="GV300">
        <v>28.1</v>
      </c>
      <c r="GW300">
        <v>4.5739700000000001</v>
      </c>
      <c r="GX300">
        <v>2.4706999999999999</v>
      </c>
      <c r="GY300">
        <v>2.04834</v>
      </c>
      <c r="GZ300">
        <v>2.6159699999999999</v>
      </c>
      <c r="HA300">
        <v>2.1972700000000001</v>
      </c>
      <c r="HB300">
        <v>2.3535200000000001</v>
      </c>
      <c r="HC300">
        <v>37.626300000000001</v>
      </c>
      <c r="HD300">
        <v>14.885</v>
      </c>
      <c r="HE300">
        <v>18</v>
      </c>
      <c r="HF300">
        <v>707.96600000000001</v>
      </c>
      <c r="HG300">
        <v>769.57100000000003</v>
      </c>
      <c r="HH300">
        <v>31.000399999999999</v>
      </c>
      <c r="HI300">
        <v>30.972300000000001</v>
      </c>
      <c r="HJ300">
        <v>30.0001</v>
      </c>
      <c r="HK300">
        <v>30.8628</v>
      </c>
      <c r="HL300">
        <v>30.849599999999999</v>
      </c>
      <c r="HM300">
        <v>91.451800000000006</v>
      </c>
      <c r="HN300">
        <v>10.5467</v>
      </c>
      <c r="HO300">
        <v>100</v>
      </c>
      <c r="HP300">
        <v>31</v>
      </c>
      <c r="HQ300">
        <v>1902.28</v>
      </c>
      <c r="HR300">
        <v>32.642099999999999</v>
      </c>
      <c r="HS300">
        <v>99.532899999999998</v>
      </c>
      <c r="HT300">
        <v>98.525599999999997</v>
      </c>
    </row>
    <row r="301" spans="1:228" x14ac:dyDescent="0.2">
      <c r="A301">
        <v>286</v>
      </c>
      <c r="B301">
        <v>1670956184</v>
      </c>
      <c r="C301">
        <v>1137.900000095367</v>
      </c>
      <c r="D301" t="s">
        <v>931</v>
      </c>
      <c r="E301" t="s">
        <v>932</v>
      </c>
      <c r="F301">
        <v>4</v>
      </c>
      <c r="G301">
        <v>1670956181.6875</v>
      </c>
      <c r="H301">
        <f t="shared" si="136"/>
        <v>1.5907618275899631E-3</v>
      </c>
      <c r="I301">
        <f t="shared" si="137"/>
        <v>1.5907618275899631</v>
      </c>
      <c r="J301">
        <f t="shared" si="138"/>
        <v>28.207275828559887</v>
      </c>
      <c r="K301">
        <f t="shared" si="139"/>
        <v>1871.6937499999999</v>
      </c>
      <c r="L301">
        <f t="shared" si="140"/>
        <v>1409.5529410770596</v>
      </c>
      <c r="M301">
        <f t="shared" si="141"/>
        <v>142.64873118731003</v>
      </c>
      <c r="N301">
        <f t="shared" si="142"/>
        <v>189.4180281052117</v>
      </c>
      <c r="O301">
        <f t="shared" si="143"/>
        <v>0.10818582862043248</v>
      </c>
      <c r="P301">
        <f t="shared" si="144"/>
        <v>3.6751000681118873</v>
      </c>
      <c r="Q301">
        <f t="shared" si="145"/>
        <v>0.10644722011742228</v>
      </c>
      <c r="R301">
        <f t="shared" si="146"/>
        <v>6.668339221528069E-2</v>
      </c>
      <c r="S301">
        <f t="shared" si="147"/>
        <v>226.1135373591469</v>
      </c>
      <c r="T301">
        <f t="shared" si="148"/>
        <v>32.859093654015957</v>
      </c>
      <c r="U301">
        <f t="shared" si="149"/>
        <v>32.169987499999998</v>
      </c>
      <c r="V301">
        <f t="shared" si="150"/>
        <v>4.8212190237273784</v>
      </c>
      <c r="W301">
        <f t="shared" si="151"/>
        <v>70.107331188169525</v>
      </c>
      <c r="X301">
        <f t="shared" si="152"/>
        <v>3.370057224862562</v>
      </c>
      <c r="Y301">
        <f t="shared" si="153"/>
        <v>4.8069968828470433</v>
      </c>
      <c r="Z301">
        <f t="shared" si="154"/>
        <v>1.4511617988648164</v>
      </c>
      <c r="AA301">
        <f t="shared" si="155"/>
        <v>-70.152596596717373</v>
      </c>
      <c r="AB301">
        <f t="shared" si="156"/>
        <v>-10.352396732064671</v>
      </c>
      <c r="AC301">
        <f t="shared" si="157"/>
        <v>-0.63973022013261016</v>
      </c>
      <c r="AD301">
        <f t="shared" si="158"/>
        <v>144.96881381023223</v>
      </c>
      <c r="AE301">
        <f t="shared" si="159"/>
        <v>52.043810837346605</v>
      </c>
      <c r="AF301">
        <f t="shared" si="160"/>
        <v>1.8593591400322187</v>
      </c>
      <c r="AG301">
        <f t="shared" si="161"/>
        <v>28.207275828559887</v>
      </c>
      <c r="AH301">
        <v>1958.090834815504</v>
      </c>
      <c r="AI301">
        <v>1939.311151515152</v>
      </c>
      <c r="AJ301">
        <v>1.731974138827221</v>
      </c>
      <c r="AK301">
        <v>62.83573271486673</v>
      </c>
      <c r="AL301">
        <f t="shared" si="162"/>
        <v>1.5907618275899631</v>
      </c>
      <c r="AM301">
        <v>32.554046240898067</v>
      </c>
      <c r="AN301">
        <v>33.280469090909072</v>
      </c>
      <c r="AO301">
        <v>-1.4695872968344971E-2</v>
      </c>
      <c r="AP301">
        <v>97.350239608309039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47378.124984940165</v>
      </c>
      <c r="AV301">
        <f t="shared" si="166"/>
        <v>1199.9949999999999</v>
      </c>
      <c r="AW301">
        <f t="shared" si="167"/>
        <v>1025.9203260928221</v>
      </c>
      <c r="AX301">
        <f t="shared" si="168"/>
        <v>0.85493716731554903</v>
      </c>
      <c r="AY301">
        <f t="shared" si="169"/>
        <v>0.18842873291900961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1670956181.6875</v>
      </c>
      <c r="BF301">
        <v>1871.6937499999999</v>
      </c>
      <c r="BG301">
        <v>1894.7562499999999</v>
      </c>
      <c r="BH301">
        <v>33.3005</v>
      </c>
      <c r="BI301">
        <v>32.553912500000003</v>
      </c>
      <c r="BJ301">
        <v>1877.9475</v>
      </c>
      <c r="BK301">
        <v>33.148049999999998</v>
      </c>
      <c r="BL301">
        <v>650.03662499999996</v>
      </c>
      <c r="BM301">
        <v>101.10124999999999</v>
      </c>
      <c r="BN301">
        <v>0.10015012500000001</v>
      </c>
      <c r="BO301">
        <v>32.117737499999997</v>
      </c>
      <c r="BP301">
        <v>32.169987499999998</v>
      </c>
      <c r="BQ301">
        <v>999.9</v>
      </c>
      <c r="BR301">
        <v>0</v>
      </c>
      <c r="BS301">
        <v>0</v>
      </c>
      <c r="BT301">
        <v>8986.7962499999994</v>
      </c>
      <c r="BU301">
        <v>0</v>
      </c>
      <c r="BV301">
        <v>236.34174999999999</v>
      </c>
      <c r="BW301">
        <v>-23.0623</v>
      </c>
      <c r="BX301">
        <v>1936.17</v>
      </c>
      <c r="BY301">
        <v>1958.5150000000001</v>
      </c>
      <c r="BZ301">
        <v>0.74658449999999998</v>
      </c>
      <c r="CA301">
        <v>1894.7562499999999</v>
      </c>
      <c r="CB301">
        <v>32.553912500000003</v>
      </c>
      <c r="CC301">
        <v>3.3667175</v>
      </c>
      <c r="CD301">
        <v>3.2912387500000002</v>
      </c>
      <c r="CE301">
        <v>25.962199999999999</v>
      </c>
      <c r="CF301">
        <v>25.579662500000001</v>
      </c>
      <c r="CG301">
        <v>1199.9949999999999</v>
      </c>
      <c r="CH301">
        <v>0.50001212500000003</v>
      </c>
      <c r="CI301">
        <v>0.49998787500000003</v>
      </c>
      <c r="CJ301">
        <v>0</v>
      </c>
      <c r="CK301">
        <v>618.395625</v>
      </c>
      <c r="CL301">
        <v>4.9990899999999998</v>
      </c>
      <c r="CM301">
        <v>6784.9849999999997</v>
      </c>
      <c r="CN301">
        <v>9557.853750000002</v>
      </c>
      <c r="CO301">
        <v>41.030999999999999</v>
      </c>
      <c r="CP301">
        <v>42.811999999999998</v>
      </c>
      <c r="CQ301">
        <v>41.875</v>
      </c>
      <c r="CR301">
        <v>41.796499999999988</v>
      </c>
      <c r="CS301">
        <v>42.436999999999998</v>
      </c>
      <c r="CT301">
        <v>597.51125000000002</v>
      </c>
      <c r="CU301">
        <v>597.48374999999999</v>
      </c>
      <c r="CV301">
        <v>0</v>
      </c>
      <c r="CW301">
        <v>1670956216</v>
      </c>
      <c r="CX301">
        <v>0</v>
      </c>
      <c r="CY301">
        <v>1670954496.5999999</v>
      </c>
      <c r="CZ301" t="s">
        <v>356</v>
      </c>
      <c r="DA301">
        <v>1670954495.5999999</v>
      </c>
      <c r="DB301">
        <v>1670954496.5999999</v>
      </c>
      <c r="DC301">
        <v>16</v>
      </c>
      <c r="DD301">
        <v>-7.6999999999999999E-2</v>
      </c>
      <c r="DE301">
        <v>-1.0999999999999999E-2</v>
      </c>
      <c r="DF301">
        <v>-4.38</v>
      </c>
      <c r="DG301">
        <v>0.152</v>
      </c>
      <c r="DH301">
        <v>415</v>
      </c>
      <c r="DI301">
        <v>32</v>
      </c>
      <c r="DJ301">
        <v>0.4</v>
      </c>
      <c r="DK301">
        <v>0.41</v>
      </c>
      <c r="DL301">
        <v>-22.948450000000001</v>
      </c>
      <c r="DM301">
        <v>-0.63098161350841542</v>
      </c>
      <c r="DN301">
        <v>9.2911665037281391E-2</v>
      </c>
      <c r="DO301">
        <v>0</v>
      </c>
      <c r="DP301">
        <v>0.68945397499999994</v>
      </c>
      <c r="DQ301">
        <v>0.5708966116322689</v>
      </c>
      <c r="DR301">
        <v>6.6053805199809454E-2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373</v>
      </c>
      <c r="EA301">
        <v>3.29887</v>
      </c>
      <c r="EB301">
        <v>2.6252399999999998</v>
      </c>
      <c r="EC301">
        <v>0.27458300000000002</v>
      </c>
      <c r="ED301">
        <v>0.274316</v>
      </c>
      <c r="EE301">
        <v>0.13796600000000001</v>
      </c>
      <c r="EF301">
        <v>0.13447799999999999</v>
      </c>
      <c r="EG301">
        <v>22024.5</v>
      </c>
      <c r="EH301">
        <v>22422.5</v>
      </c>
      <c r="EI301">
        <v>28248.9</v>
      </c>
      <c r="EJ301">
        <v>29737.5</v>
      </c>
      <c r="EK301">
        <v>33520.199999999997</v>
      </c>
      <c r="EL301">
        <v>35723.599999999999</v>
      </c>
      <c r="EM301">
        <v>39868.1</v>
      </c>
      <c r="EN301">
        <v>42475.5</v>
      </c>
      <c r="EO301">
        <v>2.25847</v>
      </c>
      <c r="EP301">
        <v>2.2364999999999999</v>
      </c>
      <c r="EQ301">
        <v>0.130296</v>
      </c>
      <c r="ER301">
        <v>0</v>
      </c>
      <c r="ES301">
        <v>30.057600000000001</v>
      </c>
      <c r="ET301">
        <v>999.9</v>
      </c>
      <c r="EU301">
        <v>73</v>
      </c>
      <c r="EV301">
        <v>32.799999999999997</v>
      </c>
      <c r="EW301">
        <v>36.070799999999998</v>
      </c>
      <c r="EX301">
        <v>57.671799999999998</v>
      </c>
      <c r="EY301">
        <v>-3.125</v>
      </c>
      <c r="EZ301">
        <v>2</v>
      </c>
      <c r="FA301">
        <v>0.27640199999999998</v>
      </c>
      <c r="FB301">
        <v>-0.54482299999999995</v>
      </c>
      <c r="FC301">
        <v>20.270700000000001</v>
      </c>
      <c r="FD301">
        <v>5.2190899999999996</v>
      </c>
      <c r="FE301">
        <v>12.004</v>
      </c>
      <c r="FF301">
        <v>4.9866999999999999</v>
      </c>
      <c r="FG301">
        <v>3.2843300000000002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1.8641700000000001</v>
      </c>
      <c r="FO301">
        <v>1.8602099999999999</v>
      </c>
      <c r="FP301">
        <v>1.8609599999999999</v>
      </c>
      <c r="FQ301">
        <v>1.8601399999999999</v>
      </c>
      <c r="FR301">
        <v>1.8617900000000001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-6.26</v>
      </c>
      <c r="GH301">
        <v>0.15240000000000001</v>
      </c>
      <c r="GI301">
        <v>-3.43048097447471</v>
      </c>
      <c r="GJ301">
        <v>-2.7043828418459848E-3</v>
      </c>
      <c r="GK301">
        <v>1.1637646390227569E-6</v>
      </c>
      <c r="GL301">
        <v>-2.7935288173591201E-10</v>
      </c>
      <c r="GM301">
        <v>0.15243500000000409</v>
      </c>
      <c r="GN301">
        <v>0</v>
      </c>
      <c r="GO301">
        <v>0</v>
      </c>
      <c r="GP301">
        <v>0</v>
      </c>
      <c r="GQ301">
        <v>5</v>
      </c>
      <c r="GR301">
        <v>2087</v>
      </c>
      <c r="GS301">
        <v>4</v>
      </c>
      <c r="GT301">
        <v>31</v>
      </c>
      <c r="GU301">
        <v>28.1</v>
      </c>
      <c r="GV301">
        <v>28.1</v>
      </c>
      <c r="GW301">
        <v>4.5849599999999997</v>
      </c>
      <c r="GX301">
        <v>2.4658199999999999</v>
      </c>
      <c r="GY301">
        <v>2.04834</v>
      </c>
      <c r="GZ301">
        <v>2.6171899999999999</v>
      </c>
      <c r="HA301">
        <v>2.1972700000000001</v>
      </c>
      <c r="HB301">
        <v>2.3547400000000001</v>
      </c>
      <c r="HC301">
        <v>37.626300000000001</v>
      </c>
      <c r="HD301">
        <v>14.885</v>
      </c>
      <c r="HE301">
        <v>18</v>
      </c>
      <c r="HF301">
        <v>707.89099999999996</v>
      </c>
      <c r="HG301">
        <v>769.42399999999998</v>
      </c>
      <c r="HH301">
        <v>31.000499999999999</v>
      </c>
      <c r="HI301">
        <v>30.972300000000001</v>
      </c>
      <c r="HJ301">
        <v>30.0001</v>
      </c>
      <c r="HK301">
        <v>30.861799999999999</v>
      </c>
      <c r="HL301">
        <v>30.849599999999999</v>
      </c>
      <c r="HM301">
        <v>91.671599999999998</v>
      </c>
      <c r="HN301">
        <v>10.5467</v>
      </c>
      <c r="HO301">
        <v>100</v>
      </c>
      <c r="HP301">
        <v>31</v>
      </c>
      <c r="HQ301">
        <v>1908.96</v>
      </c>
      <c r="HR301">
        <v>32.650500000000001</v>
      </c>
      <c r="HS301">
        <v>99.531899999999993</v>
      </c>
      <c r="HT301">
        <v>98.525499999999994</v>
      </c>
    </row>
    <row r="302" spans="1:228" x14ac:dyDescent="0.2">
      <c r="A302">
        <v>287</v>
      </c>
      <c r="B302">
        <v>1670956188</v>
      </c>
      <c r="C302">
        <v>1141.900000095367</v>
      </c>
      <c r="D302" t="s">
        <v>933</v>
      </c>
      <c r="E302" t="s">
        <v>934</v>
      </c>
      <c r="F302">
        <v>4</v>
      </c>
      <c r="G302">
        <v>1670956186</v>
      </c>
      <c r="H302">
        <f t="shared" si="136"/>
        <v>1.6276274348142477E-3</v>
      </c>
      <c r="I302">
        <f t="shared" si="137"/>
        <v>1.6276274348142477</v>
      </c>
      <c r="J302">
        <f t="shared" si="138"/>
        <v>28.336668418590307</v>
      </c>
      <c r="K302">
        <f t="shared" si="139"/>
        <v>1878.8571428571429</v>
      </c>
      <c r="L302">
        <f t="shared" si="140"/>
        <v>1421.9666179738999</v>
      </c>
      <c r="M302">
        <f t="shared" si="141"/>
        <v>143.90308213191238</v>
      </c>
      <c r="N302">
        <f t="shared" si="142"/>
        <v>190.14042265488987</v>
      </c>
      <c r="O302">
        <f t="shared" si="143"/>
        <v>0.11018607514802346</v>
      </c>
      <c r="P302">
        <f t="shared" si="144"/>
        <v>3.6794391344294404</v>
      </c>
      <c r="Q302">
        <f t="shared" si="145"/>
        <v>0.10838524831086709</v>
      </c>
      <c r="R302">
        <f t="shared" si="146"/>
        <v>6.7900125706975054E-2</v>
      </c>
      <c r="S302">
        <f t="shared" si="147"/>
        <v>226.11393052005732</v>
      </c>
      <c r="T302">
        <f t="shared" si="148"/>
        <v>32.856726784336487</v>
      </c>
      <c r="U302">
        <f t="shared" si="149"/>
        <v>32.181571428571431</v>
      </c>
      <c r="V302">
        <f t="shared" si="150"/>
        <v>4.8243770562612784</v>
      </c>
      <c r="W302">
        <f t="shared" si="151"/>
        <v>70.001573842364493</v>
      </c>
      <c r="X302">
        <f t="shared" si="152"/>
        <v>3.366149064127185</v>
      </c>
      <c r="Y302">
        <f t="shared" si="153"/>
        <v>4.8086762616328684</v>
      </c>
      <c r="Z302">
        <f t="shared" si="154"/>
        <v>1.4582279921340935</v>
      </c>
      <c r="AA302">
        <f t="shared" si="155"/>
        <v>-71.778369875308329</v>
      </c>
      <c r="AB302">
        <f t="shared" si="156"/>
        <v>-11.437212338221874</v>
      </c>
      <c r="AC302">
        <f t="shared" si="157"/>
        <v>-0.70599496937696216</v>
      </c>
      <c r="AD302">
        <f t="shared" si="158"/>
        <v>142.19235333715014</v>
      </c>
      <c r="AE302">
        <f t="shared" si="159"/>
        <v>51.157835727602098</v>
      </c>
      <c r="AF302">
        <f t="shared" si="160"/>
        <v>1.7700016857773342</v>
      </c>
      <c r="AG302">
        <f t="shared" si="161"/>
        <v>28.336668418590307</v>
      </c>
      <c r="AH302">
        <v>1964.576091237182</v>
      </c>
      <c r="AI302">
        <v>1945.995151515152</v>
      </c>
      <c r="AJ302">
        <v>1.6657527696019041</v>
      </c>
      <c r="AK302">
        <v>62.83573271486673</v>
      </c>
      <c r="AL302">
        <f t="shared" si="162"/>
        <v>1.6276274348142477</v>
      </c>
      <c r="AM302">
        <v>32.551979114176653</v>
      </c>
      <c r="AN302">
        <v>33.251203030303031</v>
      </c>
      <c r="AO302">
        <v>-7.6464330610903127E-3</v>
      </c>
      <c r="AP302">
        <v>97.350239608309039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47454.941321734084</v>
      </c>
      <c r="AV302">
        <f t="shared" si="166"/>
        <v>1199.995714285714</v>
      </c>
      <c r="AW302">
        <f t="shared" si="167"/>
        <v>1025.9210707357809</v>
      </c>
      <c r="AX302">
        <f t="shared" si="168"/>
        <v>0.85493727896057581</v>
      </c>
      <c r="AY302">
        <f t="shared" si="169"/>
        <v>0.18842894839391111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1670956186</v>
      </c>
      <c r="BF302">
        <v>1878.8571428571429</v>
      </c>
      <c r="BG302">
        <v>1901.488571428572</v>
      </c>
      <c r="BH302">
        <v>33.262328571428569</v>
      </c>
      <c r="BI302">
        <v>32.551557142857142</v>
      </c>
      <c r="BJ302">
        <v>1885.1228571428569</v>
      </c>
      <c r="BK302">
        <v>33.109871428571431</v>
      </c>
      <c r="BL302">
        <v>650.00414285714282</v>
      </c>
      <c r="BM302">
        <v>101.1001428571429</v>
      </c>
      <c r="BN302">
        <v>9.9899614285714283E-2</v>
      </c>
      <c r="BO302">
        <v>32.123914285714292</v>
      </c>
      <c r="BP302">
        <v>32.181571428571431</v>
      </c>
      <c r="BQ302">
        <v>999.89999999999986</v>
      </c>
      <c r="BR302">
        <v>0</v>
      </c>
      <c r="BS302">
        <v>0</v>
      </c>
      <c r="BT302">
        <v>9001.8742857142861</v>
      </c>
      <c r="BU302">
        <v>0</v>
      </c>
      <c r="BV302">
        <v>236.53771428571429</v>
      </c>
      <c r="BW302">
        <v>-22.629528571428569</v>
      </c>
      <c r="BX302">
        <v>1943.502857142857</v>
      </c>
      <c r="BY302">
        <v>1965.467142857143</v>
      </c>
      <c r="BZ302">
        <v>0.71078585714285702</v>
      </c>
      <c r="CA302">
        <v>1901.488571428572</v>
      </c>
      <c r="CB302">
        <v>32.551557142857142</v>
      </c>
      <c r="CC302">
        <v>3.3628271428571428</v>
      </c>
      <c r="CD302">
        <v>3.2909642857142858</v>
      </c>
      <c r="CE302">
        <v>25.942642857142861</v>
      </c>
      <c r="CF302">
        <v>25.578285714285709</v>
      </c>
      <c r="CG302">
        <v>1199.995714285714</v>
      </c>
      <c r="CH302">
        <v>0.50000699999999998</v>
      </c>
      <c r="CI302">
        <v>0.49999300000000002</v>
      </c>
      <c r="CJ302">
        <v>0</v>
      </c>
      <c r="CK302">
        <v>618.13214285714287</v>
      </c>
      <c r="CL302">
        <v>4.9990899999999998</v>
      </c>
      <c r="CM302">
        <v>6781.27</v>
      </c>
      <c r="CN302">
        <v>9557.85</v>
      </c>
      <c r="CO302">
        <v>41.053142857142859</v>
      </c>
      <c r="CP302">
        <v>42.811999999999998</v>
      </c>
      <c r="CQ302">
        <v>41.875</v>
      </c>
      <c r="CR302">
        <v>41.758857142857153</v>
      </c>
      <c r="CS302">
        <v>42.436999999999998</v>
      </c>
      <c r="CT302">
        <v>597.50714285714287</v>
      </c>
      <c r="CU302">
        <v>597.48857142857128</v>
      </c>
      <c r="CV302">
        <v>0</v>
      </c>
      <c r="CW302">
        <v>1670956220.2</v>
      </c>
      <c r="CX302">
        <v>0</v>
      </c>
      <c r="CY302">
        <v>1670954496.5999999</v>
      </c>
      <c r="CZ302" t="s">
        <v>356</v>
      </c>
      <c r="DA302">
        <v>1670954495.5999999</v>
      </c>
      <c r="DB302">
        <v>1670954496.5999999</v>
      </c>
      <c r="DC302">
        <v>16</v>
      </c>
      <c r="DD302">
        <v>-7.6999999999999999E-2</v>
      </c>
      <c r="DE302">
        <v>-1.0999999999999999E-2</v>
      </c>
      <c r="DF302">
        <v>-4.38</v>
      </c>
      <c r="DG302">
        <v>0.152</v>
      </c>
      <c r="DH302">
        <v>415</v>
      </c>
      <c r="DI302">
        <v>32</v>
      </c>
      <c r="DJ302">
        <v>0.4</v>
      </c>
      <c r="DK302">
        <v>0.41</v>
      </c>
      <c r="DL302">
        <v>-22.9129</v>
      </c>
      <c r="DM302">
        <v>0.22086303939968549</v>
      </c>
      <c r="DN302">
        <v>0.14732085222398059</v>
      </c>
      <c r="DO302">
        <v>0</v>
      </c>
      <c r="DP302">
        <v>0.70601242500000005</v>
      </c>
      <c r="DQ302">
        <v>0.40166423639774712</v>
      </c>
      <c r="DR302">
        <v>6.0072630026863097E-2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373</v>
      </c>
      <c r="EA302">
        <v>3.2986300000000002</v>
      </c>
      <c r="EB302">
        <v>2.6252800000000001</v>
      </c>
      <c r="EC302">
        <v>0.27512500000000001</v>
      </c>
      <c r="ED302">
        <v>0.27482099999999998</v>
      </c>
      <c r="EE302">
        <v>0.137882</v>
      </c>
      <c r="EF302">
        <v>0.13447999999999999</v>
      </c>
      <c r="EG302">
        <v>22008.5</v>
      </c>
      <c r="EH302">
        <v>22406.9</v>
      </c>
      <c r="EI302">
        <v>28249.599999999999</v>
      </c>
      <c r="EJ302">
        <v>29737.7</v>
      </c>
      <c r="EK302">
        <v>33524.199999999997</v>
      </c>
      <c r="EL302">
        <v>35723.699999999997</v>
      </c>
      <c r="EM302">
        <v>39868.9</v>
      </c>
      <c r="EN302">
        <v>42475.7</v>
      </c>
      <c r="EO302">
        <v>2.25807</v>
      </c>
      <c r="EP302">
        <v>2.2367499999999998</v>
      </c>
      <c r="EQ302">
        <v>0.13070599999999999</v>
      </c>
      <c r="ER302">
        <v>0</v>
      </c>
      <c r="ES302">
        <v>30.055700000000002</v>
      </c>
      <c r="ET302">
        <v>999.9</v>
      </c>
      <c r="EU302">
        <v>73</v>
      </c>
      <c r="EV302">
        <v>32.799999999999997</v>
      </c>
      <c r="EW302">
        <v>36.070599999999999</v>
      </c>
      <c r="EX302">
        <v>57.761800000000001</v>
      </c>
      <c r="EY302">
        <v>-3.0288499999999998</v>
      </c>
      <c r="EZ302">
        <v>2</v>
      </c>
      <c r="FA302">
        <v>0.27642499999999998</v>
      </c>
      <c r="FB302">
        <v>-0.54193100000000005</v>
      </c>
      <c r="FC302">
        <v>20.270700000000001</v>
      </c>
      <c r="FD302">
        <v>5.22058</v>
      </c>
      <c r="FE302">
        <v>12.004</v>
      </c>
      <c r="FF302">
        <v>4.9870000000000001</v>
      </c>
      <c r="FG302">
        <v>3.2842799999999999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1.8621799999999999</v>
      </c>
      <c r="FN302">
        <v>1.8641799999999999</v>
      </c>
      <c r="FO302">
        <v>1.8602000000000001</v>
      </c>
      <c r="FP302">
        <v>1.8609599999999999</v>
      </c>
      <c r="FQ302">
        <v>1.86015</v>
      </c>
      <c r="FR302">
        <v>1.86182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-6.27</v>
      </c>
      <c r="GH302">
        <v>0.15240000000000001</v>
      </c>
      <c r="GI302">
        <v>-3.43048097447471</v>
      </c>
      <c r="GJ302">
        <v>-2.7043828418459848E-3</v>
      </c>
      <c r="GK302">
        <v>1.1637646390227569E-6</v>
      </c>
      <c r="GL302">
        <v>-2.7935288173591201E-10</v>
      </c>
      <c r="GM302">
        <v>0.15243500000000409</v>
      </c>
      <c r="GN302">
        <v>0</v>
      </c>
      <c r="GO302">
        <v>0</v>
      </c>
      <c r="GP302">
        <v>0</v>
      </c>
      <c r="GQ302">
        <v>5</v>
      </c>
      <c r="GR302">
        <v>2087</v>
      </c>
      <c r="GS302">
        <v>4</v>
      </c>
      <c r="GT302">
        <v>31</v>
      </c>
      <c r="GU302">
        <v>28.2</v>
      </c>
      <c r="GV302">
        <v>28.2</v>
      </c>
      <c r="GW302">
        <v>4.5971700000000002</v>
      </c>
      <c r="GX302">
        <v>2.4633799999999999</v>
      </c>
      <c r="GY302">
        <v>2.04834</v>
      </c>
      <c r="GZ302">
        <v>2.6159699999999999</v>
      </c>
      <c r="HA302">
        <v>2.1972700000000001</v>
      </c>
      <c r="HB302">
        <v>2.34741</v>
      </c>
      <c r="HC302">
        <v>37.626300000000001</v>
      </c>
      <c r="HD302">
        <v>14.885</v>
      </c>
      <c r="HE302">
        <v>18</v>
      </c>
      <c r="HF302">
        <v>707.55799999999999</v>
      </c>
      <c r="HG302">
        <v>769.66800000000001</v>
      </c>
      <c r="HH302">
        <v>31.000699999999998</v>
      </c>
      <c r="HI302">
        <v>30.972300000000001</v>
      </c>
      <c r="HJ302">
        <v>30.0001</v>
      </c>
      <c r="HK302">
        <v>30.861799999999999</v>
      </c>
      <c r="HL302">
        <v>30.849599999999999</v>
      </c>
      <c r="HM302">
        <v>91.908799999999999</v>
      </c>
      <c r="HN302">
        <v>10.2675</v>
      </c>
      <c r="HO302">
        <v>100</v>
      </c>
      <c r="HP302">
        <v>31</v>
      </c>
      <c r="HQ302">
        <v>1915.68</v>
      </c>
      <c r="HR302">
        <v>32.650500000000001</v>
      </c>
      <c r="HS302">
        <v>99.534000000000006</v>
      </c>
      <c r="HT302">
        <v>98.525899999999993</v>
      </c>
    </row>
    <row r="303" spans="1:228" x14ac:dyDescent="0.2">
      <c r="A303">
        <v>288</v>
      </c>
      <c r="B303">
        <v>1670956192</v>
      </c>
      <c r="C303">
        <v>1145.900000095367</v>
      </c>
      <c r="D303" t="s">
        <v>935</v>
      </c>
      <c r="E303" t="s">
        <v>936</v>
      </c>
      <c r="F303">
        <v>4</v>
      </c>
      <c r="G303">
        <v>1670956189.6875</v>
      </c>
      <c r="H303">
        <f t="shared" si="136"/>
        <v>1.6056831095380419E-3</v>
      </c>
      <c r="I303">
        <f t="shared" si="137"/>
        <v>1.6056831095380419</v>
      </c>
      <c r="J303">
        <f t="shared" si="138"/>
        <v>28.913983009895571</v>
      </c>
      <c r="K303">
        <f t="shared" si="139"/>
        <v>1884.7137499999999</v>
      </c>
      <c r="L303">
        <f t="shared" si="140"/>
        <v>1413.0095147841373</v>
      </c>
      <c r="M303">
        <f t="shared" si="141"/>
        <v>142.99988657713536</v>
      </c>
      <c r="N303">
        <f t="shared" si="142"/>
        <v>190.73746472368273</v>
      </c>
      <c r="O303">
        <f t="shared" si="143"/>
        <v>0.10855465201411404</v>
      </c>
      <c r="P303">
        <f t="shared" si="144"/>
        <v>3.6830476380042816</v>
      </c>
      <c r="Q303">
        <f t="shared" si="145"/>
        <v>0.10680798387198069</v>
      </c>
      <c r="R303">
        <f t="shared" si="146"/>
        <v>6.6909580043413353E-2</v>
      </c>
      <c r="S303">
        <f t="shared" si="147"/>
        <v>226.1143706094216</v>
      </c>
      <c r="T303">
        <f t="shared" si="148"/>
        <v>32.86430254138974</v>
      </c>
      <c r="U303">
        <f t="shared" si="149"/>
        <v>32.179524999999998</v>
      </c>
      <c r="V303">
        <f t="shared" si="150"/>
        <v>4.8238190241125647</v>
      </c>
      <c r="W303">
        <f t="shared" si="151"/>
        <v>69.941409998574656</v>
      </c>
      <c r="X303">
        <f t="shared" si="152"/>
        <v>3.3639522718045725</v>
      </c>
      <c r="Y303">
        <f t="shared" si="153"/>
        <v>4.8096717979707968</v>
      </c>
      <c r="Z303">
        <f t="shared" si="154"/>
        <v>1.4598667523079922</v>
      </c>
      <c r="AA303">
        <f t="shared" si="155"/>
        <v>-70.810625130627656</v>
      </c>
      <c r="AB303">
        <f t="shared" si="156"/>
        <v>-10.315216118311103</v>
      </c>
      <c r="AC303">
        <f t="shared" si="157"/>
        <v>-0.63611770915822996</v>
      </c>
      <c r="AD303">
        <f t="shared" si="158"/>
        <v>144.35241165132462</v>
      </c>
      <c r="AE303">
        <f t="shared" si="159"/>
        <v>51.281196033580045</v>
      </c>
      <c r="AF303">
        <f t="shared" si="160"/>
        <v>1.7094568633082663</v>
      </c>
      <c r="AG303">
        <f t="shared" si="161"/>
        <v>28.913983009895571</v>
      </c>
      <c r="AH303">
        <v>1971.0630035173201</v>
      </c>
      <c r="AI303">
        <v>1952.4412727272729</v>
      </c>
      <c r="AJ303">
        <v>1.611862275692302</v>
      </c>
      <c r="AK303">
        <v>62.83573271486673</v>
      </c>
      <c r="AL303">
        <f t="shared" si="162"/>
        <v>1.6056831095380419</v>
      </c>
      <c r="AM303">
        <v>32.553139962996617</v>
      </c>
      <c r="AN303">
        <v>33.23349272727274</v>
      </c>
      <c r="AO303">
        <v>-5.9561735394531396E-3</v>
      </c>
      <c r="AP303">
        <v>97.350239608309039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47519.085551569653</v>
      </c>
      <c r="AV303">
        <f t="shared" si="166"/>
        <v>1199.9974999999999</v>
      </c>
      <c r="AW303">
        <f t="shared" si="167"/>
        <v>1025.9226510929645</v>
      </c>
      <c r="AX303">
        <f t="shared" si="168"/>
        <v>0.8549373236968949</v>
      </c>
      <c r="AY303">
        <f t="shared" si="169"/>
        <v>0.18842903473500705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1670956189.6875</v>
      </c>
      <c r="BF303">
        <v>1884.7137499999999</v>
      </c>
      <c r="BG303">
        <v>1907.35375</v>
      </c>
      <c r="BH303">
        <v>33.239862500000001</v>
      </c>
      <c r="BI303">
        <v>32.553375000000003</v>
      </c>
      <c r="BJ303">
        <v>1890.98875</v>
      </c>
      <c r="BK303">
        <v>33.087400000000002</v>
      </c>
      <c r="BL303">
        <v>649.99199999999996</v>
      </c>
      <c r="BM303">
        <v>101.10237499999999</v>
      </c>
      <c r="BN303">
        <v>9.9977200000000002E-2</v>
      </c>
      <c r="BO303">
        <v>32.127575</v>
      </c>
      <c r="BP303">
        <v>32.179524999999998</v>
      </c>
      <c r="BQ303">
        <v>999.9</v>
      </c>
      <c r="BR303">
        <v>0</v>
      </c>
      <c r="BS303">
        <v>0</v>
      </c>
      <c r="BT303">
        <v>9014.14</v>
      </c>
      <c r="BU303">
        <v>0</v>
      </c>
      <c r="BV303">
        <v>236.71850000000001</v>
      </c>
      <c r="BW303">
        <v>-22.639675</v>
      </c>
      <c r="BX303">
        <v>1949.5162499999999</v>
      </c>
      <c r="BY303">
        <v>1971.5337500000001</v>
      </c>
      <c r="BZ303">
        <v>0.68645762500000007</v>
      </c>
      <c r="CA303">
        <v>1907.35375</v>
      </c>
      <c r="CB303">
        <v>32.553375000000003</v>
      </c>
      <c r="CC303">
        <v>3.3606287500000001</v>
      </c>
      <c r="CD303">
        <v>3.2912262499999998</v>
      </c>
      <c r="CE303">
        <v>25.9316</v>
      </c>
      <c r="CF303">
        <v>25.579599999999999</v>
      </c>
      <c r="CG303">
        <v>1199.9974999999999</v>
      </c>
      <c r="CH303">
        <v>0.50000500000000003</v>
      </c>
      <c r="CI303">
        <v>0.49999500000000002</v>
      </c>
      <c r="CJ303">
        <v>0</v>
      </c>
      <c r="CK303">
        <v>617.62087500000007</v>
      </c>
      <c r="CL303">
        <v>4.9990899999999998</v>
      </c>
      <c r="CM303">
        <v>6778.2150000000001</v>
      </c>
      <c r="CN303">
        <v>9557.838749999999</v>
      </c>
      <c r="CO303">
        <v>41.054250000000003</v>
      </c>
      <c r="CP303">
        <v>42.788749999999993</v>
      </c>
      <c r="CQ303">
        <v>41.875</v>
      </c>
      <c r="CR303">
        <v>41.773249999999997</v>
      </c>
      <c r="CS303">
        <v>42.436999999999998</v>
      </c>
      <c r="CT303">
        <v>597.50624999999991</v>
      </c>
      <c r="CU303">
        <v>597.49125000000004</v>
      </c>
      <c r="CV303">
        <v>0</v>
      </c>
      <c r="CW303">
        <v>1670956224.4000001</v>
      </c>
      <c r="CX303">
        <v>0</v>
      </c>
      <c r="CY303">
        <v>1670954496.5999999</v>
      </c>
      <c r="CZ303" t="s">
        <v>356</v>
      </c>
      <c r="DA303">
        <v>1670954495.5999999</v>
      </c>
      <c r="DB303">
        <v>1670954496.5999999</v>
      </c>
      <c r="DC303">
        <v>16</v>
      </c>
      <c r="DD303">
        <v>-7.6999999999999999E-2</v>
      </c>
      <c r="DE303">
        <v>-1.0999999999999999E-2</v>
      </c>
      <c r="DF303">
        <v>-4.38</v>
      </c>
      <c r="DG303">
        <v>0.152</v>
      </c>
      <c r="DH303">
        <v>415</v>
      </c>
      <c r="DI303">
        <v>32</v>
      </c>
      <c r="DJ303">
        <v>0.4</v>
      </c>
      <c r="DK303">
        <v>0.41</v>
      </c>
      <c r="DL303">
        <v>-22.850425000000001</v>
      </c>
      <c r="DM303">
        <v>1.0983692307692781</v>
      </c>
      <c r="DN303">
        <v>0.20148750426515261</v>
      </c>
      <c r="DO303">
        <v>0</v>
      </c>
      <c r="DP303">
        <v>0.71803105</v>
      </c>
      <c r="DQ303">
        <v>1.270399249530837E-2</v>
      </c>
      <c r="DR303">
        <v>4.8240735267484257E-2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3.2987700000000002</v>
      </c>
      <c r="EB303">
        <v>2.6253700000000002</v>
      </c>
      <c r="EC303">
        <v>0.27564499999999997</v>
      </c>
      <c r="ED303">
        <v>0.275362</v>
      </c>
      <c r="EE303">
        <v>0.13783899999999999</v>
      </c>
      <c r="EF303">
        <v>0.13448399999999999</v>
      </c>
      <c r="EG303">
        <v>21993.1</v>
      </c>
      <c r="EH303">
        <v>22390.2</v>
      </c>
      <c r="EI303">
        <v>28250.2</v>
      </c>
      <c r="EJ303">
        <v>29737.7</v>
      </c>
      <c r="EK303">
        <v>33526.9</v>
      </c>
      <c r="EL303">
        <v>35723.599999999999</v>
      </c>
      <c r="EM303">
        <v>39870</v>
      </c>
      <c r="EN303">
        <v>42475.7</v>
      </c>
      <c r="EO303">
        <v>2.2583700000000002</v>
      </c>
      <c r="EP303">
        <v>2.2366999999999999</v>
      </c>
      <c r="EQ303">
        <v>0.13133900000000001</v>
      </c>
      <c r="ER303">
        <v>0</v>
      </c>
      <c r="ES303">
        <v>30.055700000000002</v>
      </c>
      <c r="ET303">
        <v>999.9</v>
      </c>
      <c r="EU303">
        <v>73</v>
      </c>
      <c r="EV303">
        <v>32.799999999999997</v>
      </c>
      <c r="EW303">
        <v>36.070999999999998</v>
      </c>
      <c r="EX303">
        <v>57.791800000000002</v>
      </c>
      <c r="EY303">
        <v>-3.08494</v>
      </c>
      <c r="EZ303">
        <v>2</v>
      </c>
      <c r="FA303">
        <v>0.27644800000000003</v>
      </c>
      <c r="FB303">
        <v>-0.53912599999999999</v>
      </c>
      <c r="FC303">
        <v>20.270700000000001</v>
      </c>
      <c r="FD303">
        <v>5.2214799999999997</v>
      </c>
      <c r="FE303">
        <v>12.004</v>
      </c>
      <c r="FF303">
        <v>4.9877000000000002</v>
      </c>
      <c r="FG303">
        <v>3.2843499999999999</v>
      </c>
      <c r="FH303">
        <v>9999</v>
      </c>
      <c r="FI303">
        <v>9999</v>
      </c>
      <c r="FJ303">
        <v>9999</v>
      </c>
      <c r="FK303">
        <v>999.9</v>
      </c>
      <c r="FL303">
        <v>1.86582</v>
      </c>
      <c r="FM303">
        <v>1.8621799999999999</v>
      </c>
      <c r="FN303">
        <v>1.8641799999999999</v>
      </c>
      <c r="FO303">
        <v>1.8602099999999999</v>
      </c>
      <c r="FP303">
        <v>1.8609599999999999</v>
      </c>
      <c r="FQ303">
        <v>1.86019</v>
      </c>
      <c r="FR303">
        <v>1.8618399999999999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-6.28</v>
      </c>
      <c r="GH303">
        <v>0.1525</v>
      </c>
      <c r="GI303">
        <v>-3.43048097447471</v>
      </c>
      <c r="GJ303">
        <v>-2.7043828418459848E-3</v>
      </c>
      <c r="GK303">
        <v>1.1637646390227569E-6</v>
      </c>
      <c r="GL303">
        <v>-2.7935288173591201E-10</v>
      </c>
      <c r="GM303">
        <v>0.15243500000000409</v>
      </c>
      <c r="GN303">
        <v>0</v>
      </c>
      <c r="GO303">
        <v>0</v>
      </c>
      <c r="GP303">
        <v>0</v>
      </c>
      <c r="GQ303">
        <v>5</v>
      </c>
      <c r="GR303">
        <v>2087</v>
      </c>
      <c r="GS303">
        <v>4</v>
      </c>
      <c r="GT303">
        <v>31</v>
      </c>
      <c r="GU303">
        <v>28.3</v>
      </c>
      <c r="GV303">
        <v>28.3</v>
      </c>
      <c r="GW303">
        <v>4.6093799999999998</v>
      </c>
      <c r="GX303">
        <v>2.4621599999999999</v>
      </c>
      <c r="GY303">
        <v>2.04834</v>
      </c>
      <c r="GZ303">
        <v>2.6159699999999999</v>
      </c>
      <c r="HA303">
        <v>2.1972700000000001</v>
      </c>
      <c r="HB303">
        <v>2.3535200000000001</v>
      </c>
      <c r="HC303">
        <v>37.626300000000001</v>
      </c>
      <c r="HD303">
        <v>14.876300000000001</v>
      </c>
      <c r="HE303">
        <v>18</v>
      </c>
      <c r="HF303">
        <v>707.81</v>
      </c>
      <c r="HG303">
        <v>769.62</v>
      </c>
      <c r="HH303">
        <v>31.000800000000002</v>
      </c>
      <c r="HI303">
        <v>30.972300000000001</v>
      </c>
      <c r="HJ303">
        <v>30.0001</v>
      </c>
      <c r="HK303">
        <v>30.861999999999998</v>
      </c>
      <c r="HL303">
        <v>30.849599999999999</v>
      </c>
      <c r="HM303">
        <v>92.153000000000006</v>
      </c>
      <c r="HN303">
        <v>10.2675</v>
      </c>
      <c r="HO303">
        <v>100</v>
      </c>
      <c r="HP303">
        <v>31</v>
      </c>
      <c r="HQ303">
        <v>1922.36</v>
      </c>
      <c r="HR303">
        <v>32.650500000000001</v>
      </c>
      <c r="HS303">
        <v>99.536600000000007</v>
      </c>
      <c r="HT303">
        <v>98.525999999999996</v>
      </c>
    </row>
    <row r="304" spans="1:228" x14ac:dyDescent="0.2">
      <c r="A304">
        <v>289</v>
      </c>
      <c r="B304">
        <v>1670956196</v>
      </c>
      <c r="C304">
        <v>1149.900000095367</v>
      </c>
      <c r="D304" t="s">
        <v>937</v>
      </c>
      <c r="E304" t="s">
        <v>938</v>
      </c>
      <c r="F304">
        <v>4</v>
      </c>
      <c r="G304">
        <v>1670956194</v>
      </c>
      <c r="H304">
        <f t="shared" si="136"/>
        <v>1.6881928914581662E-3</v>
      </c>
      <c r="I304">
        <f t="shared" si="137"/>
        <v>1.6881928914581663</v>
      </c>
      <c r="J304">
        <f t="shared" si="138"/>
        <v>27.468959146144751</v>
      </c>
      <c r="K304">
        <f t="shared" si="139"/>
        <v>1891.718571428572</v>
      </c>
      <c r="L304">
        <f t="shared" si="140"/>
        <v>1460.0455390740647</v>
      </c>
      <c r="M304">
        <f t="shared" si="141"/>
        <v>147.76062470155969</v>
      </c>
      <c r="N304">
        <f t="shared" si="142"/>
        <v>191.44712297884593</v>
      </c>
      <c r="O304">
        <f t="shared" si="143"/>
        <v>0.11395234974764896</v>
      </c>
      <c r="P304">
        <f t="shared" si="144"/>
        <v>3.6807993110053752</v>
      </c>
      <c r="Q304">
        <f t="shared" si="145"/>
        <v>0.11202816829480663</v>
      </c>
      <c r="R304">
        <f t="shared" si="146"/>
        <v>7.0187778822977831E-2</v>
      </c>
      <c r="S304">
        <f t="shared" si="147"/>
        <v>226.11247980589627</v>
      </c>
      <c r="T304">
        <f t="shared" si="148"/>
        <v>32.849184948944171</v>
      </c>
      <c r="U304">
        <f t="shared" si="149"/>
        <v>32.18955714285714</v>
      </c>
      <c r="V304">
        <f t="shared" si="150"/>
        <v>4.8265551852003732</v>
      </c>
      <c r="W304">
        <f t="shared" si="151"/>
        <v>69.918925818756378</v>
      </c>
      <c r="X304">
        <f t="shared" si="152"/>
        <v>3.3632016178411912</v>
      </c>
      <c r="Y304">
        <f t="shared" si="153"/>
        <v>4.8101448620067071</v>
      </c>
      <c r="Z304">
        <f t="shared" si="154"/>
        <v>1.463353567359182</v>
      </c>
      <c r="AA304">
        <f t="shared" si="155"/>
        <v>-74.449306513305132</v>
      </c>
      <c r="AB304">
        <f t="shared" si="156"/>
        <v>-11.954547537177858</v>
      </c>
      <c r="AC304">
        <f t="shared" si="157"/>
        <v>-0.73770482815148231</v>
      </c>
      <c r="AD304">
        <f t="shared" si="158"/>
        <v>138.97092092726177</v>
      </c>
      <c r="AE304">
        <f t="shared" si="159"/>
        <v>51.287638022153736</v>
      </c>
      <c r="AF304">
        <f t="shared" si="160"/>
        <v>1.6878232586594328</v>
      </c>
      <c r="AG304">
        <f t="shared" si="161"/>
        <v>27.468959146144751</v>
      </c>
      <c r="AH304">
        <v>1977.7911085098781</v>
      </c>
      <c r="AI304">
        <v>1959.340242424242</v>
      </c>
      <c r="AJ304">
        <v>1.729051621371795</v>
      </c>
      <c r="AK304">
        <v>62.83573271486673</v>
      </c>
      <c r="AL304">
        <f t="shared" si="162"/>
        <v>1.6881928914581663</v>
      </c>
      <c r="AM304">
        <v>32.553889510455853</v>
      </c>
      <c r="AN304">
        <v>33.231981818181808</v>
      </c>
      <c r="AO304">
        <v>-3.3659046629623452E-5</v>
      </c>
      <c r="AP304">
        <v>97.350239608309039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47478.505442480164</v>
      </c>
      <c r="AV304">
        <f t="shared" si="166"/>
        <v>1199.987142857143</v>
      </c>
      <c r="AW304">
        <f t="shared" si="167"/>
        <v>1025.9138278787027</v>
      </c>
      <c r="AX304">
        <f t="shared" si="168"/>
        <v>0.85493734994195392</v>
      </c>
      <c r="AY304">
        <f t="shared" si="169"/>
        <v>0.18842908538797126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1670956194</v>
      </c>
      <c r="BF304">
        <v>1891.718571428572</v>
      </c>
      <c r="BG304">
        <v>1914.3471428571429</v>
      </c>
      <c r="BH304">
        <v>33.232314285714281</v>
      </c>
      <c r="BI304">
        <v>32.554571428571428</v>
      </c>
      <c r="BJ304">
        <v>1898.001428571429</v>
      </c>
      <c r="BK304">
        <v>33.07987142857143</v>
      </c>
      <c r="BL304">
        <v>650.05171428571418</v>
      </c>
      <c r="BM304">
        <v>101.1027142857143</v>
      </c>
      <c r="BN304">
        <v>0.1000364142857143</v>
      </c>
      <c r="BO304">
        <v>32.12931428571428</v>
      </c>
      <c r="BP304">
        <v>32.18955714285714</v>
      </c>
      <c r="BQ304">
        <v>999.89999999999986</v>
      </c>
      <c r="BR304">
        <v>0</v>
      </c>
      <c r="BS304">
        <v>0</v>
      </c>
      <c r="BT304">
        <v>9006.3428571428558</v>
      </c>
      <c r="BU304">
        <v>0</v>
      </c>
      <c r="BV304">
        <v>236.8992857142857</v>
      </c>
      <c r="BW304">
        <v>-22.62614285714286</v>
      </c>
      <c r="BX304">
        <v>1956.744285714286</v>
      </c>
      <c r="BY304">
        <v>1978.764285714286</v>
      </c>
      <c r="BZ304">
        <v>0.67775128571428578</v>
      </c>
      <c r="CA304">
        <v>1914.3471428571429</v>
      </c>
      <c r="CB304">
        <v>32.554571428571428</v>
      </c>
      <c r="CC304">
        <v>3.3598699999999999</v>
      </c>
      <c r="CD304">
        <v>3.2913457142857139</v>
      </c>
      <c r="CE304">
        <v>25.927785714285719</v>
      </c>
      <c r="CF304">
        <v>25.58021428571428</v>
      </c>
      <c r="CG304">
        <v>1199.987142857143</v>
      </c>
      <c r="CH304">
        <v>0.50000499999999992</v>
      </c>
      <c r="CI304">
        <v>0.49999500000000008</v>
      </c>
      <c r="CJ304">
        <v>0</v>
      </c>
      <c r="CK304">
        <v>617.49200000000008</v>
      </c>
      <c r="CL304">
        <v>4.9990899999999998</v>
      </c>
      <c r="CM304">
        <v>6774.1614285714286</v>
      </c>
      <c r="CN304">
        <v>9557.7642857142873</v>
      </c>
      <c r="CO304">
        <v>41.026571428571422</v>
      </c>
      <c r="CP304">
        <v>42.811999999999998</v>
      </c>
      <c r="CQ304">
        <v>41.875</v>
      </c>
      <c r="CR304">
        <v>41.794285714285706</v>
      </c>
      <c r="CS304">
        <v>42.436999999999998</v>
      </c>
      <c r="CT304">
        <v>597.5</v>
      </c>
      <c r="CU304">
        <v>597.48714285714289</v>
      </c>
      <c r="CV304">
        <v>0</v>
      </c>
      <c r="CW304">
        <v>1670956228</v>
      </c>
      <c r="CX304">
        <v>0</v>
      </c>
      <c r="CY304">
        <v>1670954496.5999999</v>
      </c>
      <c r="CZ304" t="s">
        <v>356</v>
      </c>
      <c r="DA304">
        <v>1670954495.5999999</v>
      </c>
      <c r="DB304">
        <v>1670954496.5999999</v>
      </c>
      <c r="DC304">
        <v>16</v>
      </c>
      <c r="DD304">
        <v>-7.6999999999999999E-2</v>
      </c>
      <c r="DE304">
        <v>-1.0999999999999999E-2</v>
      </c>
      <c r="DF304">
        <v>-4.38</v>
      </c>
      <c r="DG304">
        <v>0.152</v>
      </c>
      <c r="DH304">
        <v>415</v>
      </c>
      <c r="DI304">
        <v>32</v>
      </c>
      <c r="DJ304">
        <v>0.4</v>
      </c>
      <c r="DK304">
        <v>0.41</v>
      </c>
      <c r="DL304">
        <v>-22.819410000000001</v>
      </c>
      <c r="DM304">
        <v>1.7207031894934821</v>
      </c>
      <c r="DN304">
        <v>0.21714666564329249</v>
      </c>
      <c r="DO304">
        <v>0</v>
      </c>
      <c r="DP304">
        <v>0.72285262500000003</v>
      </c>
      <c r="DQ304">
        <v>-0.39086538461538722</v>
      </c>
      <c r="DR304">
        <v>4.0120438032060099E-2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373</v>
      </c>
      <c r="EA304">
        <v>3.2988599999999999</v>
      </c>
      <c r="EB304">
        <v>2.6253700000000002</v>
      </c>
      <c r="EC304">
        <v>0.276194</v>
      </c>
      <c r="ED304">
        <v>0.275891</v>
      </c>
      <c r="EE304">
        <v>0.13783799999999999</v>
      </c>
      <c r="EF304">
        <v>0.134491</v>
      </c>
      <c r="EG304">
        <v>21977</v>
      </c>
      <c r="EH304">
        <v>22373.599999999999</v>
      </c>
      <c r="EI304">
        <v>28251</v>
      </c>
      <c r="EJ304">
        <v>29737.5</v>
      </c>
      <c r="EK304">
        <v>33528</v>
      </c>
      <c r="EL304">
        <v>35723.5</v>
      </c>
      <c r="EM304">
        <v>39871.199999999997</v>
      </c>
      <c r="EN304">
        <v>42475.9</v>
      </c>
      <c r="EO304">
        <v>2.2583299999999999</v>
      </c>
      <c r="EP304">
        <v>2.2366000000000001</v>
      </c>
      <c r="EQ304">
        <v>0.13109999999999999</v>
      </c>
      <c r="ER304">
        <v>0</v>
      </c>
      <c r="ES304">
        <v>30.055700000000002</v>
      </c>
      <c r="ET304">
        <v>999.9</v>
      </c>
      <c r="EU304">
        <v>73</v>
      </c>
      <c r="EV304">
        <v>32.799999999999997</v>
      </c>
      <c r="EW304">
        <v>36.072899999999997</v>
      </c>
      <c r="EX304">
        <v>57.761800000000001</v>
      </c>
      <c r="EY304">
        <v>-3.1169899999999999</v>
      </c>
      <c r="EZ304">
        <v>2</v>
      </c>
      <c r="FA304">
        <v>0.27638000000000001</v>
      </c>
      <c r="FB304">
        <v>-0.53637800000000002</v>
      </c>
      <c r="FC304">
        <v>20.270800000000001</v>
      </c>
      <c r="FD304">
        <v>5.2210299999999998</v>
      </c>
      <c r="FE304">
        <v>12.004</v>
      </c>
      <c r="FF304">
        <v>4.9874000000000001</v>
      </c>
      <c r="FG304">
        <v>3.2845499999999999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1.86219</v>
      </c>
      <c r="FN304">
        <v>1.8641700000000001</v>
      </c>
      <c r="FO304">
        <v>1.8602000000000001</v>
      </c>
      <c r="FP304">
        <v>1.8609599999999999</v>
      </c>
      <c r="FQ304">
        <v>1.8601700000000001</v>
      </c>
      <c r="FR304">
        <v>1.86181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-6.28</v>
      </c>
      <c r="GH304">
        <v>0.1525</v>
      </c>
      <c r="GI304">
        <v>-3.43048097447471</v>
      </c>
      <c r="GJ304">
        <v>-2.7043828418459848E-3</v>
      </c>
      <c r="GK304">
        <v>1.1637646390227569E-6</v>
      </c>
      <c r="GL304">
        <v>-2.7935288173591201E-10</v>
      </c>
      <c r="GM304">
        <v>0.15243500000000409</v>
      </c>
      <c r="GN304">
        <v>0</v>
      </c>
      <c r="GO304">
        <v>0</v>
      </c>
      <c r="GP304">
        <v>0</v>
      </c>
      <c r="GQ304">
        <v>5</v>
      </c>
      <c r="GR304">
        <v>2087</v>
      </c>
      <c r="GS304">
        <v>4</v>
      </c>
      <c r="GT304">
        <v>31</v>
      </c>
      <c r="GU304">
        <v>28.3</v>
      </c>
      <c r="GV304">
        <v>28.3</v>
      </c>
      <c r="GW304">
        <v>4.6215799999999998</v>
      </c>
      <c r="GX304">
        <v>2.4621599999999999</v>
      </c>
      <c r="GY304">
        <v>2.04834</v>
      </c>
      <c r="GZ304">
        <v>2.6159699999999999</v>
      </c>
      <c r="HA304">
        <v>2.1972700000000001</v>
      </c>
      <c r="HB304">
        <v>2.34985</v>
      </c>
      <c r="HC304">
        <v>37.626300000000001</v>
      </c>
      <c r="HD304">
        <v>14.876300000000001</v>
      </c>
      <c r="HE304">
        <v>18</v>
      </c>
      <c r="HF304">
        <v>707.79700000000003</v>
      </c>
      <c r="HG304">
        <v>769.52200000000005</v>
      </c>
      <c r="HH304">
        <v>31.000800000000002</v>
      </c>
      <c r="HI304">
        <v>30.972300000000001</v>
      </c>
      <c r="HJ304">
        <v>30</v>
      </c>
      <c r="HK304">
        <v>30.8644</v>
      </c>
      <c r="HL304">
        <v>30.849599999999999</v>
      </c>
      <c r="HM304">
        <v>92.4024</v>
      </c>
      <c r="HN304">
        <v>10.2675</v>
      </c>
      <c r="HO304">
        <v>100</v>
      </c>
      <c r="HP304">
        <v>31</v>
      </c>
      <c r="HQ304">
        <v>1929.04</v>
      </c>
      <c r="HR304">
        <v>32.650500000000001</v>
      </c>
      <c r="HS304">
        <v>99.539400000000001</v>
      </c>
      <c r="HT304">
        <v>98.525899999999993</v>
      </c>
    </row>
    <row r="305" spans="1:228" x14ac:dyDescent="0.2">
      <c r="A305">
        <v>290</v>
      </c>
      <c r="B305">
        <v>1670956200</v>
      </c>
      <c r="C305">
        <v>1153.900000095367</v>
      </c>
      <c r="D305" t="s">
        <v>939</v>
      </c>
      <c r="E305" t="s">
        <v>940</v>
      </c>
      <c r="F305">
        <v>4</v>
      </c>
      <c r="G305">
        <v>1670956197.6875</v>
      </c>
      <c r="H305">
        <f t="shared" si="136"/>
        <v>1.6563086243927617E-3</v>
      </c>
      <c r="I305">
        <f t="shared" si="137"/>
        <v>1.6563086243927616</v>
      </c>
      <c r="J305">
        <f t="shared" si="138"/>
        <v>27.604859209620333</v>
      </c>
      <c r="K305">
        <f t="shared" si="139"/>
        <v>1897.8587500000001</v>
      </c>
      <c r="L305">
        <f t="shared" si="140"/>
        <v>1456.7510376154635</v>
      </c>
      <c r="M305">
        <f t="shared" si="141"/>
        <v>147.42535251264576</v>
      </c>
      <c r="N305">
        <f t="shared" si="142"/>
        <v>192.06610327592279</v>
      </c>
      <c r="O305">
        <f t="shared" si="143"/>
        <v>0.11179547922632604</v>
      </c>
      <c r="P305">
        <f t="shared" si="144"/>
        <v>3.6834324133691241</v>
      </c>
      <c r="Q305">
        <f t="shared" si="145"/>
        <v>0.10994411193367616</v>
      </c>
      <c r="R305">
        <f t="shared" si="146"/>
        <v>6.8878854116438126E-2</v>
      </c>
      <c r="S305">
        <f t="shared" si="147"/>
        <v>226.1148048597509</v>
      </c>
      <c r="T305">
        <f t="shared" si="148"/>
        <v>32.851793015818949</v>
      </c>
      <c r="U305">
        <f t="shared" si="149"/>
        <v>32.185724999999998</v>
      </c>
      <c r="V305">
        <f t="shared" si="150"/>
        <v>4.8255098492592321</v>
      </c>
      <c r="W305">
        <f t="shared" si="151"/>
        <v>69.920316707433898</v>
      </c>
      <c r="X305">
        <f t="shared" si="152"/>
        <v>3.3625859618967637</v>
      </c>
      <c r="Y305">
        <f t="shared" si="153"/>
        <v>4.8091686654778192</v>
      </c>
      <c r="Z305">
        <f t="shared" si="154"/>
        <v>1.4629238873624684</v>
      </c>
      <c r="AA305">
        <f t="shared" si="155"/>
        <v>-73.043210335720786</v>
      </c>
      <c r="AB305">
        <f t="shared" si="156"/>
        <v>-11.914872496172414</v>
      </c>
      <c r="AC305">
        <f t="shared" si="157"/>
        <v>-0.73470411475662678</v>
      </c>
      <c r="AD305">
        <f t="shared" si="158"/>
        <v>140.42201791310109</v>
      </c>
      <c r="AE305">
        <f t="shared" si="159"/>
        <v>51.577450692541916</v>
      </c>
      <c r="AF305">
        <f t="shared" si="160"/>
        <v>1.6599100344809878</v>
      </c>
      <c r="AG305">
        <f t="shared" si="161"/>
        <v>27.604859209620333</v>
      </c>
      <c r="AH305">
        <v>1984.7959196528841</v>
      </c>
      <c r="AI305">
        <v>1966.2432727272731</v>
      </c>
      <c r="AJ305">
        <v>1.740049365300655</v>
      </c>
      <c r="AK305">
        <v>62.83573271486673</v>
      </c>
      <c r="AL305">
        <f t="shared" si="162"/>
        <v>1.6563086243927616</v>
      </c>
      <c r="AM305">
        <v>32.554483505831243</v>
      </c>
      <c r="AN305">
        <v>33.222843636363613</v>
      </c>
      <c r="AO305">
        <v>-5.4120874369566489E-4</v>
      </c>
      <c r="AP305">
        <v>97.350239608309039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47526.266607513673</v>
      </c>
      <c r="AV305">
        <f t="shared" si="166"/>
        <v>1199.9974999999999</v>
      </c>
      <c r="AW305">
        <f t="shared" si="167"/>
        <v>1025.9228760931351</v>
      </c>
      <c r="AX305">
        <f t="shared" si="168"/>
        <v>0.85493751119742756</v>
      </c>
      <c r="AY305">
        <f t="shared" si="169"/>
        <v>0.18842939661103536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1670956197.6875</v>
      </c>
      <c r="BF305">
        <v>1897.8587500000001</v>
      </c>
      <c r="BG305">
        <v>1920.5912499999999</v>
      </c>
      <c r="BH305">
        <v>33.226649999999999</v>
      </c>
      <c r="BI305">
        <v>32.560074999999998</v>
      </c>
      <c r="BJ305">
        <v>1904.1475</v>
      </c>
      <c r="BK305">
        <v>33.074187500000001</v>
      </c>
      <c r="BL305">
        <v>650.01587500000005</v>
      </c>
      <c r="BM305">
        <v>101.1015</v>
      </c>
      <c r="BN305">
        <v>9.9974174999999998E-2</v>
      </c>
      <c r="BO305">
        <v>32.125725000000003</v>
      </c>
      <c r="BP305">
        <v>32.185724999999998</v>
      </c>
      <c r="BQ305">
        <v>999.9</v>
      </c>
      <c r="BR305">
        <v>0</v>
      </c>
      <c r="BS305">
        <v>0</v>
      </c>
      <c r="BT305">
        <v>9015.5475000000006</v>
      </c>
      <c r="BU305">
        <v>0</v>
      </c>
      <c r="BV305">
        <v>237.05987500000001</v>
      </c>
      <c r="BW305">
        <v>-22.733162499999999</v>
      </c>
      <c r="BX305">
        <v>1963.085</v>
      </c>
      <c r="BY305">
        <v>1985.22875</v>
      </c>
      <c r="BZ305">
        <v>0.66656550000000003</v>
      </c>
      <c r="CA305">
        <v>1920.5912499999999</v>
      </c>
      <c r="CB305">
        <v>32.560074999999998</v>
      </c>
      <c r="CC305">
        <v>3.3592637500000002</v>
      </c>
      <c r="CD305">
        <v>3.2918737500000002</v>
      </c>
      <c r="CE305">
        <v>25.92475</v>
      </c>
      <c r="CF305">
        <v>25.582912499999999</v>
      </c>
      <c r="CG305">
        <v>1199.9974999999999</v>
      </c>
      <c r="CH305">
        <v>0.49999975000000002</v>
      </c>
      <c r="CI305">
        <v>0.50000025000000003</v>
      </c>
      <c r="CJ305">
        <v>0</v>
      </c>
      <c r="CK305">
        <v>617.2405</v>
      </c>
      <c r="CL305">
        <v>4.9990899999999998</v>
      </c>
      <c r="CM305">
        <v>6771.665</v>
      </c>
      <c r="CN305">
        <v>9557.8225000000002</v>
      </c>
      <c r="CO305">
        <v>41.061999999999998</v>
      </c>
      <c r="CP305">
        <v>42.773249999999997</v>
      </c>
      <c r="CQ305">
        <v>41.875</v>
      </c>
      <c r="CR305">
        <v>41.804250000000003</v>
      </c>
      <c r="CS305">
        <v>42.436999999999998</v>
      </c>
      <c r="CT305">
        <v>597.49874999999997</v>
      </c>
      <c r="CU305">
        <v>597.49874999999997</v>
      </c>
      <c r="CV305">
        <v>0</v>
      </c>
      <c r="CW305">
        <v>1670956232.2</v>
      </c>
      <c r="CX305">
        <v>0</v>
      </c>
      <c r="CY305">
        <v>1670954496.5999999</v>
      </c>
      <c r="CZ305" t="s">
        <v>356</v>
      </c>
      <c r="DA305">
        <v>1670954495.5999999</v>
      </c>
      <c r="DB305">
        <v>1670954496.5999999</v>
      </c>
      <c r="DC305">
        <v>16</v>
      </c>
      <c r="DD305">
        <v>-7.6999999999999999E-2</v>
      </c>
      <c r="DE305">
        <v>-1.0999999999999999E-2</v>
      </c>
      <c r="DF305">
        <v>-4.38</v>
      </c>
      <c r="DG305">
        <v>0.152</v>
      </c>
      <c r="DH305">
        <v>415</v>
      </c>
      <c r="DI305">
        <v>32</v>
      </c>
      <c r="DJ305">
        <v>0.4</v>
      </c>
      <c r="DK305">
        <v>0.41</v>
      </c>
      <c r="DL305">
        <v>-22.75845</v>
      </c>
      <c r="DM305">
        <v>1.1228105065667111</v>
      </c>
      <c r="DN305">
        <v>0.19611797724838981</v>
      </c>
      <c r="DO305">
        <v>0</v>
      </c>
      <c r="DP305">
        <v>0.700825225</v>
      </c>
      <c r="DQ305">
        <v>-0.3038586303939963</v>
      </c>
      <c r="DR305">
        <v>3.089205062430098E-2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373</v>
      </c>
      <c r="EA305">
        <v>3.2988499999999998</v>
      </c>
      <c r="EB305">
        <v>2.6255199999999999</v>
      </c>
      <c r="EC305">
        <v>0.27673799999999998</v>
      </c>
      <c r="ED305">
        <v>0.27644099999999999</v>
      </c>
      <c r="EE305">
        <v>0.13780999999999999</v>
      </c>
      <c r="EF305">
        <v>0.134579</v>
      </c>
      <c r="EG305">
        <v>21959.5</v>
      </c>
      <c r="EH305">
        <v>22356.400000000001</v>
      </c>
      <c r="EI305">
        <v>28249.8</v>
      </c>
      <c r="EJ305">
        <v>29737.200000000001</v>
      </c>
      <c r="EK305">
        <v>33527.699999999997</v>
      </c>
      <c r="EL305">
        <v>35719.300000000003</v>
      </c>
      <c r="EM305">
        <v>39869.599999999999</v>
      </c>
      <c r="EN305">
        <v>42475.199999999997</v>
      </c>
      <c r="EO305">
        <v>2.2583299999999999</v>
      </c>
      <c r="EP305">
        <v>2.2367499999999998</v>
      </c>
      <c r="EQ305">
        <v>0.13122</v>
      </c>
      <c r="ER305">
        <v>0</v>
      </c>
      <c r="ES305">
        <v>30.055900000000001</v>
      </c>
      <c r="ET305">
        <v>999.9</v>
      </c>
      <c r="EU305">
        <v>73</v>
      </c>
      <c r="EV305">
        <v>32.799999999999997</v>
      </c>
      <c r="EW305">
        <v>36.069800000000001</v>
      </c>
      <c r="EX305">
        <v>57.701799999999999</v>
      </c>
      <c r="EY305">
        <v>-3.1410300000000002</v>
      </c>
      <c r="EZ305">
        <v>2</v>
      </c>
      <c r="FA305">
        <v>0.27640999999999999</v>
      </c>
      <c r="FB305">
        <v>-0.53374200000000005</v>
      </c>
      <c r="FC305">
        <v>20.270900000000001</v>
      </c>
      <c r="FD305">
        <v>5.2210299999999998</v>
      </c>
      <c r="FE305">
        <v>12.004</v>
      </c>
      <c r="FF305">
        <v>4.9874499999999999</v>
      </c>
      <c r="FG305">
        <v>3.2843800000000001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1.86219</v>
      </c>
      <c r="FN305">
        <v>1.8641700000000001</v>
      </c>
      <c r="FO305">
        <v>1.8602000000000001</v>
      </c>
      <c r="FP305">
        <v>1.8609599999999999</v>
      </c>
      <c r="FQ305">
        <v>1.86016</v>
      </c>
      <c r="FR305">
        <v>1.8617999999999999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-6.3</v>
      </c>
      <c r="GH305">
        <v>0.15240000000000001</v>
      </c>
      <c r="GI305">
        <v>-3.43048097447471</v>
      </c>
      <c r="GJ305">
        <v>-2.7043828418459848E-3</v>
      </c>
      <c r="GK305">
        <v>1.1637646390227569E-6</v>
      </c>
      <c r="GL305">
        <v>-2.7935288173591201E-10</v>
      </c>
      <c r="GM305">
        <v>0.15243500000000409</v>
      </c>
      <c r="GN305">
        <v>0</v>
      </c>
      <c r="GO305">
        <v>0</v>
      </c>
      <c r="GP305">
        <v>0</v>
      </c>
      <c r="GQ305">
        <v>5</v>
      </c>
      <c r="GR305">
        <v>2087</v>
      </c>
      <c r="GS305">
        <v>4</v>
      </c>
      <c r="GT305">
        <v>31</v>
      </c>
      <c r="GU305">
        <v>28.4</v>
      </c>
      <c r="GV305">
        <v>28.4</v>
      </c>
      <c r="GW305">
        <v>4.6337900000000003</v>
      </c>
      <c r="GX305">
        <v>2.4609399999999999</v>
      </c>
      <c r="GY305">
        <v>2.04834</v>
      </c>
      <c r="GZ305">
        <v>2.6171899999999999</v>
      </c>
      <c r="HA305">
        <v>2.1972700000000001</v>
      </c>
      <c r="HB305">
        <v>2.3547400000000001</v>
      </c>
      <c r="HC305">
        <v>37.626300000000001</v>
      </c>
      <c r="HD305">
        <v>14.876300000000001</v>
      </c>
      <c r="HE305">
        <v>18</v>
      </c>
      <c r="HF305">
        <v>707.79700000000003</v>
      </c>
      <c r="HG305">
        <v>769.678</v>
      </c>
      <c r="HH305">
        <v>31.000800000000002</v>
      </c>
      <c r="HI305">
        <v>30.972300000000001</v>
      </c>
      <c r="HJ305">
        <v>30.0001</v>
      </c>
      <c r="HK305">
        <v>30.8644</v>
      </c>
      <c r="HL305">
        <v>30.8504</v>
      </c>
      <c r="HM305">
        <v>92.648499999999999</v>
      </c>
      <c r="HN305">
        <v>9.9849899999999998</v>
      </c>
      <c r="HO305">
        <v>100</v>
      </c>
      <c r="HP305">
        <v>31</v>
      </c>
      <c r="HQ305">
        <v>1935.72</v>
      </c>
      <c r="HR305">
        <v>32.6511</v>
      </c>
      <c r="HS305">
        <v>99.535399999999996</v>
      </c>
      <c r="HT305">
        <v>98.524600000000007</v>
      </c>
    </row>
    <row r="306" spans="1:228" x14ac:dyDescent="0.2">
      <c r="A306">
        <v>291</v>
      </c>
      <c r="B306">
        <v>1670956204</v>
      </c>
      <c r="C306">
        <v>1157.900000095367</v>
      </c>
      <c r="D306" t="s">
        <v>941</v>
      </c>
      <c r="E306" t="s">
        <v>942</v>
      </c>
      <c r="F306">
        <v>4</v>
      </c>
      <c r="G306">
        <v>1670956202</v>
      </c>
      <c r="H306">
        <f t="shared" si="136"/>
        <v>1.5661689119598266E-3</v>
      </c>
      <c r="I306">
        <f t="shared" si="137"/>
        <v>1.5661689119598265</v>
      </c>
      <c r="J306">
        <f t="shared" si="138"/>
        <v>29.071918132451319</v>
      </c>
      <c r="K306">
        <f t="shared" si="139"/>
        <v>1904.9185714285711</v>
      </c>
      <c r="L306">
        <f t="shared" si="140"/>
        <v>1417.7890000540119</v>
      </c>
      <c r="M306">
        <f t="shared" si="141"/>
        <v>143.48162281019881</v>
      </c>
      <c r="N306">
        <f t="shared" si="142"/>
        <v>192.77960820647124</v>
      </c>
      <c r="O306">
        <f t="shared" si="143"/>
        <v>0.10545044223569366</v>
      </c>
      <c r="P306">
        <f t="shared" si="144"/>
        <v>3.6812191413374671</v>
      </c>
      <c r="Q306">
        <f t="shared" si="145"/>
        <v>0.10380061732284915</v>
      </c>
      <c r="R306">
        <f t="shared" si="146"/>
        <v>6.5021465837251921E-2</v>
      </c>
      <c r="S306">
        <f t="shared" si="147"/>
        <v>226.11682980633719</v>
      </c>
      <c r="T306">
        <f t="shared" si="148"/>
        <v>32.877709271813963</v>
      </c>
      <c r="U306">
        <f t="shared" si="149"/>
        <v>32.194757142857142</v>
      </c>
      <c r="V306">
        <f t="shared" si="150"/>
        <v>4.8279739618518391</v>
      </c>
      <c r="W306">
        <f t="shared" si="151"/>
        <v>69.898995515111778</v>
      </c>
      <c r="X306">
        <f t="shared" si="152"/>
        <v>3.3628215069754033</v>
      </c>
      <c r="Y306">
        <f t="shared" si="153"/>
        <v>4.8109725786379567</v>
      </c>
      <c r="Z306">
        <f t="shared" si="154"/>
        <v>1.4651524548764359</v>
      </c>
      <c r="AA306">
        <f t="shared" si="155"/>
        <v>-69.068049017428351</v>
      </c>
      <c r="AB306">
        <f t="shared" si="156"/>
        <v>-12.384021708102569</v>
      </c>
      <c r="AC306">
        <f t="shared" si="157"/>
        <v>-0.76415111515754608</v>
      </c>
      <c r="AD306">
        <f t="shared" si="158"/>
        <v>143.9006079656487</v>
      </c>
      <c r="AE306">
        <f t="shared" si="159"/>
        <v>51.994375755203762</v>
      </c>
      <c r="AF306">
        <f t="shared" si="160"/>
        <v>1.4529295766482375</v>
      </c>
      <c r="AG306">
        <f t="shared" si="161"/>
        <v>29.071918132451319</v>
      </c>
      <c r="AH306">
        <v>1991.6791811061451</v>
      </c>
      <c r="AI306">
        <v>1972.853333333333</v>
      </c>
      <c r="AJ306">
        <v>1.6474044515579811</v>
      </c>
      <c r="AK306">
        <v>62.83573271486673</v>
      </c>
      <c r="AL306">
        <f t="shared" si="162"/>
        <v>1.5661689119598265</v>
      </c>
      <c r="AM306">
        <v>32.61075554068875</v>
      </c>
      <c r="AN306">
        <v>33.23889272727272</v>
      </c>
      <c r="AO306">
        <v>1.268429665482356E-4</v>
      </c>
      <c r="AP306">
        <v>97.350239608309039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47485.546626746553</v>
      </c>
      <c r="AV306">
        <f t="shared" si="166"/>
        <v>1200.007142857143</v>
      </c>
      <c r="AW306">
        <f t="shared" si="167"/>
        <v>1025.9312278789314</v>
      </c>
      <c r="AX306">
        <f t="shared" si="168"/>
        <v>0.85493760098481775</v>
      </c>
      <c r="AY306">
        <f t="shared" si="169"/>
        <v>0.18842956990069823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1670956202</v>
      </c>
      <c r="BF306">
        <v>1904.9185714285711</v>
      </c>
      <c r="BG306">
        <v>1927.6642857142861</v>
      </c>
      <c r="BH306">
        <v>33.229142857142847</v>
      </c>
      <c r="BI306">
        <v>32.645714285714277</v>
      </c>
      <c r="BJ306">
        <v>1911.2157142857141</v>
      </c>
      <c r="BK306">
        <v>33.076714285714289</v>
      </c>
      <c r="BL306">
        <v>650.04614285714274</v>
      </c>
      <c r="BM306">
        <v>101.101</v>
      </c>
      <c r="BN306">
        <v>9.9970528571428546E-2</v>
      </c>
      <c r="BO306">
        <v>32.132357142857138</v>
      </c>
      <c r="BP306">
        <v>32.194757142857142</v>
      </c>
      <c r="BQ306">
        <v>999.89999999999986</v>
      </c>
      <c r="BR306">
        <v>0</v>
      </c>
      <c r="BS306">
        <v>0</v>
      </c>
      <c r="BT306">
        <v>9007.9457142857154</v>
      </c>
      <c r="BU306">
        <v>0</v>
      </c>
      <c r="BV306">
        <v>237.23857142857139</v>
      </c>
      <c r="BW306">
        <v>-22.746471428571429</v>
      </c>
      <c r="BX306">
        <v>1970.3957142857139</v>
      </c>
      <c r="BY306">
        <v>1992.72</v>
      </c>
      <c r="BZ306">
        <v>0.58344328571428572</v>
      </c>
      <c r="CA306">
        <v>1927.6642857142861</v>
      </c>
      <c r="CB306">
        <v>32.645714285714277</v>
      </c>
      <c r="CC306">
        <v>3.3595000000000002</v>
      </c>
      <c r="CD306">
        <v>3.300512857142857</v>
      </c>
      <c r="CE306">
        <v>25.92595714285714</v>
      </c>
      <c r="CF306">
        <v>25.62708571428572</v>
      </c>
      <c r="CG306">
        <v>1200.007142857143</v>
      </c>
      <c r="CH306">
        <v>0.49999700000000008</v>
      </c>
      <c r="CI306">
        <v>0.50000300000000009</v>
      </c>
      <c r="CJ306">
        <v>0</v>
      </c>
      <c r="CK306">
        <v>616.86285714285725</v>
      </c>
      <c r="CL306">
        <v>4.9990899999999998</v>
      </c>
      <c r="CM306">
        <v>6768.94</v>
      </c>
      <c r="CN306">
        <v>9557.8985714285718</v>
      </c>
      <c r="CO306">
        <v>41.061999999999998</v>
      </c>
      <c r="CP306">
        <v>42.794285714285706</v>
      </c>
      <c r="CQ306">
        <v>41.875</v>
      </c>
      <c r="CR306">
        <v>41.811999999999998</v>
      </c>
      <c r="CS306">
        <v>42.436999999999998</v>
      </c>
      <c r="CT306">
        <v>597.5</v>
      </c>
      <c r="CU306">
        <v>597.50714285714287</v>
      </c>
      <c r="CV306">
        <v>0</v>
      </c>
      <c r="CW306">
        <v>1670956236.4000001</v>
      </c>
      <c r="CX306">
        <v>0</v>
      </c>
      <c r="CY306">
        <v>1670954496.5999999</v>
      </c>
      <c r="CZ306" t="s">
        <v>356</v>
      </c>
      <c r="DA306">
        <v>1670954495.5999999</v>
      </c>
      <c r="DB306">
        <v>1670954496.5999999</v>
      </c>
      <c r="DC306">
        <v>16</v>
      </c>
      <c r="DD306">
        <v>-7.6999999999999999E-2</v>
      </c>
      <c r="DE306">
        <v>-1.0999999999999999E-2</v>
      </c>
      <c r="DF306">
        <v>-4.38</v>
      </c>
      <c r="DG306">
        <v>0.152</v>
      </c>
      <c r="DH306">
        <v>415</v>
      </c>
      <c r="DI306">
        <v>32</v>
      </c>
      <c r="DJ306">
        <v>0.4</v>
      </c>
      <c r="DK306">
        <v>0.41</v>
      </c>
      <c r="DL306">
        <v>-22.688627499999999</v>
      </c>
      <c r="DM306">
        <v>-0.12751632270160329</v>
      </c>
      <c r="DN306">
        <v>0.1234456317321516</v>
      </c>
      <c r="DO306">
        <v>0</v>
      </c>
      <c r="DP306">
        <v>0.67067577499999997</v>
      </c>
      <c r="DQ306">
        <v>-0.37882418386491767</v>
      </c>
      <c r="DR306">
        <v>4.0790996932832807E-2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373</v>
      </c>
      <c r="EA306">
        <v>3.29881</v>
      </c>
      <c r="EB306">
        <v>2.6251500000000001</v>
      </c>
      <c r="EC306">
        <v>0.27726499999999998</v>
      </c>
      <c r="ED306">
        <v>0.27698400000000001</v>
      </c>
      <c r="EE306">
        <v>0.13787099999999999</v>
      </c>
      <c r="EF306">
        <v>0.13483999999999999</v>
      </c>
      <c r="EG306">
        <v>21943.1</v>
      </c>
      <c r="EH306">
        <v>22339.200000000001</v>
      </c>
      <c r="EI306">
        <v>28249.3</v>
      </c>
      <c r="EJ306">
        <v>29736.799999999999</v>
      </c>
      <c r="EK306">
        <v>33524.800000000003</v>
      </c>
      <c r="EL306">
        <v>35708.199999999997</v>
      </c>
      <c r="EM306">
        <v>39868.9</v>
      </c>
      <c r="EN306">
        <v>42474.8</v>
      </c>
      <c r="EO306">
        <v>2.2580200000000001</v>
      </c>
      <c r="EP306">
        <v>2.2370800000000002</v>
      </c>
      <c r="EQ306">
        <v>0.13169600000000001</v>
      </c>
      <c r="ER306">
        <v>0</v>
      </c>
      <c r="ES306">
        <v>30.058299999999999</v>
      </c>
      <c r="ET306">
        <v>999.9</v>
      </c>
      <c r="EU306">
        <v>73</v>
      </c>
      <c r="EV306">
        <v>32.799999999999997</v>
      </c>
      <c r="EW306">
        <v>36.071399999999997</v>
      </c>
      <c r="EX306">
        <v>57.491799999999998</v>
      </c>
      <c r="EY306">
        <v>-3.1570499999999999</v>
      </c>
      <c r="EZ306">
        <v>2</v>
      </c>
      <c r="FA306">
        <v>0.27640199999999998</v>
      </c>
      <c r="FB306">
        <v>-0.53214600000000001</v>
      </c>
      <c r="FC306">
        <v>20.270900000000001</v>
      </c>
      <c r="FD306">
        <v>5.2207299999999996</v>
      </c>
      <c r="FE306">
        <v>12.004</v>
      </c>
      <c r="FF306">
        <v>4.98705</v>
      </c>
      <c r="FG306">
        <v>3.2844500000000001</v>
      </c>
      <c r="FH306">
        <v>9999</v>
      </c>
      <c r="FI306">
        <v>9999</v>
      </c>
      <c r="FJ306">
        <v>9999</v>
      </c>
      <c r="FK306">
        <v>999.9</v>
      </c>
      <c r="FL306">
        <v>1.86582</v>
      </c>
      <c r="FM306">
        <v>1.86219</v>
      </c>
      <c r="FN306">
        <v>1.8641700000000001</v>
      </c>
      <c r="FO306">
        <v>1.8602099999999999</v>
      </c>
      <c r="FP306">
        <v>1.8609599999999999</v>
      </c>
      <c r="FQ306">
        <v>1.8601399999999999</v>
      </c>
      <c r="FR306">
        <v>1.8617900000000001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-6.31</v>
      </c>
      <c r="GH306">
        <v>0.15240000000000001</v>
      </c>
      <c r="GI306">
        <v>-3.43048097447471</v>
      </c>
      <c r="GJ306">
        <v>-2.7043828418459848E-3</v>
      </c>
      <c r="GK306">
        <v>1.1637646390227569E-6</v>
      </c>
      <c r="GL306">
        <v>-2.7935288173591201E-10</v>
      </c>
      <c r="GM306">
        <v>0.15243500000000409</v>
      </c>
      <c r="GN306">
        <v>0</v>
      </c>
      <c r="GO306">
        <v>0</v>
      </c>
      <c r="GP306">
        <v>0</v>
      </c>
      <c r="GQ306">
        <v>5</v>
      </c>
      <c r="GR306">
        <v>2087</v>
      </c>
      <c r="GS306">
        <v>4</v>
      </c>
      <c r="GT306">
        <v>31</v>
      </c>
      <c r="GU306">
        <v>28.5</v>
      </c>
      <c r="GV306">
        <v>28.5</v>
      </c>
      <c r="GW306">
        <v>4.6459999999999999</v>
      </c>
      <c r="GX306">
        <v>2.4621599999999999</v>
      </c>
      <c r="GY306">
        <v>2.04834</v>
      </c>
      <c r="GZ306">
        <v>2.6171899999999999</v>
      </c>
      <c r="HA306">
        <v>2.1972700000000001</v>
      </c>
      <c r="HB306">
        <v>2.34009</v>
      </c>
      <c r="HC306">
        <v>37.626300000000001</v>
      </c>
      <c r="HD306">
        <v>14.8675</v>
      </c>
      <c r="HE306">
        <v>18</v>
      </c>
      <c r="HF306">
        <v>707.54700000000003</v>
      </c>
      <c r="HG306">
        <v>770.02200000000005</v>
      </c>
      <c r="HH306">
        <v>31.000599999999999</v>
      </c>
      <c r="HI306">
        <v>30.972300000000001</v>
      </c>
      <c r="HJ306">
        <v>30.0001</v>
      </c>
      <c r="HK306">
        <v>30.8644</v>
      </c>
      <c r="HL306">
        <v>30.8522</v>
      </c>
      <c r="HM306">
        <v>92.891800000000003</v>
      </c>
      <c r="HN306">
        <v>9.9849899999999998</v>
      </c>
      <c r="HO306">
        <v>100</v>
      </c>
      <c r="HP306">
        <v>31</v>
      </c>
      <c r="HQ306">
        <v>1942.4</v>
      </c>
      <c r="HR306">
        <v>32.651200000000003</v>
      </c>
      <c r="HS306">
        <v>99.533600000000007</v>
      </c>
      <c r="HT306">
        <v>98.523499999999999</v>
      </c>
    </row>
    <row r="307" spans="1:228" x14ac:dyDescent="0.2">
      <c r="A307">
        <v>292</v>
      </c>
      <c r="B307">
        <v>1670956208</v>
      </c>
      <c r="C307">
        <v>1161.900000095367</v>
      </c>
      <c r="D307" t="s">
        <v>943</v>
      </c>
      <c r="E307" t="s">
        <v>944</v>
      </c>
      <c r="F307">
        <v>4</v>
      </c>
      <c r="G307">
        <v>1670956205.6875</v>
      </c>
      <c r="H307">
        <f t="shared" si="136"/>
        <v>1.5982495230953216E-3</v>
      </c>
      <c r="I307">
        <f t="shared" si="137"/>
        <v>1.5982495230953215</v>
      </c>
      <c r="J307">
        <f t="shared" si="138"/>
        <v>28.5979693899057</v>
      </c>
      <c r="K307">
        <f t="shared" si="139"/>
        <v>1910.92</v>
      </c>
      <c r="L307">
        <f t="shared" si="140"/>
        <v>1440.7111189166744</v>
      </c>
      <c r="M307">
        <f t="shared" si="141"/>
        <v>145.80087041515458</v>
      </c>
      <c r="N307">
        <f t="shared" si="142"/>
        <v>193.38630460714953</v>
      </c>
      <c r="O307">
        <f t="shared" si="143"/>
        <v>0.10790661750018576</v>
      </c>
      <c r="P307">
        <f t="shared" si="144"/>
        <v>3.6839104584329321</v>
      </c>
      <c r="Q307">
        <f t="shared" si="145"/>
        <v>0.10618095969142631</v>
      </c>
      <c r="R307">
        <f t="shared" si="146"/>
        <v>6.6515844482876146E-2</v>
      </c>
      <c r="S307">
        <f t="shared" si="147"/>
        <v>226.11581998480625</v>
      </c>
      <c r="T307">
        <f t="shared" si="148"/>
        <v>32.871761597748133</v>
      </c>
      <c r="U307">
        <f t="shared" si="149"/>
        <v>32.192475000000002</v>
      </c>
      <c r="V307">
        <f t="shared" si="150"/>
        <v>4.8273512535038758</v>
      </c>
      <c r="W307">
        <f t="shared" si="151"/>
        <v>69.954343869670026</v>
      </c>
      <c r="X307">
        <f t="shared" si="152"/>
        <v>3.3657279655699668</v>
      </c>
      <c r="Y307">
        <f t="shared" si="153"/>
        <v>4.8113208978709885</v>
      </c>
      <c r="Z307">
        <f t="shared" si="154"/>
        <v>1.4616232879339091</v>
      </c>
      <c r="AA307">
        <f t="shared" si="155"/>
        <v>-70.482803968503674</v>
      </c>
      <c r="AB307">
        <f t="shared" si="156"/>
        <v>-11.685538223114493</v>
      </c>
      <c r="AC307">
        <f t="shared" si="157"/>
        <v>-0.72052115050821941</v>
      </c>
      <c r="AD307">
        <f t="shared" si="158"/>
        <v>143.22695664267985</v>
      </c>
      <c r="AE307">
        <f t="shared" si="159"/>
        <v>52.588497048122214</v>
      </c>
      <c r="AF307">
        <f t="shared" si="160"/>
        <v>1.4265125855018346</v>
      </c>
      <c r="AG307">
        <f t="shared" si="161"/>
        <v>28.5979693899057</v>
      </c>
      <c r="AH307">
        <v>1998.7758301031281</v>
      </c>
      <c r="AI307">
        <v>1979.8083030303021</v>
      </c>
      <c r="AJ307">
        <v>1.736427854712687</v>
      </c>
      <c r="AK307">
        <v>62.83573271486673</v>
      </c>
      <c r="AL307">
        <f t="shared" si="162"/>
        <v>1.5982495230953215</v>
      </c>
      <c r="AM307">
        <v>32.683699528424683</v>
      </c>
      <c r="AN307">
        <v>33.270512121212128</v>
      </c>
      <c r="AO307">
        <v>9.2203759976211431E-3</v>
      </c>
      <c r="AP307">
        <v>97.350239608309039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47533.60036013132</v>
      </c>
      <c r="AV307">
        <f t="shared" si="166"/>
        <v>1200.0025000000001</v>
      </c>
      <c r="AW307">
        <f t="shared" si="167"/>
        <v>1025.9271885931639</v>
      </c>
      <c r="AX307">
        <f t="shared" si="168"/>
        <v>0.8549375427077559</v>
      </c>
      <c r="AY307">
        <f t="shared" si="169"/>
        <v>0.18842945742596889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1670956205.6875</v>
      </c>
      <c r="BF307">
        <v>1910.92</v>
      </c>
      <c r="BG307">
        <v>1933.8975</v>
      </c>
      <c r="BH307">
        <v>33.257974999999988</v>
      </c>
      <c r="BI307">
        <v>32.685112500000002</v>
      </c>
      <c r="BJ307">
        <v>1917.2237500000001</v>
      </c>
      <c r="BK307">
        <v>33.105537499999997</v>
      </c>
      <c r="BL307">
        <v>649.979375</v>
      </c>
      <c r="BM307">
        <v>101.10075000000001</v>
      </c>
      <c r="BN307">
        <v>9.9878287499999996E-2</v>
      </c>
      <c r="BO307">
        <v>32.133637499999999</v>
      </c>
      <c r="BP307">
        <v>32.192475000000002</v>
      </c>
      <c r="BQ307">
        <v>999.9</v>
      </c>
      <c r="BR307">
        <v>0</v>
      </c>
      <c r="BS307">
        <v>0</v>
      </c>
      <c r="BT307">
        <v>9017.2662500000006</v>
      </c>
      <c r="BU307">
        <v>0</v>
      </c>
      <c r="BV307">
        <v>237.41849999999999</v>
      </c>
      <c r="BW307">
        <v>-22.979687500000001</v>
      </c>
      <c r="BX307">
        <v>1976.6587500000001</v>
      </c>
      <c r="BY307">
        <v>1999.2425000000001</v>
      </c>
      <c r="BZ307">
        <v>0.572847</v>
      </c>
      <c r="CA307">
        <v>1933.8975</v>
      </c>
      <c r="CB307">
        <v>32.685112500000002</v>
      </c>
      <c r="CC307">
        <v>3.3624062499999998</v>
      </c>
      <c r="CD307">
        <v>3.3044912499999999</v>
      </c>
      <c r="CE307">
        <v>25.940537500000001</v>
      </c>
      <c r="CF307">
        <v>25.647375</v>
      </c>
      <c r="CG307">
        <v>1200.0025000000001</v>
      </c>
      <c r="CH307">
        <v>0.49999787499999998</v>
      </c>
      <c r="CI307">
        <v>0.50000212500000007</v>
      </c>
      <c r="CJ307">
        <v>0</v>
      </c>
      <c r="CK307">
        <v>616.75874999999996</v>
      </c>
      <c r="CL307">
        <v>4.9990899999999998</v>
      </c>
      <c r="CM307">
        <v>6766.46875</v>
      </c>
      <c r="CN307">
        <v>9557.8474999999999</v>
      </c>
      <c r="CO307">
        <v>41.061999999999998</v>
      </c>
      <c r="CP307">
        <v>42.765500000000003</v>
      </c>
      <c r="CQ307">
        <v>41.875</v>
      </c>
      <c r="CR307">
        <v>41.796499999999988</v>
      </c>
      <c r="CS307">
        <v>42.436999999999998</v>
      </c>
      <c r="CT307">
        <v>597.5</v>
      </c>
      <c r="CU307">
        <v>597.50250000000005</v>
      </c>
      <c r="CV307">
        <v>0</v>
      </c>
      <c r="CW307">
        <v>1670956240</v>
      </c>
      <c r="CX307">
        <v>0</v>
      </c>
      <c r="CY307">
        <v>1670954496.5999999</v>
      </c>
      <c r="CZ307" t="s">
        <v>356</v>
      </c>
      <c r="DA307">
        <v>1670954495.5999999</v>
      </c>
      <c r="DB307">
        <v>1670954496.5999999</v>
      </c>
      <c r="DC307">
        <v>16</v>
      </c>
      <c r="DD307">
        <v>-7.6999999999999999E-2</v>
      </c>
      <c r="DE307">
        <v>-1.0999999999999999E-2</v>
      </c>
      <c r="DF307">
        <v>-4.38</v>
      </c>
      <c r="DG307">
        <v>0.152</v>
      </c>
      <c r="DH307">
        <v>415</v>
      </c>
      <c r="DI307">
        <v>32</v>
      </c>
      <c r="DJ307">
        <v>0.4</v>
      </c>
      <c r="DK307">
        <v>0.41</v>
      </c>
      <c r="DL307">
        <v>-22.735690000000002</v>
      </c>
      <c r="DM307">
        <v>-1.197300562851654</v>
      </c>
      <c r="DN307">
        <v>0.15174948566634441</v>
      </c>
      <c r="DO307">
        <v>0</v>
      </c>
      <c r="DP307">
        <v>0.64155202499999997</v>
      </c>
      <c r="DQ307">
        <v>-0.46585225891182103</v>
      </c>
      <c r="DR307">
        <v>4.9136038896357682E-2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373</v>
      </c>
      <c r="EA307">
        <v>3.2986300000000002</v>
      </c>
      <c r="EB307">
        <v>2.62534</v>
      </c>
      <c r="EC307">
        <v>0.27781</v>
      </c>
      <c r="ED307">
        <v>0.277532</v>
      </c>
      <c r="EE307">
        <v>0.13795399999999999</v>
      </c>
      <c r="EF307">
        <v>0.13485900000000001</v>
      </c>
      <c r="EG307">
        <v>21926.6</v>
      </c>
      <c r="EH307">
        <v>22322.5</v>
      </c>
      <c r="EI307">
        <v>28249.5</v>
      </c>
      <c r="EJ307">
        <v>29737.200000000001</v>
      </c>
      <c r="EK307">
        <v>33521.699999999997</v>
      </c>
      <c r="EL307">
        <v>35708</v>
      </c>
      <c r="EM307">
        <v>39869</v>
      </c>
      <c r="EN307">
        <v>42475.4</v>
      </c>
      <c r="EO307">
        <v>2.25807</v>
      </c>
      <c r="EP307">
        <v>2.23692</v>
      </c>
      <c r="EQ307">
        <v>0.13119700000000001</v>
      </c>
      <c r="ER307">
        <v>0</v>
      </c>
      <c r="ES307">
        <v>30.058299999999999</v>
      </c>
      <c r="ET307">
        <v>999.9</v>
      </c>
      <c r="EU307">
        <v>73</v>
      </c>
      <c r="EV307">
        <v>32.799999999999997</v>
      </c>
      <c r="EW307">
        <v>36.073</v>
      </c>
      <c r="EX307">
        <v>57.761800000000001</v>
      </c>
      <c r="EY307">
        <v>-3.1370200000000001</v>
      </c>
      <c r="EZ307">
        <v>2</v>
      </c>
      <c r="FA307">
        <v>0.276341</v>
      </c>
      <c r="FB307">
        <v>-0.53142699999999998</v>
      </c>
      <c r="FC307">
        <v>20.271000000000001</v>
      </c>
      <c r="FD307">
        <v>5.2207299999999996</v>
      </c>
      <c r="FE307">
        <v>12.004</v>
      </c>
      <c r="FF307">
        <v>4.9875999999999996</v>
      </c>
      <c r="FG307">
        <v>3.2843300000000002</v>
      </c>
      <c r="FH307">
        <v>9999</v>
      </c>
      <c r="FI307">
        <v>9999</v>
      </c>
      <c r="FJ307">
        <v>9999</v>
      </c>
      <c r="FK307">
        <v>999.9</v>
      </c>
      <c r="FL307">
        <v>1.86582</v>
      </c>
      <c r="FM307">
        <v>1.8622000000000001</v>
      </c>
      <c r="FN307">
        <v>1.8641700000000001</v>
      </c>
      <c r="FO307">
        <v>1.8602000000000001</v>
      </c>
      <c r="FP307">
        <v>1.8609599999999999</v>
      </c>
      <c r="FQ307">
        <v>1.8601099999999999</v>
      </c>
      <c r="FR307">
        <v>1.86181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-6.31</v>
      </c>
      <c r="GH307">
        <v>0.15240000000000001</v>
      </c>
      <c r="GI307">
        <v>-3.43048097447471</v>
      </c>
      <c r="GJ307">
        <v>-2.7043828418459848E-3</v>
      </c>
      <c r="GK307">
        <v>1.1637646390227569E-6</v>
      </c>
      <c r="GL307">
        <v>-2.7935288173591201E-10</v>
      </c>
      <c r="GM307">
        <v>0.15243500000000409</v>
      </c>
      <c r="GN307">
        <v>0</v>
      </c>
      <c r="GO307">
        <v>0</v>
      </c>
      <c r="GP307">
        <v>0</v>
      </c>
      <c r="GQ307">
        <v>5</v>
      </c>
      <c r="GR307">
        <v>2087</v>
      </c>
      <c r="GS307">
        <v>4</v>
      </c>
      <c r="GT307">
        <v>31</v>
      </c>
      <c r="GU307">
        <v>28.5</v>
      </c>
      <c r="GV307">
        <v>28.5</v>
      </c>
      <c r="GW307">
        <v>4.6581999999999999</v>
      </c>
      <c r="GX307">
        <v>2.4609399999999999</v>
      </c>
      <c r="GY307">
        <v>2.04834</v>
      </c>
      <c r="GZ307">
        <v>2.6171899999999999</v>
      </c>
      <c r="HA307">
        <v>2.1972700000000001</v>
      </c>
      <c r="HB307">
        <v>2.3596200000000001</v>
      </c>
      <c r="HC307">
        <v>37.626300000000001</v>
      </c>
      <c r="HD307">
        <v>14.8588</v>
      </c>
      <c r="HE307">
        <v>18</v>
      </c>
      <c r="HF307">
        <v>707.58900000000006</v>
      </c>
      <c r="HG307">
        <v>769.875</v>
      </c>
      <c r="HH307">
        <v>31.000399999999999</v>
      </c>
      <c r="HI307">
        <v>30.972300000000001</v>
      </c>
      <c r="HJ307">
        <v>30</v>
      </c>
      <c r="HK307">
        <v>30.8644</v>
      </c>
      <c r="HL307">
        <v>30.8522</v>
      </c>
      <c r="HM307">
        <v>93.133200000000002</v>
      </c>
      <c r="HN307">
        <v>9.9849899999999998</v>
      </c>
      <c r="HO307">
        <v>100</v>
      </c>
      <c r="HP307">
        <v>31</v>
      </c>
      <c r="HQ307">
        <v>1949.08</v>
      </c>
      <c r="HR307">
        <v>32.644399999999997</v>
      </c>
      <c r="HS307">
        <v>99.534000000000006</v>
      </c>
      <c r="HT307">
        <v>98.524900000000002</v>
      </c>
    </row>
    <row r="308" spans="1:228" x14ac:dyDescent="0.2">
      <c r="A308">
        <v>293</v>
      </c>
      <c r="B308">
        <v>1670956212</v>
      </c>
      <c r="C308">
        <v>1165.900000095367</v>
      </c>
      <c r="D308" t="s">
        <v>945</v>
      </c>
      <c r="E308" t="s">
        <v>946</v>
      </c>
      <c r="F308">
        <v>4</v>
      </c>
      <c r="G308">
        <v>1670956210</v>
      </c>
      <c r="H308">
        <f t="shared" si="136"/>
        <v>1.6185315559947093E-3</v>
      </c>
      <c r="I308">
        <f t="shared" si="137"/>
        <v>1.6185315559947093</v>
      </c>
      <c r="J308">
        <f t="shared" si="138"/>
        <v>28.174353803165538</v>
      </c>
      <c r="K308">
        <f t="shared" si="139"/>
        <v>1918.1328571428569</v>
      </c>
      <c r="L308">
        <f t="shared" si="140"/>
        <v>1460.0404187021684</v>
      </c>
      <c r="M308">
        <f t="shared" si="141"/>
        <v>147.75472675748151</v>
      </c>
      <c r="N308">
        <f t="shared" si="142"/>
        <v>194.11325368897425</v>
      </c>
      <c r="O308">
        <f t="shared" si="143"/>
        <v>0.10948255747561254</v>
      </c>
      <c r="P308">
        <f t="shared" si="144"/>
        <v>3.6750908049557833</v>
      </c>
      <c r="Q308">
        <f t="shared" si="145"/>
        <v>0.10770238612236459</v>
      </c>
      <c r="R308">
        <f t="shared" si="146"/>
        <v>6.7471521539760021E-2</v>
      </c>
      <c r="S308">
        <f t="shared" si="147"/>
        <v>226.11496552043386</v>
      </c>
      <c r="T308">
        <f t="shared" si="148"/>
        <v>32.86925093394332</v>
      </c>
      <c r="U308">
        <f t="shared" si="149"/>
        <v>32.194228571428567</v>
      </c>
      <c r="V308">
        <f t="shared" si="150"/>
        <v>4.8278297289706922</v>
      </c>
      <c r="W308">
        <f t="shared" si="151"/>
        <v>70.014069903898374</v>
      </c>
      <c r="X308">
        <f t="shared" si="152"/>
        <v>3.3686162027704727</v>
      </c>
      <c r="Y308">
        <f t="shared" si="153"/>
        <v>4.8113417880066827</v>
      </c>
      <c r="Z308">
        <f t="shared" si="154"/>
        <v>1.4592135262002195</v>
      </c>
      <c r="AA308">
        <f t="shared" si="155"/>
        <v>-71.377241619366686</v>
      </c>
      <c r="AB308">
        <f t="shared" si="156"/>
        <v>-11.98978592628136</v>
      </c>
      <c r="AC308">
        <f t="shared" si="157"/>
        <v>-0.74106165409698055</v>
      </c>
      <c r="AD308">
        <f t="shared" si="158"/>
        <v>142.00687632068883</v>
      </c>
      <c r="AE308">
        <f t="shared" si="159"/>
        <v>52.598816658838302</v>
      </c>
      <c r="AF308">
        <f t="shared" si="160"/>
        <v>1.4871902511381554</v>
      </c>
      <c r="AG308">
        <f t="shared" si="161"/>
        <v>28.174353803165538</v>
      </c>
      <c r="AH308">
        <v>2005.776371064371</v>
      </c>
      <c r="AI308">
        <v>1986.854666666665</v>
      </c>
      <c r="AJ308">
        <v>1.772115971383118</v>
      </c>
      <c r="AK308">
        <v>62.83573271486673</v>
      </c>
      <c r="AL308">
        <f t="shared" si="162"/>
        <v>1.6185315559947093</v>
      </c>
      <c r="AM308">
        <v>32.688780250689042</v>
      </c>
      <c r="AN308">
        <v>33.296140606060582</v>
      </c>
      <c r="AO308">
        <v>7.1317935383304158E-3</v>
      </c>
      <c r="AP308">
        <v>97.350239608309039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47375.462625296728</v>
      </c>
      <c r="AV308">
        <f t="shared" si="166"/>
        <v>1199.998571428571</v>
      </c>
      <c r="AW308">
        <f t="shared" si="167"/>
        <v>1025.9237707359757</v>
      </c>
      <c r="AX308">
        <f t="shared" si="168"/>
        <v>0.85493749339604364</v>
      </c>
      <c r="AY308">
        <f t="shared" si="169"/>
        <v>0.1884293622543643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1670956210</v>
      </c>
      <c r="BF308">
        <v>1918.1328571428569</v>
      </c>
      <c r="BG308">
        <v>1941.1657142857141</v>
      </c>
      <c r="BH308">
        <v>33.287028571428571</v>
      </c>
      <c r="BI308">
        <v>32.689857142857143</v>
      </c>
      <c r="BJ308">
        <v>1924.451428571429</v>
      </c>
      <c r="BK308">
        <v>33.134557142857147</v>
      </c>
      <c r="BL308">
        <v>650.02314285714294</v>
      </c>
      <c r="BM308">
        <v>101.099</v>
      </c>
      <c r="BN308">
        <v>0.10006604285714291</v>
      </c>
      <c r="BO308">
        <v>32.133714285714277</v>
      </c>
      <c r="BP308">
        <v>32.194228571428567</v>
      </c>
      <c r="BQ308">
        <v>999.89999999999986</v>
      </c>
      <c r="BR308">
        <v>0</v>
      </c>
      <c r="BS308">
        <v>0</v>
      </c>
      <c r="BT308">
        <v>8986.9642857142862</v>
      </c>
      <c r="BU308">
        <v>0</v>
      </c>
      <c r="BV308">
        <v>237.60885714285709</v>
      </c>
      <c r="BW308">
        <v>-23.03058571428571</v>
      </c>
      <c r="BX308">
        <v>1984.181428571429</v>
      </c>
      <c r="BY308">
        <v>2006.764285714286</v>
      </c>
      <c r="BZ308">
        <v>0.59714128571428571</v>
      </c>
      <c r="CA308">
        <v>1941.1657142857141</v>
      </c>
      <c r="CB308">
        <v>32.689857142857143</v>
      </c>
      <c r="CC308">
        <v>3.3652899999999999</v>
      </c>
      <c r="CD308">
        <v>3.3049171428571431</v>
      </c>
      <c r="CE308">
        <v>25.955014285714292</v>
      </c>
      <c r="CF308">
        <v>25.649557142857141</v>
      </c>
      <c r="CG308">
        <v>1199.998571428571</v>
      </c>
      <c r="CH308">
        <v>0.50000099999999992</v>
      </c>
      <c r="CI308">
        <v>0.49999900000000003</v>
      </c>
      <c r="CJ308">
        <v>0</v>
      </c>
      <c r="CK308">
        <v>616.39914285714281</v>
      </c>
      <c r="CL308">
        <v>4.9990899999999998</v>
      </c>
      <c r="CM308">
        <v>6763.6257142857139</v>
      </c>
      <c r="CN308">
        <v>9557.8542857142875</v>
      </c>
      <c r="CO308">
        <v>41.061999999999998</v>
      </c>
      <c r="CP308">
        <v>42.758857142857153</v>
      </c>
      <c r="CQ308">
        <v>41.875</v>
      </c>
      <c r="CR308">
        <v>41.794285714285706</v>
      </c>
      <c r="CS308">
        <v>42.436999999999998</v>
      </c>
      <c r="CT308">
        <v>597.5</v>
      </c>
      <c r="CU308">
        <v>597.49857142857138</v>
      </c>
      <c r="CV308">
        <v>0</v>
      </c>
      <c r="CW308">
        <v>1670956244.2</v>
      </c>
      <c r="CX308">
        <v>0</v>
      </c>
      <c r="CY308">
        <v>1670954496.5999999</v>
      </c>
      <c r="CZ308" t="s">
        <v>356</v>
      </c>
      <c r="DA308">
        <v>1670954495.5999999</v>
      </c>
      <c r="DB308">
        <v>1670954496.5999999</v>
      </c>
      <c r="DC308">
        <v>16</v>
      </c>
      <c r="DD308">
        <v>-7.6999999999999999E-2</v>
      </c>
      <c r="DE308">
        <v>-1.0999999999999999E-2</v>
      </c>
      <c r="DF308">
        <v>-4.38</v>
      </c>
      <c r="DG308">
        <v>0.152</v>
      </c>
      <c r="DH308">
        <v>415</v>
      </c>
      <c r="DI308">
        <v>32</v>
      </c>
      <c r="DJ308">
        <v>0.4</v>
      </c>
      <c r="DK308">
        <v>0.41</v>
      </c>
      <c r="DL308">
        <v>-22.8237725</v>
      </c>
      <c r="DM308">
        <v>-1.4073827392119289</v>
      </c>
      <c r="DN308">
        <v>0.16465689932022279</v>
      </c>
      <c r="DO308">
        <v>0</v>
      </c>
      <c r="DP308">
        <v>0.62243859999999995</v>
      </c>
      <c r="DQ308">
        <v>-0.39815281801125812</v>
      </c>
      <c r="DR308">
        <v>4.5662964097723663E-2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373</v>
      </c>
      <c r="EA308">
        <v>3.2987600000000001</v>
      </c>
      <c r="EB308">
        <v>2.62527</v>
      </c>
      <c r="EC308">
        <v>0.27836100000000003</v>
      </c>
      <c r="ED308">
        <v>0.27807300000000001</v>
      </c>
      <c r="EE308">
        <v>0.13802</v>
      </c>
      <c r="EF308">
        <v>0.13486400000000001</v>
      </c>
      <c r="EG308">
        <v>21909.4</v>
      </c>
      <c r="EH308">
        <v>22305.8</v>
      </c>
      <c r="EI308">
        <v>28248.9</v>
      </c>
      <c r="EJ308">
        <v>29737.3</v>
      </c>
      <c r="EK308">
        <v>33518.6</v>
      </c>
      <c r="EL308">
        <v>35708</v>
      </c>
      <c r="EM308">
        <v>39868.400000000001</v>
      </c>
      <c r="EN308">
        <v>42475.6</v>
      </c>
      <c r="EO308">
        <v>2.25807</v>
      </c>
      <c r="EP308">
        <v>2.2370299999999999</v>
      </c>
      <c r="EQ308">
        <v>0.13166700000000001</v>
      </c>
      <c r="ER308">
        <v>0</v>
      </c>
      <c r="ES308">
        <v>30.0562</v>
      </c>
      <c r="ET308">
        <v>999.9</v>
      </c>
      <c r="EU308">
        <v>73</v>
      </c>
      <c r="EV308">
        <v>32.799999999999997</v>
      </c>
      <c r="EW308">
        <v>36.072099999999999</v>
      </c>
      <c r="EX308">
        <v>57.491799999999998</v>
      </c>
      <c r="EY308">
        <v>-3.1490399999999998</v>
      </c>
      <c r="EZ308">
        <v>2</v>
      </c>
      <c r="FA308">
        <v>0.27640999999999999</v>
      </c>
      <c r="FB308">
        <v>-0.53016600000000003</v>
      </c>
      <c r="FC308">
        <v>20.270700000000001</v>
      </c>
      <c r="FD308">
        <v>5.2202799999999998</v>
      </c>
      <c r="FE308">
        <v>12.004</v>
      </c>
      <c r="FF308">
        <v>4.9870999999999999</v>
      </c>
      <c r="FG308">
        <v>3.2843499999999999</v>
      </c>
      <c r="FH308">
        <v>9999</v>
      </c>
      <c r="FI308">
        <v>9999</v>
      </c>
      <c r="FJ308">
        <v>9999</v>
      </c>
      <c r="FK308">
        <v>999.9</v>
      </c>
      <c r="FL308">
        <v>1.86582</v>
      </c>
      <c r="FM308">
        <v>1.8621799999999999</v>
      </c>
      <c r="FN308">
        <v>1.8641700000000001</v>
      </c>
      <c r="FO308">
        <v>1.8602000000000001</v>
      </c>
      <c r="FP308">
        <v>1.8609599999999999</v>
      </c>
      <c r="FQ308">
        <v>1.8601000000000001</v>
      </c>
      <c r="FR308">
        <v>1.86182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-6.32</v>
      </c>
      <c r="GH308">
        <v>0.15240000000000001</v>
      </c>
      <c r="GI308">
        <v>-3.43048097447471</v>
      </c>
      <c r="GJ308">
        <v>-2.7043828418459848E-3</v>
      </c>
      <c r="GK308">
        <v>1.1637646390227569E-6</v>
      </c>
      <c r="GL308">
        <v>-2.7935288173591201E-10</v>
      </c>
      <c r="GM308">
        <v>0.15243500000000409</v>
      </c>
      <c r="GN308">
        <v>0</v>
      </c>
      <c r="GO308">
        <v>0</v>
      </c>
      <c r="GP308">
        <v>0</v>
      </c>
      <c r="GQ308">
        <v>5</v>
      </c>
      <c r="GR308">
        <v>2087</v>
      </c>
      <c r="GS308">
        <v>4</v>
      </c>
      <c r="GT308">
        <v>31</v>
      </c>
      <c r="GU308">
        <v>28.6</v>
      </c>
      <c r="GV308">
        <v>28.6</v>
      </c>
      <c r="GW308">
        <v>4.6704100000000004</v>
      </c>
      <c r="GX308">
        <v>2.4633799999999999</v>
      </c>
      <c r="GY308">
        <v>2.04834</v>
      </c>
      <c r="GZ308">
        <v>2.6171899999999999</v>
      </c>
      <c r="HA308">
        <v>2.1972700000000001</v>
      </c>
      <c r="HB308">
        <v>2.34863</v>
      </c>
      <c r="HC308">
        <v>37.626300000000001</v>
      </c>
      <c r="HD308">
        <v>14.85</v>
      </c>
      <c r="HE308">
        <v>18</v>
      </c>
      <c r="HF308">
        <v>707.58900000000006</v>
      </c>
      <c r="HG308">
        <v>769.97299999999996</v>
      </c>
      <c r="HH308">
        <v>31.000399999999999</v>
      </c>
      <c r="HI308">
        <v>30.972300000000001</v>
      </c>
      <c r="HJ308">
        <v>30.0001</v>
      </c>
      <c r="HK308">
        <v>30.8644</v>
      </c>
      <c r="HL308">
        <v>30.8522</v>
      </c>
      <c r="HM308">
        <v>93.375900000000001</v>
      </c>
      <c r="HN308">
        <v>9.9849899999999998</v>
      </c>
      <c r="HO308">
        <v>100</v>
      </c>
      <c r="HP308">
        <v>31</v>
      </c>
      <c r="HQ308">
        <v>1955.76</v>
      </c>
      <c r="HR308">
        <v>32.631</v>
      </c>
      <c r="HS308">
        <v>99.532200000000003</v>
      </c>
      <c r="HT308">
        <v>98.525199999999998</v>
      </c>
    </row>
    <row r="309" spans="1:228" x14ac:dyDescent="0.2">
      <c r="A309">
        <v>294</v>
      </c>
      <c r="B309">
        <v>1670956216</v>
      </c>
      <c r="C309">
        <v>1169.900000095367</v>
      </c>
      <c r="D309" t="s">
        <v>947</v>
      </c>
      <c r="E309" t="s">
        <v>948</v>
      </c>
      <c r="F309">
        <v>4</v>
      </c>
      <c r="G309">
        <v>1670956213.6875</v>
      </c>
      <c r="H309">
        <f t="shared" si="136"/>
        <v>1.532434909888368E-3</v>
      </c>
      <c r="I309">
        <f t="shared" si="137"/>
        <v>1.5324349098883681</v>
      </c>
      <c r="J309">
        <f t="shared" si="138"/>
        <v>28.286120414638688</v>
      </c>
      <c r="K309">
        <f t="shared" si="139"/>
        <v>1924.4037499999999</v>
      </c>
      <c r="L309">
        <f t="shared" si="140"/>
        <v>1441.5971234377964</v>
      </c>
      <c r="M309">
        <f t="shared" si="141"/>
        <v>145.88805935303685</v>
      </c>
      <c r="N309">
        <f t="shared" si="142"/>
        <v>194.7475643054172</v>
      </c>
      <c r="O309">
        <f t="shared" si="143"/>
        <v>0.10365353215680806</v>
      </c>
      <c r="P309">
        <f t="shared" si="144"/>
        <v>3.683955721345133</v>
      </c>
      <c r="Q309">
        <f t="shared" si="145"/>
        <v>0.10206016178247156</v>
      </c>
      <c r="R309">
        <f t="shared" si="146"/>
        <v>6.3928718743978333E-2</v>
      </c>
      <c r="S309">
        <f t="shared" si="147"/>
        <v>226.11772310999916</v>
      </c>
      <c r="T309">
        <f t="shared" si="148"/>
        <v>32.888176176173559</v>
      </c>
      <c r="U309">
        <f t="shared" si="149"/>
        <v>32.194099999999999</v>
      </c>
      <c r="V309">
        <f t="shared" si="150"/>
        <v>4.8277946458640324</v>
      </c>
      <c r="W309">
        <f t="shared" si="151"/>
        <v>70.029215628706893</v>
      </c>
      <c r="X309">
        <f t="shared" si="152"/>
        <v>3.369835195577656</v>
      </c>
      <c r="Y309">
        <f t="shared" si="153"/>
        <v>4.8120418961200935</v>
      </c>
      <c r="Z309">
        <f t="shared" si="154"/>
        <v>1.4579594502863764</v>
      </c>
      <c r="AA309">
        <f t="shared" si="155"/>
        <v>-67.580379526077024</v>
      </c>
      <c r="AB309">
        <f t="shared" si="156"/>
        <v>-11.48210714284143</v>
      </c>
      <c r="AC309">
        <f t="shared" si="157"/>
        <v>-0.70798392726788018</v>
      </c>
      <c r="AD309">
        <f t="shared" si="158"/>
        <v>146.3472525138128</v>
      </c>
      <c r="AE309">
        <f t="shared" si="159"/>
        <v>52.342032399830224</v>
      </c>
      <c r="AF309">
        <f t="shared" si="160"/>
        <v>1.5140182119824297</v>
      </c>
      <c r="AG309">
        <f t="shared" si="161"/>
        <v>28.286120414638688</v>
      </c>
      <c r="AH309">
        <v>2012.764800730075</v>
      </c>
      <c r="AI309">
        <v>1993.8663636363631</v>
      </c>
      <c r="AJ309">
        <v>1.753408761753334</v>
      </c>
      <c r="AK309">
        <v>62.83573271486673</v>
      </c>
      <c r="AL309">
        <f t="shared" si="162"/>
        <v>1.5324349098883681</v>
      </c>
      <c r="AM309">
        <v>32.691190097479549</v>
      </c>
      <c r="AN309">
        <v>33.301670909090923</v>
      </c>
      <c r="AO309">
        <v>8.1724734434108928E-4</v>
      </c>
      <c r="AP309">
        <v>97.350239608309039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47533.986268719374</v>
      </c>
      <c r="AV309">
        <f t="shared" si="166"/>
        <v>1200.01125</v>
      </c>
      <c r="AW309">
        <f t="shared" si="167"/>
        <v>1025.934801093264</v>
      </c>
      <c r="AX309">
        <f t="shared" si="168"/>
        <v>0.85493765253722742</v>
      </c>
      <c r="AY309">
        <f t="shared" si="169"/>
        <v>0.18842966939684871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1670956213.6875</v>
      </c>
      <c r="BF309">
        <v>1924.4037499999999</v>
      </c>
      <c r="BG309">
        <v>1947.35625</v>
      </c>
      <c r="BH309">
        <v>33.299124999999997</v>
      </c>
      <c r="BI309">
        <v>32.691162499999997</v>
      </c>
      <c r="BJ309">
        <v>1930.72875</v>
      </c>
      <c r="BK309">
        <v>33.146662500000012</v>
      </c>
      <c r="BL309">
        <v>649.99525000000006</v>
      </c>
      <c r="BM309">
        <v>101.099</v>
      </c>
      <c r="BN309">
        <v>9.9911250000000007E-2</v>
      </c>
      <c r="BO309">
        <v>32.136287500000002</v>
      </c>
      <c r="BP309">
        <v>32.194099999999999</v>
      </c>
      <c r="BQ309">
        <v>999.9</v>
      </c>
      <c r="BR309">
        <v>0</v>
      </c>
      <c r="BS309">
        <v>0</v>
      </c>
      <c r="BT309">
        <v>9017.5787500000006</v>
      </c>
      <c r="BU309">
        <v>0</v>
      </c>
      <c r="BV309">
        <v>237.77787499999999</v>
      </c>
      <c r="BW309">
        <v>-22.9517375</v>
      </c>
      <c r="BX309">
        <v>1990.6925000000001</v>
      </c>
      <c r="BY309">
        <v>2013.17</v>
      </c>
      <c r="BZ309">
        <v>0.60796600000000001</v>
      </c>
      <c r="CA309">
        <v>1947.35625</v>
      </c>
      <c r="CB309">
        <v>32.691162499999997</v>
      </c>
      <c r="CC309">
        <v>3.3665075</v>
      </c>
      <c r="CD309">
        <v>3.30504</v>
      </c>
      <c r="CE309">
        <v>25.961112499999999</v>
      </c>
      <c r="CF309">
        <v>25.650175000000001</v>
      </c>
      <c r="CG309">
        <v>1200.01125</v>
      </c>
      <c r="CH309">
        <v>0.49999624999999998</v>
      </c>
      <c r="CI309">
        <v>0.50000375000000008</v>
      </c>
      <c r="CJ309">
        <v>0</v>
      </c>
      <c r="CK309">
        <v>616.07175000000007</v>
      </c>
      <c r="CL309">
        <v>4.9990899999999998</v>
      </c>
      <c r="CM309">
        <v>6760.9174999999996</v>
      </c>
      <c r="CN309">
        <v>9557.93</v>
      </c>
      <c r="CO309">
        <v>41.061999999999998</v>
      </c>
      <c r="CP309">
        <v>42.765500000000003</v>
      </c>
      <c r="CQ309">
        <v>41.875</v>
      </c>
      <c r="CR309">
        <v>41.796499999999988</v>
      </c>
      <c r="CS309">
        <v>42.436999999999998</v>
      </c>
      <c r="CT309">
        <v>597.5</v>
      </c>
      <c r="CU309">
        <v>597.51125000000002</v>
      </c>
      <c r="CV309">
        <v>0</v>
      </c>
      <c r="CW309">
        <v>1670956248.4000001</v>
      </c>
      <c r="CX309">
        <v>0</v>
      </c>
      <c r="CY309">
        <v>1670954496.5999999</v>
      </c>
      <c r="CZ309" t="s">
        <v>356</v>
      </c>
      <c r="DA309">
        <v>1670954495.5999999</v>
      </c>
      <c r="DB309">
        <v>1670954496.5999999</v>
      </c>
      <c r="DC309">
        <v>16</v>
      </c>
      <c r="DD309">
        <v>-7.6999999999999999E-2</v>
      </c>
      <c r="DE309">
        <v>-1.0999999999999999E-2</v>
      </c>
      <c r="DF309">
        <v>-4.38</v>
      </c>
      <c r="DG309">
        <v>0.152</v>
      </c>
      <c r="DH309">
        <v>415</v>
      </c>
      <c r="DI309">
        <v>32</v>
      </c>
      <c r="DJ309">
        <v>0.4</v>
      </c>
      <c r="DK309">
        <v>0.41</v>
      </c>
      <c r="DL309">
        <v>-22.8828475</v>
      </c>
      <c r="DM309">
        <v>-1.2366697936209361</v>
      </c>
      <c r="DN309">
        <v>0.1485482631798502</v>
      </c>
      <c r="DO309">
        <v>0</v>
      </c>
      <c r="DP309">
        <v>0.60830012500000008</v>
      </c>
      <c r="DQ309">
        <v>-0.19965630393996259</v>
      </c>
      <c r="DR309">
        <v>3.6190141531353193E-2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373</v>
      </c>
      <c r="EA309">
        <v>3.2988400000000002</v>
      </c>
      <c r="EB309">
        <v>2.6253199999999999</v>
      </c>
      <c r="EC309">
        <v>0.27892099999999997</v>
      </c>
      <c r="ED309">
        <v>0.27861000000000002</v>
      </c>
      <c r="EE309">
        <v>0.13803499999999999</v>
      </c>
      <c r="EF309">
        <v>0.13486799999999999</v>
      </c>
      <c r="EG309">
        <v>21892.9</v>
      </c>
      <c r="EH309">
        <v>22289.1</v>
      </c>
      <c r="EI309">
        <v>28249.599999999999</v>
      </c>
      <c r="EJ309">
        <v>29737.200000000001</v>
      </c>
      <c r="EK309">
        <v>33518.699999999997</v>
      </c>
      <c r="EL309">
        <v>35707.5</v>
      </c>
      <c r="EM309">
        <v>39869.1</v>
      </c>
      <c r="EN309">
        <v>42475.199999999997</v>
      </c>
      <c r="EO309">
        <v>2.2582800000000001</v>
      </c>
      <c r="EP309">
        <v>2.2369500000000002</v>
      </c>
      <c r="EQ309">
        <v>0.13176399999999999</v>
      </c>
      <c r="ER309">
        <v>0</v>
      </c>
      <c r="ES309">
        <v>30.055599999999998</v>
      </c>
      <c r="ET309">
        <v>999.9</v>
      </c>
      <c r="EU309">
        <v>73</v>
      </c>
      <c r="EV309">
        <v>32.799999999999997</v>
      </c>
      <c r="EW309">
        <v>36.072299999999998</v>
      </c>
      <c r="EX309">
        <v>57.821800000000003</v>
      </c>
      <c r="EY309">
        <v>-3.1490399999999998</v>
      </c>
      <c r="EZ309">
        <v>2</v>
      </c>
      <c r="FA309">
        <v>0.27639000000000002</v>
      </c>
      <c r="FB309">
        <v>-0.52963199999999999</v>
      </c>
      <c r="FC309">
        <v>20.270800000000001</v>
      </c>
      <c r="FD309">
        <v>5.22058</v>
      </c>
      <c r="FE309">
        <v>12.004</v>
      </c>
      <c r="FF309">
        <v>4.9869500000000002</v>
      </c>
      <c r="FG309">
        <v>3.2842500000000001</v>
      </c>
      <c r="FH309">
        <v>9999</v>
      </c>
      <c r="FI309">
        <v>9999</v>
      </c>
      <c r="FJ309">
        <v>9999</v>
      </c>
      <c r="FK309">
        <v>999.9</v>
      </c>
      <c r="FL309">
        <v>1.8658300000000001</v>
      </c>
      <c r="FM309">
        <v>1.8621799999999999</v>
      </c>
      <c r="FN309">
        <v>1.8641700000000001</v>
      </c>
      <c r="FO309">
        <v>1.8602000000000001</v>
      </c>
      <c r="FP309">
        <v>1.8609599999999999</v>
      </c>
      <c r="FQ309">
        <v>1.8601300000000001</v>
      </c>
      <c r="FR309">
        <v>1.8617999999999999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-6.33</v>
      </c>
      <c r="GH309">
        <v>0.1525</v>
      </c>
      <c r="GI309">
        <v>-3.43048097447471</v>
      </c>
      <c r="GJ309">
        <v>-2.7043828418459848E-3</v>
      </c>
      <c r="GK309">
        <v>1.1637646390227569E-6</v>
      </c>
      <c r="GL309">
        <v>-2.7935288173591201E-10</v>
      </c>
      <c r="GM309">
        <v>0.15243500000000409</v>
      </c>
      <c r="GN309">
        <v>0</v>
      </c>
      <c r="GO309">
        <v>0</v>
      </c>
      <c r="GP309">
        <v>0</v>
      </c>
      <c r="GQ309">
        <v>5</v>
      </c>
      <c r="GR309">
        <v>2087</v>
      </c>
      <c r="GS309">
        <v>4</v>
      </c>
      <c r="GT309">
        <v>31</v>
      </c>
      <c r="GU309">
        <v>28.7</v>
      </c>
      <c r="GV309">
        <v>28.7</v>
      </c>
      <c r="GW309">
        <v>4.68262</v>
      </c>
      <c r="GX309">
        <v>2.4584999999999999</v>
      </c>
      <c r="GY309">
        <v>2.04834</v>
      </c>
      <c r="GZ309">
        <v>2.6171899999999999</v>
      </c>
      <c r="HA309">
        <v>2.1972700000000001</v>
      </c>
      <c r="HB309">
        <v>2.33765</v>
      </c>
      <c r="HC309">
        <v>37.626300000000001</v>
      </c>
      <c r="HD309">
        <v>14.85</v>
      </c>
      <c r="HE309">
        <v>18</v>
      </c>
      <c r="HF309">
        <v>707.78200000000004</v>
      </c>
      <c r="HG309">
        <v>769.899</v>
      </c>
      <c r="HH309">
        <v>31.000299999999999</v>
      </c>
      <c r="HI309">
        <v>30.972300000000001</v>
      </c>
      <c r="HJ309">
        <v>30.0001</v>
      </c>
      <c r="HK309">
        <v>30.866800000000001</v>
      </c>
      <c r="HL309">
        <v>30.8522</v>
      </c>
      <c r="HM309">
        <v>93.623800000000003</v>
      </c>
      <c r="HN309">
        <v>9.9849899999999998</v>
      </c>
      <c r="HO309">
        <v>100</v>
      </c>
      <c r="HP309">
        <v>31</v>
      </c>
      <c r="HQ309">
        <v>1962.44</v>
      </c>
      <c r="HR309">
        <v>32.618499999999997</v>
      </c>
      <c r="HS309">
        <v>99.534300000000002</v>
      </c>
      <c r="HT309">
        <v>98.524600000000007</v>
      </c>
    </row>
    <row r="310" spans="1:228" x14ac:dyDescent="0.2">
      <c r="A310">
        <v>295</v>
      </c>
      <c r="B310">
        <v>1670956220</v>
      </c>
      <c r="C310">
        <v>1173.900000095367</v>
      </c>
      <c r="D310" t="s">
        <v>949</v>
      </c>
      <c r="E310" t="s">
        <v>950</v>
      </c>
      <c r="F310">
        <v>4</v>
      </c>
      <c r="G310">
        <v>1670956218</v>
      </c>
      <c r="H310">
        <f t="shared" si="136"/>
        <v>1.5550529909024915E-3</v>
      </c>
      <c r="I310">
        <f t="shared" si="137"/>
        <v>1.5550529909024915</v>
      </c>
      <c r="J310">
        <f t="shared" si="138"/>
        <v>27.578607522007694</v>
      </c>
      <c r="K310">
        <f t="shared" si="139"/>
        <v>1931.697142857143</v>
      </c>
      <c r="L310">
        <f t="shared" si="140"/>
        <v>1465.3572918094731</v>
      </c>
      <c r="M310">
        <f t="shared" si="141"/>
        <v>148.29225455759865</v>
      </c>
      <c r="N310">
        <f t="shared" si="142"/>
        <v>195.48524174812829</v>
      </c>
      <c r="O310">
        <f t="shared" si="143"/>
        <v>0.1050935647405517</v>
      </c>
      <c r="P310">
        <f t="shared" si="144"/>
        <v>3.6726218126366255</v>
      </c>
      <c r="Q310">
        <f t="shared" si="145"/>
        <v>0.1034510228375535</v>
      </c>
      <c r="R310">
        <f t="shared" si="146"/>
        <v>6.4802326637021693E-2</v>
      </c>
      <c r="S310">
        <f t="shared" si="147"/>
        <v>226.11488280608538</v>
      </c>
      <c r="T310">
        <f t="shared" si="148"/>
        <v>32.883802553556158</v>
      </c>
      <c r="U310">
        <f t="shared" si="149"/>
        <v>32.203542857142857</v>
      </c>
      <c r="V310">
        <f t="shared" si="150"/>
        <v>4.830371895594423</v>
      </c>
      <c r="W310">
        <f t="shared" si="151"/>
        <v>70.056704315507304</v>
      </c>
      <c r="X310">
        <f t="shared" si="152"/>
        <v>3.3708145232024882</v>
      </c>
      <c r="Y310">
        <f t="shared" si="153"/>
        <v>4.8115516653790786</v>
      </c>
      <c r="Z310">
        <f t="shared" si="154"/>
        <v>1.4595573723919348</v>
      </c>
      <c r="AA310">
        <f t="shared" si="155"/>
        <v>-68.577836898799873</v>
      </c>
      <c r="AB310">
        <f t="shared" si="156"/>
        <v>-13.673202907790795</v>
      </c>
      <c r="AC310">
        <f t="shared" si="157"/>
        <v>-0.84571993446778793</v>
      </c>
      <c r="AD310">
        <f t="shared" si="158"/>
        <v>143.01812306502691</v>
      </c>
      <c r="AE310">
        <f t="shared" si="159"/>
        <v>51.94887157738799</v>
      </c>
      <c r="AF310">
        <f t="shared" si="160"/>
        <v>1.5328126405436253</v>
      </c>
      <c r="AG310">
        <f t="shared" si="161"/>
        <v>27.578607522007694</v>
      </c>
      <c r="AH310">
        <v>2019.530732030752</v>
      </c>
      <c r="AI310">
        <v>2000.9072121212121</v>
      </c>
      <c r="AJ310">
        <v>1.7612686804017079</v>
      </c>
      <c r="AK310">
        <v>62.83573271486673</v>
      </c>
      <c r="AL310">
        <f t="shared" si="162"/>
        <v>1.5550529909024915</v>
      </c>
      <c r="AM310">
        <v>32.692148610135348</v>
      </c>
      <c r="AN310">
        <v>33.312306666666679</v>
      </c>
      <c r="AO310">
        <v>7.0858473790657271E-4</v>
      </c>
      <c r="AP310">
        <v>97.350239608309039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47331.088386355739</v>
      </c>
      <c r="AV310">
        <f t="shared" si="166"/>
        <v>1199.998571428571</v>
      </c>
      <c r="AW310">
        <f t="shared" si="167"/>
        <v>1025.9237278788003</v>
      </c>
      <c r="AX310">
        <f t="shared" si="168"/>
        <v>0.85493745768168827</v>
      </c>
      <c r="AY310">
        <f t="shared" si="169"/>
        <v>0.1884292933256585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1670956218</v>
      </c>
      <c r="BF310">
        <v>1931.697142857143</v>
      </c>
      <c r="BG310">
        <v>1954.504285714286</v>
      </c>
      <c r="BH310">
        <v>33.308871428571429</v>
      </c>
      <c r="BI310">
        <v>32.693414285714283</v>
      </c>
      <c r="BJ310">
        <v>1938.028571428571</v>
      </c>
      <c r="BK310">
        <v>33.156442857142864</v>
      </c>
      <c r="BL310">
        <v>650.04399999999998</v>
      </c>
      <c r="BM310">
        <v>101.0985714285714</v>
      </c>
      <c r="BN310">
        <v>0.1001296571428571</v>
      </c>
      <c r="BO310">
        <v>32.134485714285709</v>
      </c>
      <c r="BP310">
        <v>32.203542857142857</v>
      </c>
      <c r="BQ310">
        <v>999.89999999999986</v>
      </c>
      <c r="BR310">
        <v>0</v>
      </c>
      <c r="BS310">
        <v>0</v>
      </c>
      <c r="BT310">
        <v>8978.482857142857</v>
      </c>
      <c r="BU310">
        <v>0</v>
      </c>
      <c r="BV310">
        <v>237.9618571428571</v>
      </c>
      <c r="BW310">
        <v>-22.808399999999999</v>
      </c>
      <c r="BX310">
        <v>1998.254285714286</v>
      </c>
      <c r="BY310">
        <v>2020.562857142857</v>
      </c>
      <c r="BZ310">
        <v>0.61546814285714291</v>
      </c>
      <c r="CA310">
        <v>1954.504285714286</v>
      </c>
      <c r="CB310">
        <v>32.693414285714283</v>
      </c>
      <c r="CC310">
        <v>3.3674814285714278</v>
      </c>
      <c r="CD310">
        <v>3.305255714285714</v>
      </c>
      <c r="CE310">
        <v>25.96601428571428</v>
      </c>
      <c r="CF310">
        <v>25.651299999999999</v>
      </c>
      <c r="CG310">
        <v>1199.998571428571</v>
      </c>
      <c r="CH310">
        <v>0.50000100000000003</v>
      </c>
      <c r="CI310">
        <v>0.49999900000000008</v>
      </c>
      <c r="CJ310">
        <v>0</v>
      </c>
      <c r="CK310">
        <v>615.81900000000007</v>
      </c>
      <c r="CL310">
        <v>4.9990899999999998</v>
      </c>
      <c r="CM310">
        <v>6757.8542857142847</v>
      </c>
      <c r="CN310">
        <v>9557.8457142857133</v>
      </c>
      <c r="CO310">
        <v>41.061999999999998</v>
      </c>
      <c r="CP310">
        <v>42.811999999999998</v>
      </c>
      <c r="CQ310">
        <v>41.875</v>
      </c>
      <c r="CR310">
        <v>41.811999999999998</v>
      </c>
      <c r="CS310">
        <v>42.436999999999998</v>
      </c>
      <c r="CT310">
        <v>597.50142857142862</v>
      </c>
      <c r="CU310">
        <v>597.49714285714276</v>
      </c>
      <c r="CV310">
        <v>0</v>
      </c>
      <c r="CW310">
        <v>1670956252</v>
      </c>
      <c r="CX310">
        <v>0</v>
      </c>
      <c r="CY310">
        <v>1670954496.5999999</v>
      </c>
      <c r="CZ310" t="s">
        <v>356</v>
      </c>
      <c r="DA310">
        <v>1670954495.5999999</v>
      </c>
      <c r="DB310">
        <v>1670954496.5999999</v>
      </c>
      <c r="DC310">
        <v>16</v>
      </c>
      <c r="DD310">
        <v>-7.6999999999999999E-2</v>
      </c>
      <c r="DE310">
        <v>-1.0999999999999999E-2</v>
      </c>
      <c r="DF310">
        <v>-4.38</v>
      </c>
      <c r="DG310">
        <v>0.152</v>
      </c>
      <c r="DH310">
        <v>415</v>
      </c>
      <c r="DI310">
        <v>32</v>
      </c>
      <c r="DJ310">
        <v>0.4</v>
      </c>
      <c r="DK310">
        <v>0.41</v>
      </c>
      <c r="DL310">
        <v>-22.900865</v>
      </c>
      <c r="DM310">
        <v>-0.28363902439022431</v>
      </c>
      <c r="DN310">
        <v>0.12734385841099691</v>
      </c>
      <c r="DO310">
        <v>0</v>
      </c>
      <c r="DP310">
        <v>0.59711205000000001</v>
      </c>
      <c r="DQ310">
        <v>8.6335947467166413E-2</v>
      </c>
      <c r="DR310">
        <v>2.0627350301177801E-2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3.2986900000000001</v>
      </c>
      <c r="EB310">
        <v>2.6251699999999998</v>
      </c>
      <c r="EC310">
        <v>0.27946100000000001</v>
      </c>
      <c r="ED310">
        <v>0.27915400000000001</v>
      </c>
      <c r="EE310">
        <v>0.13806099999999999</v>
      </c>
      <c r="EF310">
        <v>0.13487399999999999</v>
      </c>
      <c r="EG310">
        <v>21875.9</v>
      </c>
      <c r="EH310">
        <v>22272.2</v>
      </c>
      <c r="EI310">
        <v>28248.9</v>
      </c>
      <c r="EJ310">
        <v>29737.1</v>
      </c>
      <c r="EK310">
        <v>33517.300000000003</v>
      </c>
      <c r="EL310">
        <v>35707.4</v>
      </c>
      <c r="EM310">
        <v>39868.6</v>
      </c>
      <c r="EN310">
        <v>42475.3</v>
      </c>
      <c r="EO310">
        <v>2.2581000000000002</v>
      </c>
      <c r="EP310">
        <v>2.2371699999999999</v>
      </c>
      <c r="EQ310">
        <v>0.132658</v>
      </c>
      <c r="ER310">
        <v>0</v>
      </c>
      <c r="ES310">
        <v>30.053100000000001</v>
      </c>
      <c r="ET310">
        <v>999.9</v>
      </c>
      <c r="EU310">
        <v>73</v>
      </c>
      <c r="EV310">
        <v>32.799999999999997</v>
      </c>
      <c r="EW310">
        <v>36.072099999999999</v>
      </c>
      <c r="EX310">
        <v>57.491799999999998</v>
      </c>
      <c r="EY310">
        <v>-3.1370200000000001</v>
      </c>
      <c r="EZ310">
        <v>2</v>
      </c>
      <c r="FA310">
        <v>0.27644099999999999</v>
      </c>
      <c r="FB310">
        <v>-0.52957500000000002</v>
      </c>
      <c r="FC310">
        <v>20.270800000000001</v>
      </c>
      <c r="FD310">
        <v>5.2207299999999996</v>
      </c>
      <c r="FE310">
        <v>12.004</v>
      </c>
      <c r="FF310">
        <v>4.9871999999999996</v>
      </c>
      <c r="FG310">
        <v>3.2843499999999999</v>
      </c>
      <c r="FH310">
        <v>9999</v>
      </c>
      <c r="FI310">
        <v>9999</v>
      </c>
      <c r="FJ310">
        <v>9999</v>
      </c>
      <c r="FK310">
        <v>999.9</v>
      </c>
      <c r="FL310">
        <v>1.86581</v>
      </c>
      <c r="FM310">
        <v>1.86219</v>
      </c>
      <c r="FN310">
        <v>1.8641700000000001</v>
      </c>
      <c r="FO310">
        <v>1.8602000000000001</v>
      </c>
      <c r="FP310">
        <v>1.8609599999999999</v>
      </c>
      <c r="FQ310">
        <v>1.86008</v>
      </c>
      <c r="FR310">
        <v>1.8617600000000001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-6.34</v>
      </c>
      <c r="GH310">
        <v>0.15240000000000001</v>
      </c>
      <c r="GI310">
        <v>-3.43048097447471</v>
      </c>
      <c r="GJ310">
        <v>-2.7043828418459848E-3</v>
      </c>
      <c r="GK310">
        <v>1.1637646390227569E-6</v>
      </c>
      <c r="GL310">
        <v>-2.7935288173591201E-10</v>
      </c>
      <c r="GM310">
        <v>0.15243500000000409</v>
      </c>
      <c r="GN310">
        <v>0</v>
      </c>
      <c r="GO310">
        <v>0</v>
      </c>
      <c r="GP310">
        <v>0</v>
      </c>
      <c r="GQ310">
        <v>5</v>
      </c>
      <c r="GR310">
        <v>2087</v>
      </c>
      <c r="GS310">
        <v>4</v>
      </c>
      <c r="GT310">
        <v>31</v>
      </c>
      <c r="GU310">
        <v>28.7</v>
      </c>
      <c r="GV310">
        <v>28.7</v>
      </c>
      <c r="GW310">
        <v>4.69482</v>
      </c>
      <c r="GX310">
        <v>2.4597199999999999</v>
      </c>
      <c r="GY310">
        <v>2.04834</v>
      </c>
      <c r="GZ310">
        <v>2.6159699999999999</v>
      </c>
      <c r="HA310">
        <v>2.1972700000000001</v>
      </c>
      <c r="HB310">
        <v>2.3315399999999999</v>
      </c>
      <c r="HC310">
        <v>37.602200000000003</v>
      </c>
      <c r="HD310">
        <v>14.8413</v>
      </c>
      <c r="HE310">
        <v>18</v>
      </c>
      <c r="HF310">
        <v>707.64200000000005</v>
      </c>
      <c r="HG310">
        <v>770.14700000000005</v>
      </c>
      <c r="HH310">
        <v>31.0002</v>
      </c>
      <c r="HI310">
        <v>30.972300000000001</v>
      </c>
      <c r="HJ310">
        <v>30.0001</v>
      </c>
      <c r="HK310">
        <v>30.8672</v>
      </c>
      <c r="HL310">
        <v>30.854399999999998</v>
      </c>
      <c r="HM310">
        <v>93.864000000000004</v>
      </c>
      <c r="HN310">
        <v>9.9849899999999998</v>
      </c>
      <c r="HO310">
        <v>100</v>
      </c>
      <c r="HP310">
        <v>31</v>
      </c>
      <c r="HQ310">
        <v>1969.12</v>
      </c>
      <c r="HR310">
        <v>32.602800000000002</v>
      </c>
      <c r="HS310">
        <v>99.532600000000002</v>
      </c>
      <c r="HT310">
        <v>98.524600000000007</v>
      </c>
    </row>
    <row r="311" spans="1:228" x14ac:dyDescent="0.2">
      <c r="A311">
        <v>296</v>
      </c>
      <c r="B311">
        <v>1670956224</v>
      </c>
      <c r="C311">
        <v>1177.900000095367</v>
      </c>
      <c r="D311" t="s">
        <v>951</v>
      </c>
      <c r="E311" t="s">
        <v>952</v>
      </c>
      <c r="F311">
        <v>4</v>
      </c>
      <c r="G311">
        <v>1670956221.6875</v>
      </c>
      <c r="H311">
        <f t="shared" si="136"/>
        <v>1.5351046397090761E-3</v>
      </c>
      <c r="I311">
        <f t="shared" si="137"/>
        <v>1.5351046397090762</v>
      </c>
      <c r="J311">
        <f t="shared" si="138"/>
        <v>28.756973327524427</v>
      </c>
      <c r="K311">
        <f t="shared" si="139"/>
        <v>1937.8675000000001</v>
      </c>
      <c r="L311">
        <f t="shared" si="140"/>
        <v>1447.9049684094105</v>
      </c>
      <c r="M311">
        <f t="shared" si="141"/>
        <v>146.52644746270263</v>
      </c>
      <c r="N311">
        <f t="shared" si="142"/>
        <v>196.11013610952637</v>
      </c>
      <c r="O311">
        <f t="shared" si="143"/>
        <v>0.10376632202443226</v>
      </c>
      <c r="P311">
        <f t="shared" si="144"/>
        <v>3.6787992142668813</v>
      </c>
      <c r="Q311">
        <f t="shared" si="145"/>
        <v>0.10216730990002394</v>
      </c>
      <c r="R311">
        <f t="shared" si="146"/>
        <v>6.3996180969920352E-2</v>
      </c>
      <c r="S311">
        <f t="shared" si="147"/>
        <v>226.11473248469599</v>
      </c>
      <c r="T311">
        <f t="shared" si="148"/>
        <v>32.888120698493488</v>
      </c>
      <c r="U311">
        <f t="shared" si="149"/>
        <v>32.202575000000003</v>
      </c>
      <c r="V311">
        <f t="shared" si="150"/>
        <v>4.8301076821723594</v>
      </c>
      <c r="W311">
        <f t="shared" si="151"/>
        <v>70.058771817292126</v>
      </c>
      <c r="X311">
        <f t="shared" si="152"/>
        <v>3.3711669060799934</v>
      </c>
      <c r="Y311">
        <f t="shared" si="153"/>
        <v>4.8119126536670329</v>
      </c>
      <c r="Z311">
        <f t="shared" si="154"/>
        <v>1.4589407760923661</v>
      </c>
      <c r="AA311">
        <f t="shared" si="155"/>
        <v>-67.698114611170254</v>
      </c>
      <c r="AB311">
        <f t="shared" si="156"/>
        <v>-13.241101644031451</v>
      </c>
      <c r="AC311">
        <f t="shared" si="157"/>
        <v>-0.81761964592167424</v>
      </c>
      <c r="AD311">
        <f t="shared" si="158"/>
        <v>144.3578965835726</v>
      </c>
      <c r="AE311">
        <f t="shared" si="159"/>
        <v>52.113325756152982</v>
      </c>
      <c r="AF311">
        <f t="shared" si="160"/>
        <v>1.5347501635675613</v>
      </c>
      <c r="AG311">
        <f t="shared" si="161"/>
        <v>28.756973327524427</v>
      </c>
      <c r="AH311">
        <v>2026.569805769898</v>
      </c>
      <c r="AI311">
        <v>2007.7043030303021</v>
      </c>
      <c r="AJ311">
        <v>1.692359295478949</v>
      </c>
      <c r="AK311">
        <v>62.83573271486673</v>
      </c>
      <c r="AL311">
        <f t="shared" si="162"/>
        <v>1.5351046397090762</v>
      </c>
      <c r="AM311">
        <v>32.695720141093929</v>
      </c>
      <c r="AN311">
        <v>33.31212606060604</v>
      </c>
      <c r="AO311">
        <v>1.9301407474911441E-6</v>
      </c>
      <c r="AP311">
        <v>97.350239608309039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47441.610943510248</v>
      </c>
      <c r="AV311">
        <f t="shared" si="166"/>
        <v>1199.9974999999999</v>
      </c>
      <c r="AW311">
        <f t="shared" si="167"/>
        <v>1025.9228385931067</v>
      </c>
      <c r="AX311">
        <f t="shared" si="168"/>
        <v>0.85493747994733882</v>
      </c>
      <c r="AY311">
        <f t="shared" si="169"/>
        <v>0.18842933629836395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1670956221.6875</v>
      </c>
      <c r="BF311">
        <v>1937.8675000000001</v>
      </c>
      <c r="BG311">
        <v>1960.75</v>
      </c>
      <c r="BH311">
        <v>33.312275</v>
      </c>
      <c r="BI311">
        <v>32.695999999999998</v>
      </c>
      <c r="BJ311">
        <v>1944.2112500000001</v>
      </c>
      <c r="BK311">
        <v>33.159824999999998</v>
      </c>
      <c r="BL311">
        <v>649.99962499999992</v>
      </c>
      <c r="BM311">
        <v>101.099</v>
      </c>
      <c r="BN311">
        <v>9.9939612499999997E-2</v>
      </c>
      <c r="BO311">
        <v>32.1358125</v>
      </c>
      <c r="BP311">
        <v>32.202575000000003</v>
      </c>
      <c r="BQ311">
        <v>999.9</v>
      </c>
      <c r="BR311">
        <v>0</v>
      </c>
      <c r="BS311">
        <v>0</v>
      </c>
      <c r="BT311">
        <v>8999.7662500000006</v>
      </c>
      <c r="BU311">
        <v>0</v>
      </c>
      <c r="BV311">
        <v>238.11725000000001</v>
      </c>
      <c r="BW311">
        <v>-22.883412499999999</v>
      </c>
      <c r="BX311">
        <v>2004.64625</v>
      </c>
      <c r="BY311">
        <v>2027.0274999999999</v>
      </c>
      <c r="BZ311">
        <v>0.61627399999999999</v>
      </c>
      <c r="CA311">
        <v>1960.75</v>
      </c>
      <c r="CB311">
        <v>32.695999999999998</v>
      </c>
      <c r="CC311">
        <v>3.3678374999999998</v>
      </c>
      <c r="CD311">
        <v>3.3055337499999999</v>
      </c>
      <c r="CE311">
        <v>25.9678</v>
      </c>
      <c r="CF311">
        <v>25.652674999999999</v>
      </c>
      <c r="CG311">
        <v>1199.9974999999999</v>
      </c>
      <c r="CH311">
        <v>0.50000149999999999</v>
      </c>
      <c r="CI311">
        <v>0.49999850000000001</v>
      </c>
      <c r="CJ311">
        <v>0</v>
      </c>
      <c r="CK311">
        <v>615.68299999999999</v>
      </c>
      <c r="CL311">
        <v>4.9990899999999998</v>
      </c>
      <c r="CM311">
        <v>6755.0737499999996</v>
      </c>
      <c r="CN311">
        <v>9557.8362500000003</v>
      </c>
      <c r="CO311">
        <v>41.061999999999998</v>
      </c>
      <c r="CP311">
        <v>42.804250000000003</v>
      </c>
      <c r="CQ311">
        <v>41.875</v>
      </c>
      <c r="CR311">
        <v>41.780999999999999</v>
      </c>
      <c r="CS311">
        <v>42.436999999999998</v>
      </c>
      <c r="CT311">
        <v>597.5</v>
      </c>
      <c r="CU311">
        <v>597.49749999999995</v>
      </c>
      <c r="CV311">
        <v>0</v>
      </c>
      <c r="CW311">
        <v>1670956256.2</v>
      </c>
      <c r="CX311">
        <v>0</v>
      </c>
      <c r="CY311">
        <v>1670954496.5999999</v>
      </c>
      <c r="CZ311" t="s">
        <v>356</v>
      </c>
      <c r="DA311">
        <v>1670954495.5999999</v>
      </c>
      <c r="DB311">
        <v>1670954496.5999999</v>
      </c>
      <c r="DC311">
        <v>16</v>
      </c>
      <c r="DD311">
        <v>-7.6999999999999999E-2</v>
      </c>
      <c r="DE311">
        <v>-1.0999999999999999E-2</v>
      </c>
      <c r="DF311">
        <v>-4.38</v>
      </c>
      <c r="DG311">
        <v>0.152</v>
      </c>
      <c r="DH311">
        <v>415</v>
      </c>
      <c r="DI311">
        <v>32</v>
      </c>
      <c r="DJ311">
        <v>0.4</v>
      </c>
      <c r="DK311">
        <v>0.41</v>
      </c>
      <c r="DL311">
        <v>-22.931345</v>
      </c>
      <c r="DM311">
        <v>0.59272795497184116</v>
      </c>
      <c r="DN311">
        <v>9.0534890926095443E-2</v>
      </c>
      <c r="DO311">
        <v>0</v>
      </c>
      <c r="DP311">
        <v>0.60025612500000003</v>
      </c>
      <c r="DQ311">
        <v>0.17048828893057899</v>
      </c>
      <c r="DR311">
        <v>1.7657243099062071E-2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373</v>
      </c>
      <c r="EA311">
        <v>3.2989099999999998</v>
      </c>
      <c r="EB311">
        <v>2.6253000000000002</v>
      </c>
      <c r="EC311">
        <v>0.28000399999999998</v>
      </c>
      <c r="ED311">
        <v>0.27970099999999998</v>
      </c>
      <c r="EE311">
        <v>0.13806099999999999</v>
      </c>
      <c r="EF311">
        <v>0.13488</v>
      </c>
      <c r="EG311">
        <v>21859.599999999999</v>
      </c>
      <c r="EH311">
        <v>22255.1</v>
      </c>
      <c r="EI311">
        <v>28249.3</v>
      </c>
      <c r="EJ311">
        <v>29737</v>
      </c>
      <c r="EK311">
        <v>33517.5</v>
      </c>
      <c r="EL311">
        <v>35706.9</v>
      </c>
      <c r="EM311">
        <v>39868.699999999997</v>
      </c>
      <c r="EN311">
        <v>42474.9</v>
      </c>
      <c r="EO311">
        <v>2.2581500000000001</v>
      </c>
      <c r="EP311">
        <v>2.2369699999999999</v>
      </c>
      <c r="EQ311">
        <v>0.13218099999999999</v>
      </c>
      <c r="ER311">
        <v>0</v>
      </c>
      <c r="ES311">
        <v>30.050999999999998</v>
      </c>
      <c r="ET311">
        <v>999.9</v>
      </c>
      <c r="EU311">
        <v>73</v>
      </c>
      <c r="EV311">
        <v>32.799999999999997</v>
      </c>
      <c r="EW311">
        <v>36.072699999999998</v>
      </c>
      <c r="EX311">
        <v>56.891800000000003</v>
      </c>
      <c r="EY311">
        <v>-3.1490399999999998</v>
      </c>
      <c r="EZ311">
        <v>2</v>
      </c>
      <c r="FA311">
        <v>0.27646300000000001</v>
      </c>
      <c r="FB311">
        <v>-0.52879399999999999</v>
      </c>
      <c r="FC311">
        <v>20.270800000000001</v>
      </c>
      <c r="FD311">
        <v>5.22058</v>
      </c>
      <c r="FE311">
        <v>12.004</v>
      </c>
      <c r="FF311">
        <v>4.9870000000000001</v>
      </c>
      <c r="FG311">
        <v>3.2843499999999999</v>
      </c>
      <c r="FH311">
        <v>9999</v>
      </c>
      <c r="FI311">
        <v>9999</v>
      </c>
      <c r="FJ311">
        <v>9999</v>
      </c>
      <c r="FK311">
        <v>999.9</v>
      </c>
      <c r="FL311">
        <v>1.86581</v>
      </c>
      <c r="FM311">
        <v>1.8621799999999999</v>
      </c>
      <c r="FN311">
        <v>1.8641700000000001</v>
      </c>
      <c r="FO311">
        <v>1.8602000000000001</v>
      </c>
      <c r="FP311">
        <v>1.8609599999999999</v>
      </c>
      <c r="FQ311">
        <v>1.8601099999999999</v>
      </c>
      <c r="FR311">
        <v>1.8617900000000001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-6.35</v>
      </c>
      <c r="GH311">
        <v>0.1525</v>
      </c>
      <c r="GI311">
        <v>-3.43048097447471</v>
      </c>
      <c r="GJ311">
        <v>-2.7043828418459848E-3</v>
      </c>
      <c r="GK311">
        <v>1.1637646390227569E-6</v>
      </c>
      <c r="GL311">
        <v>-2.7935288173591201E-10</v>
      </c>
      <c r="GM311">
        <v>0.15243500000000409</v>
      </c>
      <c r="GN311">
        <v>0</v>
      </c>
      <c r="GO311">
        <v>0</v>
      </c>
      <c r="GP311">
        <v>0</v>
      </c>
      <c r="GQ311">
        <v>5</v>
      </c>
      <c r="GR311">
        <v>2087</v>
      </c>
      <c r="GS311">
        <v>4</v>
      </c>
      <c r="GT311">
        <v>31</v>
      </c>
      <c r="GU311">
        <v>28.8</v>
      </c>
      <c r="GV311">
        <v>28.8</v>
      </c>
      <c r="GW311">
        <v>4.7070299999999996</v>
      </c>
      <c r="GX311">
        <v>2.4584999999999999</v>
      </c>
      <c r="GY311">
        <v>2.04834</v>
      </c>
      <c r="GZ311">
        <v>2.6184099999999999</v>
      </c>
      <c r="HA311">
        <v>2.1972700000000001</v>
      </c>
      <c r="HB311">
        <v>2.3144499999999999</v>
      </c>
      <c r="HC311">
        <v>37.626300000000001</v>
      </c>
      <c r="HD311">
        <v>14.8413</v>
      </c>
      <c r="HE311">
        <v>18</v>
      </c>
      <c r="HF311">
        <v>707.68299999999999</v>
      </c>
      <c r="HG311">
        <v>769.96</v>
      </c>
      <c r="HH311">
        <v>31.0002</v>
      </c>
      <c r="HI311">
        <v>30.9726</v>
      </c>
      <c r="HJ311">
        <v>30.0001</v>
      </c>
      <c r="HK311">
        <v>30.8672</v>
      </c>
      <c r="HL311">
        <v>30.854900000000001</v>
      </c>
      <c r="HM311">
        <v>94.098799999999997</v>
      </c>
      <c r="HN311">
        <v>10.272500000000001</v>
      </c>
      <c r="HO311">
        <v>100</v>
      </c>
      <c r="HP311">
        <v>31</v>
      </c>
      <c r="HQ311">
        <v>1975.8</v>
      </c>
      <c r="HR311">
        <v>32.593699999999998</v>
      </c>
      <c r="HS311">
        <v>99.533299999999997</v>
      </c>
      <c r="HT311">
        <v>98.523899999999998</v>
      </c>
    </row>
    <row r="312" spans="1:228" x14ac:dyDescent="0.2">
      <c r="A312">
        <v>297</v>
      </c>
      <c r="B312">
        <v>1670956228</v>
      </c>
      <c r="C312">
        <v>1181.900000095367</v>
      </c>
      <c r="D312" t="s">
        <v>953</v>
      </c>
      <c r="E312" t="s">
        <v>954</v>
      </c>
      <c r="F312">
        <v>4</v>
      </c>
      <c r="G312">
        <v>1670956226</v>
      </c>
      <c r="H312">
        <f t="shared" si="136"/>
        <v>1.5339701697850989E-3</v>
      </c>
      <c r="I312">
        <f t="shared" si="137"/>
        <v>1.5339701697850989</v>
      </c>
      <c r="J312">
        <f t="shared" si="138"/>
        <v>28.262243225867184</v>
      </c>
      <c r="K312">
        <f t="shared" si="139"/>
        <v>1945.06</v>
      </c>
      <c r="L312">
        <f t="shared" si="140"/>
        <v>1462.6497379778425</v>
      </c>
      <c r="M312">
        <f t="shared" si="141"/>
        <v>148.01806034800259</v>
      </c>
      <c r="N312">
        <f t="shared" si="142"/>
        <v>196.83728850799369</v>
      </c>
      <c r="O312">
        <f t="shared" si="143"/>
        <v>0.10377967907934824</v>
      </c>
      <c r="P312">
        <f t="shared" si="144"/>
        <v>3.6749249539345956</v>
      </c>
      <c r="Q312">
        <f t="shared" si="145"/>
        <v>0.10217860056415946</v>
      </c>
      <c r="R312">
        <f t="shared" si="146"/>
        <v>6.4003418250503818E-2</v>
      </c>
      <c r="S312">
        <f t="shared" si="147"/>
        <v>226.11643637767148</v>
      </c>
      <c r="T312">
        <f t="shared" si="148"/>
        <v>32.887373260091614</v>
      </c>
      <c r="U312">
        <f t="shared" si="149"/>
        <v>32.199500000000008</v>
      </c>
      <c r="V312">
        <f t="shared" si="150"/>
        <v>4.8292683274301718</v>
      </c>
      <c r="W312">
        <f t="shared" si="151"/>
        <v>70.074028668948912</v>
      </c>
      <c r="X312">
        <f t="shared" si="152"/>
        <v>3.3715691109401211</v>
      </c>
      <c r="Y312">
        <f t="shared" si="153"/>
        <v>4.8114389524661725</v>
      </c>
      <c r="Z312">
        <f t="shared" si="154"/>
        <v>1.4576992164900506</v>
      </c>
      <c r="AA312">
        <f t="shared" si="155"/>
        <v>-67.648084487522866</v>
      </c>
      <c r="AB312">
        <f t="shared" si="156"/>
        <v>-12.96287568362764</v>
      </c>
      <c r="AC312">
        <f t="shared" si="157"/>
        <v>-0.80126446754539116</v>
      </c>
      <c r="AD312">
        <f t="shared" si="158"/>
        <v>144.7042117389756</v>
      </c>
      <c r="AE312">
        <f t="shared" si="159"/>
        <v>52.273275402687538</v>
      </c>
      <c r="AF312">
        <f t="shared" si="160"/>
        <v>1.4506176945410836</v>
      </c>
      <c r="AG312">
        <f t="shared" si="161"/>
        <v>28.262243225867184</v>
      </c>
      <c r="AH312">
        <v>2033.576491683925</v>
      </c>
      <c r="AI312">
        <v>2014.7144848484829</v>
      </c>
      <c r="AJ312">
        <v>1.746769909409956</v>
      </c>
      <c r="AK312">
        <v>62.83573271486673</v>
      </c>
      <c r="AL312">
        <f t="shared" si="162"/>
        <v>1.5339701697850989</v>
      </c>
      <c r="AM312">
        <v>32.706765701636193</v>
      </c>
      <c r="AN312">
        <v>33.322156969696962</v>
      </c>
      <c r="AO312">
        <v>8.8875799023828308E-5</v>
      </c>
      <c r="AP312">
        <v>97.350239608309039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47372.431518469377</v>
      </c>
      <c r="AV312">
        <f t="shared" si="166"/>
        <v>1200.005714285714</v>
      </c>
      <c r="AW312">
        <f t="shared" si="167"/>
        <v>1025.9299421645965</v>
      </c>
      <c r="AX312">
        <f t="shared" si="168"/>
        <v>0.85493754733931937</v>
      </c>
      <c r="AY312">
        <f t="shared" si="169"/>
        <v>0.18842946636488644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1670956226</v>
      </c>
      <c r="BF312">
        <v>1945.06</v>
      </c>
      <c r="BG312">
        <v>1967.944285714286</v>
      </c>
      <c r="BH312">
        <v>33.316371428571429</v>
      </c>
      <c r="BI312">
        <v>32.733914285714278</v>
      </c>
      <c r="BJ312">
        <v>1951.4128571428571</v>
      </c>
      <c r="BK312">
        <v>33.163942857142857</v>
      </c>
      <c r="BL312">
        <v>650.03557142857142</v>
      </c>
      <c r="BM312">
        <v>101.0985714285714</v>
      </c>
      <c r="BN312">
        <v>9.9997514285714309E-2</v>
      </c>
      <c r="BO312">
        <v>32.134071428571417</v>
      </c>
      <c r="BP312">
        <v>32.199500000000008</v>
      </c>
      <c r="BQ312">
        <v>999.89999999999986</v>
      </c>
      <c r="BR312">
        <v>0</v>
      </c>
      <c r="BS312">
        <v>0</v>
      </c>
      <c r="BT312">
        <v>8986.4299999999985</v>
      </c>
      <c r="BU312">
        <v>0</v>
      </c>
      <c r="BV312">
        <v>238.29728571428569</v>
      </c>
      <c r="BW312">
        <v>-22.883757142857139</v>
      </c>
      <c r="BX312">
        <v>2012.0957142857139</v>
      </c>
      <c r="BY312">
        <v>2034.542857142857</v>
      </c>
      <c r="BZ312">
        <v>0.58245199999999997</v>
      </c>
      <c r="CA312">
        <v>1967.944285714286</v>
      </c>
      <c r="CB312">
        <v>32.733914285714278</v>
      </c>
      <c r="CC312">
        <v>3.3682400000000001</v>
      </c>
      <c r="CD312">
        <v>3.309354285714285</v>
      </c>
      <c r="CE312">
        <v>25.969828571428572</v>
      </c>
      <c r="CF312">
        <v>25.672171428571431</v>
      </c>
      <c r="CG312">
        <v>1200.005714285714</v>
      </c>
      <c r="CH312">
        <v>0.49999700000000008</v>
      </c>
      <c r="CI312">
        <v>0.50000300000000009</v>
      </c>
      <c r="CJ312">
        <v>0</v>
      </c>
      <c r="CK312">
        <v>615.51257142857139</v>
      </c>
      <c r="CL312">
        <v>4.9990899999999998</v>
      </c>
      <c r="CM312">
        <v>6752.2257142857143</v>
      </c>
      <c r="CN312">
        <v>9557.8900000000012</v>
      </c>
      <c r="CO312">
        <v>41.061999999999998</v>
      </c>
      <c r="CP312">
        <v>42.811999999999998</v>
      </c>
      <c r="CQ312">
        <v>41.875</v>
      </c>
      <c r="CR312">
        <v>41.794285714285706</v>
      </c>
      <c r="CS312">
        <v>42.436999999999998</v>
      </c>
      <c r="CT312">
        <v>597.50142857142862</v>
      </c>
      <c r="CU312">
        <v>597.50428571428586</v>
      </c>
      <c r="CV312">
        <v>0</v>
      </c>
      <c r="CW312">
        <v>1670956260.4000001</v>
      </c>
      <c r="CX312">
        <v>0</v>
      </c>
      <c r="CY312">
        <v>1670954496.5999999</v>
      </c>
      <c r="CZ312" t="s">
        <v>356</v>
      </c>
      <c r="DA312">
        <v>1670954495.5999999</v>
      </c>
      <c r="DB312">
        <v>1670954496.5999999</v>
      </c>
      <c r="DC312">
        <v>16</v>
      </c>
      <c r="DD312">
        <v>-7.6999999999999999E-2</v>
      </c>
      <c r="DE312">
        <v>-1.0999999999999999E-2</v>
      </c>
      <c r="DF312">
        <v>-4.38</v>
      </c>
      <c r="DG312">
        <v>0.152</v>
      </c>
      <c r="DH312">
        <v>415</v>
      </c>
      <c r="DI312">
        <v>32</v>
      </c>
      <c r="DJ312">
        <v>0.4</v>
      </c>
      <c r="DK312">
        <v>0.41</v>
      </c>
      <c r="DL312">
        <v>-22.9231075</v>
      </c>
      <c r="DM312">
        <v>0.50409568480306366</v>
      </c>
      <c r="DN312">
        <v>9.7354928964844906E-2</v>
      </c>
      <c r="DO312">
        <v>0</v>
      </c>
      <c r="DP312">
        <v>0.60503877500000003</v>
      </c>
      <c r="DQ312">
        <v>1.3394330206377489E-2</v>
      </c>
      <c r="DR312">
        <v>1.348795780407008E-2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3.29867</v>
      </c>
      <c r="EB312">
        <v>2.6250599999999999</v>
      </c>
      <c r="EC312">
        <v>0.28054400000000002</v>
      </c>
      <c r="ED312">
        <v>0.28021800000000002</v>
      </c>
      <c r="EE312">
        <v>0.138101</v>
      </c>
      <c r="EF312">
        <v>0.13508800000000001</v>
      </c>
      <c r="EG312">
        <v>21843.599999999999</v>
      </c>
      <c r="EH312">
        <v>22238.6</v>
      </c>
      <c r="EI312">
        <v>28249.8</v>
      </c>
      <c r="EJ312">
        <v>29736.3</v>
      </c>
      <c r="EK312">
        <v>33516.699999999997</v>
      </c>
      <c r="EL312">
        <v>35697.599999999999</v>
      </c>
      <c r="EM312">
        <v>39869.699999999997</v>
      </c>
      <c r="EN312">
        <v>42474.1</v>
      </c>
      <c r="EO312">
        <v>2.2579500000000001</v>
      </c>
      <c r="EP312">
        <v>2.2371500000000002</v>
      </c>
      <c r="EQ312">
        <v>0.13253799999999999</v>
      </c>
      <c r="ER312">
        <v>0</v>
      </c>
      <c r="ES312">
        <v>30.0505</v>
      </c>
      <c r="ET312">
        <v>999.9</v>
      </c>
      <c r="EU312">
        <v>73</v>
      </c>
      <c r="EV312">
        <v>32.799999999999997</v>
      </c>
      <c r="EW312">
        <v>36.073599999999999</v>
      </c>
      <c r="EX312">
        <v>57.3718</v>
      </c>
      <c r="EY312">
        <v>-3.1209899999999999</v>
      </c>
      <c r="EZ312">
        <v>2</v>
      </c>
      <c r="FA312">
        <v>0.27648600000000001</v>
      </c>
      <c r="FB312">
        <v>-0.52848600000000001</v>
      </c>
      <c r="FC312">
        <v>20.270800000000001</v>
      </c>
      <c r="FD312">
        <v>5.2202799999999998</v>
      </c>
      <c r="FE312">
        <v>12.004</v>
      </c>
      <c r="FF312">
        <v>4.9872500000000004</v>
      </c>
      <c r="FG312">
        <v>3.2841</v>
      </c>
      <c r="FH312">
        <v>9999</v>
      </c>
      <c r="FI312">
        <v>9999</v>
      </c>
      <c r="FJ312">
        <v>9999</v>
      </c>
      <c r="FK312">
        <v>999.9</v>
      </c>
      <c r="FL312">
        <v>1.86581</v>
      </c>
      <c r="FM312">
        <v>1.86219</v>
      </c>
      <c r="FN312">
        <v>1.8641700000000001</v>
      </c>
      <c r="FO312">
        <v>1.8602099999999999</v>
      </c>
      <c r="FP312">
        <v>1.8609599999999999</v>
      </c>
      <c r="FQ312">
        <v>1.8601000000000001</v>
      </c>
      <c r="FR312">
        <v>1.8617900000000001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-6.36</v>
      </c>
      <c r="GH312">
        <v>0.15240000000000001</v>
      </c>
      <c r="GI312">
        <v>-3.43048097447471</v>
      </c>
      <c r="GJ312">
        <v>-2.7043828418459848E-3</v>
      </c>
      <c r="GK312">
        <v>1.1637646390227569E-6</v>
      </c>
      <c r="GL312">
        <v>-2.7935288173591201E-10</v>
      </c>
      <c r="GM312">
        <v>0.15243500000000409</v>
      </c>
      <c r="GN312">
        <v>0</v>
      </c>
      <c r="GO312">
        <v>0</v>
      </c>
      <c r="GP312">
        <v>0</v>
      </c>
      <c r="GQ312">
        <v>5</v>
      </c>
      <c r="GR312">
        <v>2087</v>
      </c>
      <c r="GS312">
        <v>4</v>
      </c>
      <c r="GT312">
        <v>31</v>
      </c>
      <c r="GU312">
        <v>28.9</v>
      </c>
      <c r="GV312">
        <v>28.9</v>
      </c>
      <c r="GW312">
        <v>4.7192400000000001</v>
      </c>
      <c r="GX312">
        <v>2.4597199999999999</v>
      </c>
      <c r="GY312">
        <v>2.04834</v>
      </c>
      <c r="GZ312">
        <v>2.6171899999999999</v>
      </c>
      <c r="HA312">
        <v>2.1972700000000001</v>
      </c>
      <c r="HB312">
        <v>2.3339799999999999</v>
      </c>
      <c r="HC312">
        <v>37.626300000000001</v>
      </c>
      <c r="HD312">
        <v>14.8413</v>
      </c>
      <c r="HE312">
        <v>18</v>
      </c>
      <c r="HF312">
        <v>707.51700000000005</v>
      </c>
      <c r="HG312">
        <v>770.13099999999997</v>
      </c>
      <c r="HH312">
        <v>31.0001</v>
      </c>
      <c r="HI312">
        <v>30.974399999999999</v>
      </c>
      <c r="HJ312">
        <v>30.0001</v>
      </c>
      <c r="HK312">
        <v>30.8672</v>
      </c>
      <c r="HL312">
        <v>30.854900000000001</v>
      </c>
      <c r="HM312">
        <v>94.343299999999999</v>
      </c>
      <c r="HN312">
        <v>10.597200000000001</v>
      </c>
      <c r="HO312">
        <v>100</v>
      </c>
      <c r="HP312">
        <v>31</v>
      </c>
      <c r="HQ312">
        <v>1982.48</v>
      </c>
      <c r="HR312">
        <v>32.553199999999997</v>
      </c>
      <c r="HS312">
        <v>99.535499999999999</v>
      </c>
      <c r="HT312">
        <v>98.521799999999999</v>
      </c>
    </row>
    <row r="313" spans="1:228" x14ac:dyDescent="0.2">
      <c r="A313">
        <v>298</v>
      </c>
      <c r="B313">
        <v>1670956232</v>
      </c>
      <c r="C313">
        <v>1185.900000095367</v>
      </c>
      <c r="D313" t="s">
        <v>955</v>
      </c>
      <c r="E313" t="s">
        <v>956</v>
      </c>
      <c r="F313">
        <v>4</v>
      </c>
      <c r="G313">
        <v>1670956229.6875</v>
      </c>
      <c r="H313">
        <f t="shared" si="136"/>
        <v>1.5854389877855439E-3</v>
      </c>
      <c r="I313">
        <f t="shared" si="137"/>
        <v>1.5854389877855439</v>
      </c>
      <c r="J313">
        <f t="shared" si="138"/>
        <v>28.943763632710461</v>
      </c>
      <c r="K313">
        <f t="shared" si="139"/>
        <v>1951.1724999999999</v>
      </c>
      <c r="L313">
        <f t="shared" si="140"/>
        <v>1472.7617062129557</v>
      </c>
      <c r="M313">
        <f t="shared" si="141"/>
        <v>149.03991754785108</v>
      </c>
      <c r="N313">
        <f t="shared" si="142"/>
        <v>197.45393113825671</v>
      </c>
      <c r="O313">
        <f t="shared" si="143"/>
        <v>0.10734739762463132</v>
      </c>
      <c r="P313">
        <f t="shared" si="144"/>
        <v>3.673282497470435</v>
      </c>
      <c r="Q313">
        <f t="shared" si="145"/>
        <v>0.10563457041344076</v>
      </c>
      <c r="R313">
        <f t="shared" si="146"/>
        <v>6.6173220660806636E-2</v>
      </c>
      <c r="S313">
        <f t="shared" si="147"/>
        <v>226.11558444798445</v>
      </c>
      <c r="T313">
        <f t="shared" si="148"/>
        <v>32.877545479018437</v>
      </c>
      <c r="U313">
        <f t="shared" si="149"/>
        <v>32.204612500000003</v>
      </c>
      <c r="V313">
        <f t="shared" si="150"/>
        <v>4.8306639099334916</v>
      </c>
      <c r="W313">
        <f t="shared" si="151"/>
        <v>70.109169935656709</v>
      </c>
      <c r="X313">
        <f t="shared" si="152"/>
        <v>3.3733845764245602</v>
      </c>
      <c r="Y313">
        <f t="shared" si="153"/>
        <v>4.8116167678500723</v>
      </c>
      <c r="Z313">
        <f t="shared" si="154"/>
        <v>1.4572793335089314</v>
      </c>
      <c r="AA313">
        <f t="shared" si="155"/>
        <v>-69.917859361342479</v>
      </c>
      <c r="AB313">
        <f t="shared" si="156"/>
        <v>-13.840101594578439</v>
      </c>
      <c r="AC313">
        <f t="shared" si="157"/>
        <v>-0.85589454999860293</v>
      </c>
      <c r="AD313">
        <f t="shared" si="158"/>
        <v>141.50172894206494</v>
      </c>
      <c r="AE313">
        <f t="shared" si="159"/>
        <v>52.373850349945108</v>
      </c>
      <c r="AF313">
        <f t="shared" si="160"/>
        <v>1.5872179228414165</v>
      </c>
      <c r="AG313">
        <f t="shared" si="161"/>
        <v>28.943763632710461</v>
      </c>
      <c r="AH313">
        <v>2040.463557818357</v>
      </c>
      <c r="AI313">
        <v>2021.5198787878801</v>
      </c>
      <c r="AJ313">
        <v>1.691679698226078</v>
      </c>
      <c r="AK313">
        <v>62.83573271486673</v>
      </c>
      <c r="AL313">
        <f t="shared" si="162"/>
        <v>1.5854389877855439</v>
      </c>
      <c r="AM313">
        <v>32.748428430873084</v>
      </c>
      <c r="AN313">
        <v>33.335896969696968</v>
      </c>
      <c r="AO313">
        <v>8.2414503699374184E-3</v>
      </c>
      <c r="AP313">
        <v>97.350239608309039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47342.884839056453</v>
      </c>
      <c r="AV313">
        <f t="shared" si="166"/>
        <v>1200.00125</v>
      </c>
      <c r="AW313">
        <f t="shared" si="167"/>
        <v>1025.9261199212356</v>
      </c>
      <c r="AX313">
        <f t="shared" si="168"/>
        <v>0.8549375427077559</v>
      </c>
      <c r="AY313">
        <f t="shared" si="169"/>
        <v>0.18842945742596889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1670956229.6875</v>
      </c>
      <c r="BF313">
        <v>1951.1724999999999</v>
      </c>
      <c r="BG313">
        <v>1974.2149999999999</v>
      </c>
      <c r="BH313">
        <v>33.334637499999999</v>
      </c>
      <c r="BI313">
        <v>32.697287500000002</v>
      </c>
      <c r="BJ313">
        <v>1957.5350000000001</v>
      </c>
      <c r="BK313">
        <v>33.182212499999999</v>
      </c>
      <c r="BL313">
        <v>649.97775000000001</v>
      </c>
      <c r="BM313">
        <v>101.0975</v>
      </c>
      <c r="BN313">
        <v>0.10007793750000001</v>
      </c>
      <c r="BO313">
        <v>32.134725000000003</v>
      </c>
      <c r="BP313">
        <v>32.204612500000003</v>
      </c>
      <c r="BQ313">
        <v>999.9</v>
      </c>
      <c r="BR313">
        <v>0</v>
      </c>
      <c r="BS313">
        <v>0</v>
      </c>
      <c r="BT313">
        <v>8980.8575000000019</v>
      </c>
      <c r="BU313">
        <v>0</v>
      </c>
      <c r="BV313">
        <v>238.46962500000001</v>
      </c>
      <c r="BW313">
        <v>-23.040424999999999</v>
      </c>
      <c r="BX313">
        <v>2018.4575</v>
      </c>
      <c r="BY313">
        <v>2040.9475</v>
      </c>
      <c r="BZ313">
        <v>0.63736250000000005</v>
      </c>
      <c r="CA313">
        <v>1974.2149999999999</v>
      </c>
      <c r="CB313">
        <v>32.697287500000002</v>
      </c>
      <c r="CC313">
        <v>3.3700549999999998</v>
      </c>
      <c r="CD313">
        <v>3.3056212500000002</v>
      </c>
      <c r="CE313">
        <v>25.978937500000001</v>
      </c>
      <c r="CF313">
        <v>25.653112499999999</v>
      </c>
      <c r="CG313">
        <v>1200.00125</v>
      </c>
      <c r="CH313">
        <v>0.49999787499999998</v>
      </c>
      <c r="CI313">
        <v>0.50000212500000007</v>
      </c>
      <c r="CJ313">
        <v>0</v>
      </c>
      <c r="CK313">
        <v>615.05062499999997</v>
      </c>
      <c r="CL313">
        <v>4.9990899999999998</v>
      </c>
      <c r="CM313">
        <v>6749.7199999999993</v>
      </c>
      <c r="CN313">
        <v>9557.8712500000001</v>
      </c>
      <c r="CO313">
        <v>41.061999999999998</v>
      </c>
      <c r="CP313">
        <v>42.811999999999998</v>
      </c>
      <c r="CQ313">
        <v>41.875</v>
      </c>
      <c r="CR313">
        <v>41.780999999999999</v>
      </c>
      <c r="CS313">
        <v>42.436999999999998</v>
      </c>
      <c r="CT313">
        <v>597.5</v>
      </c>
      <c r="CU313">
        <v>597.50250000000005</v>
      </c>
      <c r="CV313">
        <v>0</v>
      </c>
      <c r="CW313">
        <v>1670956264</v>
      </c>
      <c r="CX313">
        <v>0</v>
      </c>
      <c r="CY313">
        <v>1670954496.5999999</v>
      </c>
      <c r="CZ313" t="s">
        <v>356</v>
      </c>
      <c r="DA313">
        <v>1670954495.5999999</v>
      </c>
      <c r="DB313">
        <v>1670954496.5999999</v>
      </c>
      <c r="DC313">
        <v>16</v>
      </c>
      <c r="DD313">
        <v>-7.6999999999999999E-2</v>
      </c>
      <c r="DE313">
        <v>-1.0999999999999999E-2</v>
      </c>
      <c r="DF313">
        <v>-4.38</v>
      </c>
      <c r="DG313">
        <v>0.152</v>
      </c>
      <c r="DH313">
        <v>415</v>
      </c>
      <c r="DI313">
        <v>32</v>
      </c>
      <c r="DJ313">
        <v>0.4</v>
      </c>
      <c r="DK313">
        <v>0.41</v>
      </c>
      <c r="DL313">
        <v>-22.908390000000001</v>
      </c>
      <c r="DM313">
        <v>-0.1977568480299163</v>
      </c>
      <c r="DN313">
        <v>0.1223012894453694</v>
      </c>
      <c r="DO313">
        <v>0</v>
      </c>
      <c r="DP313">
        <v>0.60959779999999997</v>
      </c>
      <c r="DQ313">
        <v>1.043696060037522E-2</v>
      </c>
      <c r="DR313">
        <v>2.68378989129179E-2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3.2988599999999999</v>
      </c>
      <c r="EB313">
        <v>2.6253299999999999</v>
      </c>
      <c r="EC313">
        <v>0.28107700000000002</v>
      </c>
      <c r="ED313">
        <v>0.28078199999999998</v>
      </c>
      <c r="EE313">
        <v>0.13810800000000001</v>
      </c>
      <c r="EF313">
        <v>0.134571</v>
      </c>
      <c r="EG313">
        <v>21827.3</v>
      </c>
      <c r="EH313">
        <v>22221.7</v>
      </c>
      <c r="EI313">
        <v>28249.8</v>
      </c>
      <c r="EJ313">
        <v>29737.1</v>
      </c>
      <c r="EK313">
        <v>33516.6</v>
      </c>
      <c r="EL313">
        <v>35719.9</v>
      </c>
      <c r="EM313">
        <v>39869.9</v>
      </c>
      <c r="EN313">
        <v>42475.199999999997</v>
      </c>
      <c r="EO313">
        <v>2.2583299999999999</v>
      </c>
      <c r="EP313">
        <v>2.2368999999999999</v>
      </c>
      <c r="EQ313">
        <v>0.132576</v>
      </c>
      <c r="ER313">
        <v>0</v>
      </c>
      <c r="ES313">
        <v>30.0505</v>
      </c>
      <c r="ET313">
        <v>999.9</v>
      </c>
      <c r="EU313">
        <v>73</v>
      </c>
      <c r="EV313">
        <v>32.799999999999997</v>
      </c>
      <c r="EW313">
        <v>36.073599999999999</v>
      </c>
      <c r="EX313">
        <v>57.671799999999998</v>
      </c>
      <c r="EY313">
        <v>-3.2291599999999998</v>
      </c>
      <c r="EZ313">
        <v>2</v>
      </c>
      <c r="FA313">
        <v>0.27654000000000001</v>
      </c>
      <c r="FB313">
        <v>-0.52788100000000004</v>
      </c>
      <c r="FC313">
        <v>20.270800000000001</v>
      </c>
      <c r="FD313">
        <v>5.2208800000000002</v>
      </c>
      <c r="FE313">
        <v>12.004</v>
      </c>
      <c r="FF313">
        <v>4.9870999999999999</v>
      </c>
      <c r="FG313">
        <v>3.2841800000000001</v>
      </c>
      <c r="FH313">
        <v>9999</v>
      </c>
      <c r="FI313">
        <v>9999</v>
      </c>
      <c r="FJ313">
        <v>9999</v>
      </c>
      <c r="FK313">
        <v>999.9</v>
      </c>
      <c r="FL313">
        <v>1.86582</v>
      </c>
      <c r="FM313">
        <v>1.86219</v>
      </c>
      <c r="FN313">
        <v>1.8641700000000001</v>
      </c>
      <c r="FO313">
        <v>1.8602099999999999</v>
      </c>
      <c r="FP313">
        <v>1.8609599999999999</v>
      </c>
      <c r="FQ313">
        <v>1.8601099999999999</v>
      </c>
      <c r="FR313">
        <v>1.8617600000000001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-6.36</v>
      </c>
      <c r="GH313">
        <v>0.1525</v>
      </c>
      <c r="GI313">
        <v>-3.43048097447471</v>
      </c>
      <c r="GJ313">
        <v>-2.7043828418459848E-3</v>
      </c>
      <c r="GK313">
        <v>1.1637646390227569E-6</v>
      </c>
      <c r="GL313">
        <v>-2.7935288173591201E-10</v>
      </c>
      <c r="GM313">
        <v>0.15243500000000409</v>
      </c>
      <c r="GN313">
        <v>0</v>
      </c>
      <c r="GO313">
        <v>0</v>
      </c>
      <c r="GP313">
        <v>0</v>
      </c>
      <c r="GQ313">
        <v>5</v>
      </c>
      <c r="GR313">
        <v>2087</v>
      </c>
      <c r="GS313">
        <v>4</v>
      </c>
      <c r="GT313">
        <v>31</v>
      </c>
      <c r="GU313">
        <v>28.9</v>
      </c>
      <c r="GV313">
        <v>28.9</v>
      </c>
      <c r="GW313">
        <v>4.7302200000000001</v>
      </c>
      <c r="GX313">
        <v>2.4548299999999998</v>
      </c>
      <c r="GY313">
        <v>2.04834</v>
      </c>
      <c r="GZ313">
        <v>2.6171899999999999</v>
      </c>
      <c r="HA313">
        <v>2.1972700000000001</v>
      </c>
      <c r="HB313">
        <v>2.32544</v>
      </c>
      <c r="HC313">
        <v>37.626300000000001</v>
      </c>
      <c r="HD313">
        <v>14.85</v>
      </c>
      <c r="HE313">
        <v>18</v>
      </c>
      <c r="HF313">
        <v>707.82899999999995</v>
      </c>
      <c r="HG313">
        <v>769.88599999999997</v>
      </c>
      <c r="HH313">
        <v>31.0002</v>
      </c>
      <c r="HI313">
        <v>30.975000000000001</v>
      </c>
      <c r="HJ313">
        <v>30.0002</v>
      </c>
      <c r="HK313">
        <v>30.8672</v>
      </c>
      <c r="HL313">
        <v>30.854900000000001</v>
      </c>
      <c r="HM313">
        <v>94.570800000000006</v>
      </c>
      <c r="HN313">
        <v>10.597200000000001</v>
      </c>
      <c r="HO313">
        <v>100</v>
      </c>
      <c r="HP313">
        <v>31</v>
      </c>
      <c r="HQ313">
        <v>1989.16</v>
      </c>
      <c r="HR313">
        <v>32.563899999999997</v>
      </c>
      <c r="HS313">
        <v>99.535700000000006</v>
      </c>
      <c r="HT313">
        <v>98.524500000000003</v>
      </c>
    </row>
    <row r="314" spans="1:228" x14ac:dyDescent="0.2">
      <c r="A314">
        <v>299</v>
      </c>
      <c r="B314">
        <v>1670956236</v>
      </c>
      <c r="C314">
        <v>1189.900000095367</v>
      </c>
      <c r="D314" t="s">
        <v>957</v>
      </c>
      <c r="E314" t="s">
        <v>958</v>
      </c>
      <c r="F314">
        <v>4</v>
      </c>
      <c r="G314">
        <v>1670956234</v>
      </c>
      <c r="H314">
        <f t="shared" si="136"/>
        <v>1.5861648497694377E-3</v>
      </c>
      <c r="I314">
        <f t="shared" si="137"/>
        <v>1.5861648497694376</v>
      </c>
      <c r="J314">
        <f t="shared" si="138"/>
        <v>27.726009833667746</v>
      </c>
      <c r="K314">
        <f t="shared" si="139"/>
        <v>1958.3942857142861</v>
      </c>
      <c r="L314">
        <f t="shared" si="140"/>
        <v>1497.5454833726658</v>
      </c>
      <c r="M314">
        <f t="shared" si="141"/>
        <v>151.54855250273818</v>
      </c>
      <c r="N314">
        <f t="shared" si="142"/>
        <v>198.18551257703402</v>
      </c>
      <c r="O314">
        <f t="shared" si="143"/>
        <v>0.10724190450483534</v>
      </c>
      <c r="P314">
        <f t="shared" si="144"/>
        <v>3.6782722615711538</v>
      </c>
      <c r="Q314">
        <f t="shared" si="145"/>
        <v>0.10553469242954379</v>
      </c>
      <c r="R314">
        <f t="shared" si="146"/>
        <v>6.6110305096130334E-2</v>
      </c>
      <c r="S314">
        <f t="shared" si="147"/>
        <v>226.11318394887914</v>
      </c>
      <c r="T314">
        <f t="shared" si="148"/>
        <v>32.881691444306966</v>
      </c>
      <c r="U314">
        <f t="shared" si="149"/>
        <v>32.201414285714293</v>
      </c>
      <c r="V314">
        <f t="shared" si="150"/>
        <v>4.8297908376470602</v>
      </c>
      <c r="W314">
        <f t="shared" si="151"/>
        <v>70.026930826928464</v>
      </c>
      <c r="X314">
        <f t="shared" si="152"/>
        <v>3.3704299646922458</v>
      </c>
      <c r="Y314">
        <f t="shared" si="153"/>
        <v>4.8130482442851346</v>
      </c>
      <c r="Z314">
        <f t="shared" si="154"/>
        <v>1.4593608729548144</v>
      </c>
      <c r="AA314">
        <f t="shared" si="155"/>
        <v>-69.949869874832203</v>
      </c>
      <c r="AB314">
        <f t="shared" si="156"/>
        <v>-12.181470870189145</v>
      </c>
      <c r="AC314">
        <f t="shared" si="157"/>
        <v>-0.75230781404269664</v>
      </c>
      <c r="AD314">
        <f t="shared" si="158"/>
        <v>143.22953538981508</v>
      </c>
      <c r="AE314">
        <f t="shared" si="159"/>
        <v>51.925880308899281</v>
      </c>
      <c r="AF314">
        <f t="shared" si="160"/>
        <v>1.8326900507357871</v>
      </c>
      <c r="AG314">
        <f t="shared" si="161"/>
        <v>27.726009833667746</v>
      </c>
      <c r="AH314">
        <v>2047.2033566144721</v>
      </c>
      <c r="AI314">
        <v>2028.519696969697</v>
      </c>
      <c r="AJ314">
        <v>1.7605761525621539</v>
      </c>
      <c r="AK314">
        <v>62.83573271486673</v>
      </c>
      <c r="AL314">
        <f t="shared" si="162"/>
        <v>1.5861648497694376</v>
      </c>
      <c r="AM314">
        <v>32.578447801934708</v>
      </c>
      <c r="AN314">
        <v>33.286933333333323</v>
      </c>
      <c r="AO314">
        <v>-1.199426441934936E-2</v>
      </c>
      <c r="AP314">
        <v>97.350239608309039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47431.508754664188</v>
      </c>
      <c r="AV314">
        <f t="shared" si="166"/>
        <v>1199.99</v>
      </c>
      <c r="AW314">
        <f t="shared" si="167"/>
        <v>1025.9163564501964</v>
      </c>
      <c r="AX314">
        <f t="shared" si="168"/>
        <v>0.85493742152034302</v>
      </c>
      <c r="AY314">
        <f t="shared" si="169"/>
        <v>0.18842922353426206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1670956234</v>
      </c>
      <c r="BF314">
        <v>1958.3942857142861</v>
      </c>
      <c r="BG314">
        <v>1981.454285714286</v>
      </c>
      <c r="BH314">
        <v>33.305314285714282</v>
      </c>
      <c r="BI314">
        <v>32.569399999999987</v>
      </c>
      <c r="BJ314">
        <v>1964.764285714286</v>
      </c>
      <c r="BK314">
        <v>33.152871428571423</v>
      </c>
      <c r="BL314">
        <v>650.00228571428568</v>
      </c>
      <c r="BM314">
        <v>101.098</v>
      </c>
      <c r="BN314">
        <v>9.9963057142857151E-2</v>
      </c>
      <c r="BO314">
        <v>32.139985714285707</v>
      </c>
      <c r="BP314">
        <v>32.201414285714293</v>
      </c>
      <c r="BQ314">
        <v>999.89999999999986</v>
      </c>
      <c r="BR314">
        <v>0</v>
      </c>
      <c r="BS314">
        <v>0</v>
      </c>
      <c r="BT314">
        <v>8998.0357142857138</v>
      </c>
      <c r="BU314">
        <v>0</v>
      </c>
      <c r="BV314">
        <v>238.66242857142859</v>
      </c>
      <c r="BW314">
        <v>-23.060014285714288</v>
      </c>
      <c r="BX314">
        <v>2025.8657142857151</v>
      </c>
      <c r="BY314">
        <v>2048.161428571429</v>
      </c>
      <c r="BZ314">
        <v>0.73590642857142863</v>
      </c>
      <c r="CA314">
        <v>1981.454285714286</v>
      </c>
      <c r="CB314">
        <v>32.569399999999987</v>
      </c>
      <c r="CC314">
        <v>3.3671085714285711</v>
      </c>
      <c r="CD314">
        <v>3.2927085714285722</v>
      </c>
      <c r="CE314">
        <v>25.96415714285714</v>
      </c>
      <c r="CF314">
        <v>25.587214285714289</v>
      </c>
      <c r="CG314">
        <v>1199.99</v>
      </c>
      <c r="CH314">
        <v>0.50000099999999992</v>
      </c>
      <c r="CI314">
        <v>0.49999900000000003</v>
      </c>
      <c r="CJ314">
        <v>0</v>
      </c>
      <c r="CK314">
        <v>614.83842857142849</v>
      </c>
      <c r="CL314">
        <v>4.9990899999999998</v>
      </c>
      <c r="CM314">
        <v>6746.7871428571416</v>
      </c>
      <c r="CN314">
        <v>9557.7857142857138</v>
      </c>
      <c r="CO314">
        <v>41.061999999999998</v>
      </c>
      <c r="CP314">
        <v>42.811999999999998</v>
      </c>
      <c r="CQ314">
        <v>41.875</v>
      </c>
      <c r="CR314">
        <v>41.794285714285706</v>
      </c>
      <c r="CS314">
        <v>42.436999999999998</v>
      </c>
      <c r="CT314">
        <v>597.49857142857138</v>
      </c>
      <c r="CU314">
        <v>597.49142857142863</v>
      </c>
      <c r="CV314">
        <v>0</v>
      </c>
      <c r="CW314">
        <v>1670956268.2</v>
      </c>
      <c r="CX314">
        <v>0</v>
      </c>
      <c r="CY314">
        <v>1670954496.5999999</v>
      </c>
      <c r="CZ314" t="s">
        <v>356</v>
      </c>
      <c r="DA314">
        <v>1670954495.5999999</v>
      </c>
      <c r="DB314">
        <v>1670954496.5999999</v>
      </c>
      <c r="DC314">
        <v>16</v>
      </c>
      <c r="DD314">
        <v>-7.6999999999999999E-2</v>
      </c>
      <c r="DE314">
        <v>-1.0999999999999999E-2</v>
      </c>
      <c r="DF314">
        <v>-4.38</v>
      </c>
      <c r="DG314">
        <v>0.152</v>
      </c>
      <c r="DH314">
        <v>415</v>
      </c>
      <c r="DI314">
        <v>32</v>
      </c>
      <c r="DJ314">
        <v>0.4</v>
      </c>
      <c r="DK314">
        <v>0.41</v>
      </c>
      <c r="DL314">
        <v>-22.94407</v>
      </c>
      <c r="DM314">
        <v>-1.129445403377048</v>
      </c>
      <c r="DN314">
        <v>0.16850304329595961</v>
      </c>
      <c r="DO314">
        <v>0</v>
      </c>
      <c r="DP314">
        <v>0.63560562499999995</v>
      </c>
      <c r="DQ314">
        <v>0.36815481050656579</v>
      </c>
      <c r="DR314">
        <v>5.7648555366412911E-2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373</v>
      </c>
      <c r="EA314">
        <v>3.2986300000000002</v>
      </c>
      <c r="EB314">
        <v>2.6251699999999998</v>
      </c>
      <c r="EC314">
        <v>0.28162399999999999</v>
      </c>
      <c r="ED314">
        <v>0.28129199999999999</v>
      </c>
      <c r="EE314">
        <v>0.13797699999999999</v>
      </c>
      <c r="EF314">
        <v>0.13450799999999999</v>
      </c>
      <c r="EG314">
        <v>21810.7</v>
      </c>
      <c r="EH314">
        <v>22206.3</v>
      </c>
      <c r="EI314">
        <v>28249.8</v>
      </c>
      <c r="EJ314">
        <v>29737.7</v>
      </c>
      <c r="EK314">
        <v>33522.1</v>
      </c>
      <c r="EL314">
        <v>35723.1</v>
      </c>
      <c r="EM314">
        <v>39870.199999999997</v>
      </c>
      <c r="EN314">
        <v>42475.8</v>
      </c>
      <c r="EO314">
        <v>2.2582</v>
      </c>
      <c r="EP314">
        <v>2.2370000000000001</v>
      </c>
      <c r="EQ314">
        <v>0.132322</v>
      </c>
      <c r="ER314">
        <v>0</v>
      </c>
      <c r="ES314">
        <v>30.0505</v>
      </c>
      <c r="ET314">
        <v>999.9</v>
      </c>
      <c r="EU314">
        <v>73</v>
      </c>
      <c r="EV314">
        <v>32.799999999999997</v>
      </c>
      <c r="EW314">
        <v>36.071399999999997</v>
      </c>
      <c r="EX314">
        <v>57.911799999999999</v>
      </c>
      <c r="EY314">
        <v>-3.0969500000000001</v>
      </c>
      <c r="EZ314">
        <v>2</v>
      </c>
      <c r="FA314">
        <v>0.27660099999999999</v>
      </c>
      <c r="FB314">
        <v>-0.52630699999999997</v>
      </c>
      <c r="FC314">
        <v>20.270700000000001</v>
      </c>
      <c r="FD314">
        <v>5.22058</v>
      </c>
      <c r="FE314">
        <v>12.004</v>
      </c>
      <c r="FF314">
        <v>4.9870000000000001</v>
      </c>
      <c r="FG314">
        <v>3.2841800000000001</v>
      </c>
      <c r="FH314">
        <v>9999</v>
      </c>
      <c r="FI314">
        <v>9999</v>
      </c>
      <c r="FJ314">
        <v>9999</v>
      </c>
      <c r="FK314">
        <v>999.9</v>
      </c>
      <c r="FL314">
        <v>1.8658300000000001</v>
      </c>
      <c r="FM314">
        <v>1.8621799999999999</v>
      </c>
      <c r="FN314">
        <v>1.8641700000000001</v>
      </c>
      <c r="FO314">
        <v>1.8602099999999999</v>
      </c>
      <c r="FP314">
        <v>1.8609599999999999</v>
      </c>
      <c r="FQ314">
        <v>1.86008</v>
      </c>
      <c r="FR314">
        <v>1.86178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-6.37</v>
      </c>
      <c r="GH314">
        <v>0.1525</v>
      </c>
      <c r="GI314">
        <v>-3.43048097447471</v>
      </c>
      <c r="GJ314">
        <v>-2.7043828418459848E-3</v>
      </c>
      <c r="GK314">
        <v>1.1637646390227569E-6</v>
      </c>
      <c r="GL314">
        <v>-2.7935288173591201E-10</v>
      </c>
      <c r="GM314">
        <v>0.15243500000000409</v>
      </c>
      <c r="GN314">
        <v>0</v>
      </c>
      <c r="GO314">
        <v>0</v>
      </c>
      <c r="GP314">
        <v>0</v>
      </c>
      <c r="GQ314">
        <v>5</v>
      </c>
      <c r="GR314">
        <v>2087</v>
      </c>
      <c r="GS314">
        <v>4</v>
      </c>
      <c r="GT314">
        <v>31</v>
      </c>
      <c r="GU314">
        <v>29</v>
      </c>
      <c r="GV314">
        <v>29</v>
      </c>
      <c r="GW314">
        <v>4.7424299999999997</v>
      </c>
      <c r="GX314">
        <v>2.4560499999999998</v>
      </c>
      <c r="GY314">
        <v>2.04834</v>
      </c>
      <c r="GZ314">
        <v>2.6159699999999999</v>
      </c>
      <c r="HA314">
        <v>2.1972700000000001</v>
      </c>
      <c r="HB314">
        <v>2.3645</v>
      </c>
      <c r="HC314">
        <v>37.626300000000001</v>
      </c>
      <c r="HD314">
        <v>14.85</v>
      </c>
      <c r="HE314">
        <v>18</v>
      </c>
      <c r="HF314">
        <v>707.73500000000001</v>
      </c>
      <c r="HG314">
        <v>769.98400000000004</v>
      </c>
      <c r="HH314">
        <v>31.000299999999999</v>
      </c>
      <c r="HI314">
        <v>30.975000000000001</v>
      </c>
      <c r="HJ314">
        <v>30.0002</v>
      </c>
      <c r="HK314">
        <v>30.868099999999998</v>
      </c>
      <c r="HL314">
        <v>30.854900000000001</v>
      </c>
      <c r="HM314">
        <v>94.813299999999998</v>
      </c>
      <c r="HN314">
        <v>10.597200000000001</v>
      </c>
      <c r="HO314">
        <v>100</v>
      </c>
      <c r="HP314">
        <v>31</v>
      </c>
      <c r="HQ314">
        <v>1995.84</v>
      </c>
      <c r="HR314">
        <v>32.580599999999997</v>
      </c>
      <c r="HS314">
        <v>99.5364</v>
      </c>
      <c r="HT314">
        <v>98.525999999999996</v>
      </c>
    </row>
    <row r="315" spans="1:228" x14ac:dyDescent="0.2">
      <c r="A315">
        <v>300</v>
      </c>
      <c r="B315">
        <v>1670956240</v>
      </c>
      <c r="C315">
        <v>1193.900000095367</v>
      </c>
      <c r="D315" t="s">
        <v>959</v>
      </c>
      <c r="E315" t="s">
        <v>960</v>
      </c>
      <c r="F315">
        <v>4</v>
      </c>
      <c r="G315">
        <v>1670956237.6875</v>
      </c>
      <c r="H315">
        <f t="shared" si="136"/>
        <v>1.5874782184959486E-3</v>
      </c>
      <c r="I315">
        <f t="shared" si="137"/>
        <v>1.5874782184959486</v>
      </c>
      <c r="J315">
        <f t="shared" si="138"/>
        <v>29.239196715712964</v>
      </c>
      <c r="K315">
        <f t="shared" si="139"/>
        <v>1964.5725</v>
      </c>
      <c r="L315">
        <f t="shared" si="140"/>
        <v>1480.2763758563644</v>
      </c>
      <c r="M315">
        <f t="shared" si="141"/>
        <v>149.8011258107806</v>
      </c>
      <c r="N315">
        <f t="shared" si="142"/>
        <v>198.81096330179906</v>
      </c>
      <c r="O315">
        <f t="shared" si="143"/>
        <v>0.10709284788281415</v>
      </c>
      <c r="P315">
        <f t="shared" si="144"/>
        <v>3.6819690335029986</v>
      </c>
      <c r="Q315">
        <f t="shared" si="145"/>
        <v>0.10539201772280579</v>
      </c>
      <c r="R315">
        <f t="shared" si="146"/>
        <v>6.6020573776977357E-2</v>
      </c>
      <c r="S315">
        <f t="shared" si="147"/>
        <v>226.11821211019134</v>
      </c>
      <c r="T315">
        <f t="shared" si="148"/>
        <v>32.885413853096175</v>
      </c>
      <c r="U315">
        <f t="shared" si="149"/>
        <v>32.199687500000003</v>
      </c>
      <c r="V315">
        <f t="shared" si="150"/>
        <v>4.8293195039622949</v>
      </c>
      <c r="W315">
        <f t="shared" si="151"/>
        <v>69.931768595356957</v>
      </c>
      <c r="X315">
        <f t="shared" si="152"/>
        <v>3.3667399197697891</v>
      </c>
      <c r="Y315">
        <f t="shared" si="153"/>
        <v>4.8143211410118978</v>
      </c>
      <c r="Z315">
        <f t="shared" si="154"/>
        <v>1.4625795841925058</v>
      </c>
      <c r="AA315">
        <f t="shared" si="155"/>
        <v>-70.007789435671327</v>
      </c>
      <c r="AB315">
        <f t="shared" si="156"/>
        <v>-10.922589857245216</v>
      </c>
      <c r="AC315">
        <f t="shared" si="157"/>
        <v>-0.67389386838389087</v>
      </c>
      <c r="AD315">
        <f t="shared" si="158"/>
        <v>144.51393894889091</v>
      </c>
      <c r="AE315">
        <f t="shared" si="159"/>
        <v>51.928705707151153</v>
      </c>
      <c r="AF315">
        <f t="shared" si="160"/>
        <v>1.7569668529703393</v>
      </c>
      <c r="AG315">
        <f t="shared" si="161"/>
        <v>29.239196715712964</v>
      </c>
      <c r="AH315">
        <v>2054.0025915610859</v>
      </c>
      <c r="AI315">
        <v>2035.1393333333319</v>
      </c>
      <c r="AJ315">
        <v>1.6383293260573331</v>
      </c>
      <c r="AK315">
        <v>62.83573271486673</v>
      </c>
      <c r="AL315">
        <f t="shared" si="162"/>
        <v>1.5874782184959486</v>
      </c>
      <c r="AM315">
        <v>32.563864789915648</v>
      </c>
      <c r="AN315">
        <v>33.253978181818162</v>
      </c>
      <c r="AO315">
        <v>-8.8179502762654131E-3</v>
      </c>
      <c r="AP315">
        <v>97.350239608309039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47497.05611269299</v>
      </c>
      <c r="AV315">
        <f t="shared" si="166"/>
        <v>1200.0125</v>
      </c>
      <c r="AW315">
        <f t="shared" si="167"/>
        <v>1025.9360010933633</v>
      </c>
      <c r="AX315">
        <f t="shared" si="168"/>
        <v>0.85493776197611548</v>
      </c>
      <c r="AY315">
        <f t="shared" si="169"/>
        <v>0.18842988061390303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1670956237.6875</v>
      </c>
      <c r="BF315">
        <v>1964.5725</v>
      </c>
      <c r="BG315">
        <v>1987.5775000000001</v>
      </c>
      <c r="BH315">
        <v>33.268812500000003</v>
      </c>
      <c r="BI315">
        <v>32.563249999999996</v>
      </c>
      <c r="BJ315">
        <v>1970.94875</v>
      </c>
      <c r="BK315">
        <v>33.116399999999999</v>
      </c>
      <c r="BL315">
        <v>649.97637499999996</v>
      </c>
      <c r="BM315">
        <v>101.09824999999999</v>
      </c>
      <c r="BN315">
        <v>9.9829124999999991E-2</v>
      </c>
      <c r="BO315">
        <v>32.144662500000003</v>
      </c>
      <c r="BP315">
        <v>32.199687500000003</v>
      </c>
      <c r="BQ315">
        <v>999.9</v>
      </c>
      <c r="BR315">
        <v>0</v>
      </c>
      <c r="BS315">
        <v>0</v>
      </c>
      <c r="BT315">
        <v>9010.78125</v>
      </c>
      <c r="BU315">
        <v>0</v>
      </c>
      <c r="BV315">
        <v>238.83525</v>
      </c>
      <c r="BW315">
        <v>-23.006350000000001</v>
      </c>
      <c r="BX315">
        <v>2032.18</v>
      </c>
      <c r="BY315">
        <v>2054.4787500000002</v>
      </c>
      <c r="BZ315">
        <v>0.70555462499999999</v>
      </c>
      <c r="CA315">
        <v>1987.5775000000001</v>
      </c>
      <c r="CB315">
        <v>32.563249999999996</v>
      </c>
      <c r="CC315">
        <v>3.3634262499999998</v>
      </c>
      <c r="CD315">
        <v>3.2920962500000002</v>
      </c>
      <c r="CE315">
        <v>25.945662500000001</v>
      </c>
      <c r="CF315">
        <v>25.584062500000002</v>
      </c>
      <c r="CG315">
        <v>1200.0125</v>
      </c>
      <c r="CH315">
        <v>0.49999274999999999</v>
      </c>
      <c r="CI315">
        <v>0.50000725000000013</v>
      </c>
      <c r="CJ315">
        <v>0</v>
      </c>
      <c r="CK315">
        <v>614.53625</v>
      </c>
      <c r="CL315">
        <v>4.9990899999999998</v>
      </c>
      <c r="CM315">
        <v>6744.4524999999994</v>
      </c>
      <c r="CN315">
        <v>9557.9350000000013</v>
      </c>
      <c r="CO315">
        <v>41.061999999999998</v>
      </c>
      <c r="CP315">
        <v>42.811999999999998</v>
      </c>
      <c r="CQ315">
        <v>41.875</v>
      </c>
      <c r="CR315">
        <v>41.811999999999998</v>
      </c>
      <c r="CS315">
        <v>42.436999999999998</v>
      </c>
      <c r="CT315">
        <v>597.49625000000003</v>
      </c>
      <c r="CU315">
        <v>597.51625000000001</v>
      </c>
      <c r="CV315">
        <v>0</v>
      </c>
      <c r="CW315">
        <v>1670956272.4000001</v>
      </c>
      <c r="CX315">
        <v>0</v>
      </c>
      <c r="CY315">
        <v>1670954496.5999999</v>
      </c>
      <c r="CZ315" t="s">
        <v>356</v>
      </c>
      <c r="DA315">
        <v>1670954495.5999999</v>
      </c>
      <c r="DB315">
        <v>1670954496.5999999</v>
      </c>
      <c r="DC315">
        <v>16</v>
      </c>
      <c r="DD315">
        <v>-7.6999999999999999E-2</v>
      </c>
      <c r="DE315">
        <v>-1.0999999999999999E-2</v>
      </c>
      <c r="DF315">
        <v>-4.38</v>
      </c>
      <c r="DG315">
        <v>0.152</v>
      </c>
      <c r="DH315">
        <v>415</v>
      </c>
      <c r="DI315">
        <v>32</v>
      </c>
      <c r="DJ315">
        <v>0.4</v>
      </c>
      <c r="DK315">
        <v>0.41</v>
      </c>
      <c r="DL315">
        <v>-22.9758125</v>
      </c>
      <c r="DM315">
        <v>-0.6284611632269409</v>
      </c>
      <c r="DN315">
        <v>0.15916172465058939</v>
      </c>
      <c r="DO315">
        <v>0</v>
      </c>
      <c r="DP315">
        <v>0.65455870000000005</v>
      </c>
      <c r="DQ315">
        <v>0.48132051782363777</v>
      </c>
      <c r="DR315">
        <v>6.2908497863643192E-2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373</v>
      </c>
      <c r="EA315">
        <v>3.2987199999999999</v>
      </c>
      <c r="EB315">
        <v>2.6253799999999998</v>
      </c>
      <c r="EC315">
        <v>0.28214400000000001</v>
      </c>
      <c r="ED315">
        <v>0.28183799999999998</v>
      </c>
      <c r="EE315">
        <v>0.13788700000000001</v>
      </c>
      <c r="EF315">
        <v>0.13450000000000001</v>
      </c>
      <c r="EG315">
        <v>21794.5</v>
      </c>
      <c r="EH315">
        <v>22189.1</v>
      </c>
      <c r="EI315">
        <v>28249.3</v>
      </c>
      <c r="EJ315">
        <v>29737.3</v>
      </c>
      <c r="EK315">
        <v>33525</v>
      </c>
      <c r="EL315">
        <v>35722.800000000003</v>
      </c>
      <c r="EM315">
        <v>39869.5</v>
      </c>
      <c r="EN315">
        <v>42475.1</v>
      </c>
      <c r="EO315">
        <v>2.2583000000000002</v>
      </c>
      <c r="EP315">
        <v>2.23692</v>
      </c>
      <c r="EQ315">
        <v>0.13236700000000001</v>
      </c>
      <c r="ER315">
        <v>0</v>
      </c>
      <c r="ES315">
        <v>30.052600000000002</v>
      </c>
      <c r="ET315">
        <v>999.9</v>
      </c>
      <c r="EU315">
        <v>73</v>
      </c>
      <c r="EV315">
        <v>32.799999999999997</v>
      </c>
      <c r="EW315">
        <v>36.072400000000002</v>
      </c>
      <c r="EX315">
        <v>57.611800000000002</v>
      </c>
      <c r="EY315">
        <v>-3.1330100000000001</v>
      </c>
      <c r="EZ315">
        <v>2</v>
      </c>
      <c r="FA315">
        <v>0.276725</v>
      </c>
      <c r="FB315">
        <v>-0.52481999999999995</v>
      </c>
      <c r="FC315">
        <v>20.270700000000001</v>
      </c>
      <c r="FD315">
        <v>5.2201399999999998</v>
      </c>
      <c r="FE315">
        <v>12.004</v>
      </c>
      <c r="FF315">
        <v>4.9872500000000004</v>
      </c>
      <c r="FG315">
        <v>3.2844500000000001</v>
      </c>
      <c r="FH315">
        <v>9999</v>
      </c>
      <c r="FI315">
        <v>9999</v>
      </c>
      <c r="FJ315">
        <v>9999</v>
      </c>
      <c r="FK315">
        <v>999.9</v>
      </c>
      <c r="FL315">
        <v>1.86582</v>
      </c>
      <c r="FM315">
        <v>1.8621799999999999</v>
      </c>
      <c r="FN315">
        <v>1.8641700000000001</v>
      </c>
      <c r="FO315">
        <v>1.8602000000000001</v>
      </c>
      <c r="FP315">
        <v>1.8609599999999999</v>
      </c>
      <c r="FQ315">
        <v>1.8601000000000001</v>
      </c>
      <c r="FR315">
        <v>1.8617600000000001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-6.38</v>
      </c>
      <c r="GH315">
        <v>0.15240000000000001</v>
      </c>
      <c r="GI315">
        <v>-3.43048097447471</v>
      </c>
      <c r="GJ315">
        <v>-2.7043828418459848E-3</v>
      </c>
      <c r="GK315">
        <v>1.1637646390227569E-6</v>
      </c>
      <c r="GL315">
        <v>-2.7935288173591201E-10</v>
      </c>
      <c r="GM315">
        <v>0.15243500000000409</v>
      </c>
      <c r="GN315">
        <v>0</v>
      </c>
      <c r="GO315">
        <v>0</v>
      </c>
      <c r="GP315">
        <v>0</v>
      </c>
      <c r="GQ315">
        <v>5</v>
      </c>
      <c r="GR315">
        <v>2087</v>
      </c>
      <c r="GS315">
        <v>4</v>
      </c>
      <c r="GT315">
        <v>31</v>
      </c>
      <c r="GU315">
        <v>29.1</v>
      </c>
      <c r="GV315">
        <v>29.1</v>
      </c>
      <c r="GW315">
        <v>4.7546400000000002</v>
      </c>
      <c r="GX315">
        <v>2.4572799999999999</v>
      </c>
      <c r="GY315">
        <v>2.04834</v>
      </c>
      <c r="GZ315">
        <v>2.6171899999999999</v>
      </c>
      <c r="HA315">
        <v>2.1972700000000001</v>
      </c>
      <c r="HB315">
        <v>2.3584000000000001</v>
      </c>
      <c r="HC315">
        <v>37.602200000000003</v>
      </c>
      <c r="HD315">
        <v>14.8588</v>
      </c>
      <c r="HE315">
        <v>18</v>
      </c>
      <c r="HF315">
        <v>707.83900000000006</v>
      </c>
      <c r="HG315">
        <v>769.92899999999997</v>
      </c>
      <c r="HH315">
        <v>31.000399999999999</v>
      </c>
      <c r="HI315">
        <v>30.975000000000001</v>
      </c>
      <c r="HJ315">
        <v>30.0002</v>
      </c>
      <c r="HK315">
        <v>30.869800000000001</v>
      </c>
      <c r="HL315">
        <v>30.856400000000001</v>
      </c>
      <c r="HM315">
        <v>95.0458</v>
      </c>
      <c r="HN315">
        <v>10.597200000000001</v>
      </c>
      <c r="HO315">
        <v>100</v>
      </c>
      <c r="HP315">
        <v>31</v>
      </c>
      <c r="HQ315">
        <v>2002.52</v>
      </c>
      <c r="HR315">
        <v>32.580599999999997</v>
      </c>
      <c r="HS315">
        <v>99.534400000000005</v>
      </c>
      <c r="HT315">
        <v>98.524500000000003</v>
      </c>
    </row>
    <row r="316" spans="1:228" x14ac:dyDescent="0.2">
      <c r="A316">
        <v>301</v>
      </c>
      <c r="B316">
        <v>1670956243.5</v>
      </c>
      <c r="C316">
        <v>1197.400000095367</v>
      </c>
      <c r="D316" t="s">
        <v>961</v>
      </c>
      <c r="E316" t="s">
        <v>962</v>
      </c>
      <c r="F316">
        <v>4</v>
      </c>
      <c r="G316">
        <v>1670956241.125</v>
      </c>
      <c r="H316">
        <f t="shared" si="136"/>
        <v>1.6078153430444365E-3</v>
      </c>
      <c r="I316">
        <f t="shared" si="137"/>
        <v>1.6078153430444364</v>
      </c>
      <c r="J316">
        <f t="shared" si="138"/>
        <v>28.409471148422227</v>
      </c>
      <c r="K316">
        <f t="shared" si="139"/>
        <v>1970.1824999999999</v>
      </c>
      <c r="L316">
        <f t="shared" si="140"/>
        <v>1502.125192147447</v>
      </c>
      <c r="M316">
        <f t="shared" si="141"/>
        <v>152.01294970258016</v>
      </c>
      <c r="N316">
        <f t="shared" si="142"/>
        <v>199.37968875233781</v>
      </c>
      <c r="O316">
        <f t="shared" si="143"/>
        <v>0.10814307114076319</v>
      </c>
      <c r="P316">
        <f t="shared" si="144"/>
        <v>3.6871328077571794</v>
      </c>
      <c r="Q316">
        <f t="shared" si="145"/>
        <v>0.10641139626722589</v>
      </c>
      <c r="R316">
        <f t="shared" si="146"/>
        <v>6.6660396956891577E-2</v>
      </c>
      <c r="S316">
        <f t="shared" si="147"/>
        <v>226.11745123497155</v>
      </c>
      <c r="T316">
        <f t="shared" si="148"/>
        <v>32.881594871634434</v>
      </c>
      <c r="U316">
        <f t="shared" si="149"/>
        <v>32.208437500000002</v>
      </c>
      <c r="V316">
        <f t="shared" si="150"/>
        <v>4.8317082672379827</v>
      </c>
      <c r="W316">
        <f t="shared" si="151"/>
        <v>69.881240864708488</v>
      </c>
      <c r="X316">
        <f t="shared" si="152"/>
        <v>3.364576047709932</v>
      </c>
      <c r="Y316">
        <f t="shared" si="153"/>
        <v>4.8147056435700968</v>
      </c>
      <c r="Z316">
        <f t="shared" si="154"/>
        <v>1.4671322195280507</v>
      </c>
      <c r="AA316">
        <f t="shared" si="155"/>
        <v>-70.904656628259644</v>
      </c>
      <c r="AB316">
        <f t="shared" si="156"/>
        <v>-12.396461648946991</v>
      </c>
      <c r="AC316">
        <f t="shared" si="157"/>
        <v>-0.76379474308611239</v>
      </c>
      <c r="AD316">
        <f t="shared" si="158"/>
        <v>142.05253821467878</v>
      </c>
      <c r="AE316">
        <f t="shared" si="159"/>
        <v>52.519468404951255</v>
      </c>
      <c r="AF316">
        <f t="shared" si="160"/>
        <v>1.7052642073589133</v>
      </c>
      <c r="AG316">
        <f t="shared" si="161"/>
        <v>28.409471148422227</v>
      </c>
      <c r="AH316">
        <v>2060.150515378034</v>
      </c>
      <c r="AI316">
        <v>2041.21903030303</v>
      </c>
      <c r="AJ316">
        <v>1.748773815712388</v>
      </c>
      <c r="AK316">
        <v>62.83573271486673</v>
      </c>
      <c r="AL316">
        <f t="shared" si="162"/>
        <v>1.6078153430444364</v>
      </c>
      <c r="AM316">
        <v>32.561893948327352</v>
      </c>
      <c r="AN316">
        <v>33.241186666666678</v>
      </c>
      <c r="AO316">
        <v>-5.6382199269511277E-3</v>
      </c>
      <c r="AP316">
        <v>97.350239608309039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47589.428144672151</v>
      </c>
      <c r="AV316">
        <f t="shared" si="166"/>
        <v>1200.01</v>
      </c>
      <c r="AW316">
        <f t="shared" si="167"/>
        <v>1025.9337135932494</v>
      </c>
      <c r="AX316">
        <f t="shared" si="168"/>
        <v>0.85493763684740076</v>
      </c>
      <c r="AY316">
        <f t="shared" si="169"/>
        <v>0.18842963911548366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1670956241.125</v>
      </c>
      <c r="BF316">
        <v>1970.1824999999999</v>
      </c>
      <c r="BG316">
        <v>1993.39375</v>
      </c>
      <c r="BH316">
        <v>33.247262499999998</v>
      </c>
      <c r="BI316">
        <v>32.562474999999999</v>
      </c>
      <c r="BJ316">
        <v>1976.5675000000001</v>
      </c>
      <c r="BK316">
        <v>33.094849999999987</v>
      </c>
      <c r="BL316">
        <v>650.00250000000005</v>
      </c>
      <c r="BM316">
        <v>101.098625</v>
      </c>
      <c r="BN316">
        <v>9.99638375E-2</v>
      </c>
      <c r="BO316">
        <v>32.146075000000003</v>
      </c>
      <c r="BP316">
        <v>32.208437500000002</v>
      </c>
      <c r="BQ316">
        <v>999.9</v>
      </c>
      <c r="BR316">
        <v>0</v>
      </c>
      <c r="BS316">
        <v>0</v>
      </c>
      <c r="BT316">
        <v>9028.59375</v>
      </c>
      <c r="BU316">
        <v>0</v>
      </c>
      <c r="BV316">
        <v>238.98425</v>
      </c>
      <c r="BW316">
        <v>-23.213337500000002</v>
      </c>
      <c r="BX316">
        <v>2037.93625</v>
      </c>
      <c r="BY316">
        <v>2060.4875000000002</v>
      </c>
      <c r="BZ316">
        <v>0.68478525000000001</v>
      </c>
      <c r="CA316">
        <v>1993.39375</v>
      </c>
      <c r="CB316">
        <v>32.562474999999999</v>
      </c>
      <c r="CC316">
        <v>3.3612587500000002</v>
      </c>
      <c r="CD316">
        <v>3.2920275000000001</v>
      </c>
      <c r="CE316">
        <v>25.934774999999998</v>
      </c>
      <c r="CF316">
        <v>25.583712500000001</v>
      </c>
      <c r="CG316">
        <v>1200.01</v>
      </c>
      <c r="CH316">
        <v>0.49999624999999998</v>
      </c>
      <c r="CI316">
        <v>0.50000375000000008</v>
      </c>
      <c r="CJ316">
        <v>0</v>
      </c>
      <c r="CK316">
        <v>614.51887499999998</v>
      </c>
      <c r="CL316">
        <v>4.9990899999999998</v>
      </c>
      <c r="CM316">
        <v>6741.9962500000001</v>
      </c>
      <c r="CN316">
        <v>9557.9187500000007</v>
      </c>
      <c r="CO316">
        <v>41.061999999999998</v>
      </c>
      <c r="CP316">
        <v>42.811999999999998</v>
      </c>
      <c r="CQ316">
        <v>41.890500000000003</v>
      </c>
      <c r="CR316">
        <v>41.796499999999988</v>
      </c>
      <c r="CS316">
        <v>42.436999999999998</v>
      </c>
      <c r="CT316">
        <v>597.5</v>
      </c>
      <c r="CU316">
        <v>597.51</v>
      </c>
      <c r="CV316">
        <v>0</v>
      </c>
      <c r="CW316">
        <v>1670956276</v>
      </c>
      <c r="CX316">
        <v>0</v>
      </c>
      <c r="CY316">
        <v>1670954496.5999999</v>
      </c>
      <c r="CZ316" t="s">
        <v>356</v>
      </c>
      <c r="DA316">
        <v>1670954495.5999999</v>
      </c>
      <c r="DB316">
        <v>1670954496.5999999</v>
      </c>
      <c r="DC316">
        <v>16</v>
      </c>
      <c r="DD316">
        <v>-7.6999999999999999E-2</v>
      </c>
      <c r="DE316">
        <v>-1.0999999999999999E-2</v>
      </c>
      <c r="DF316">
        <v>-4.38</v>
      </c>
      <c r="DG316">
        <v>0.152</v>
      </c>
      <c r="DH316">
        <v>415</v>
      </c>
      <c r="DI316">
        <v>32</v>
      </c>
      <c r="DJ316">
        <v>0.4</v>
      </c>
      <c r="DK316">
        <v>0.41</v>
      </c>
      <c r="DL316">
        <v>-23.04663</v>
      </c>
      <c r="DM316">
        <v>-0.88755647279545802</v>
      </c>
      <c r="DN316">
        <v>0.17503473112499709</v>
      </c>
      <c r="DO316">
        <v>0</v>
      </c>
      <c r="DP316">
        <v>0.6680681249999999</v>
      </c>
      <c r="DQ316">
        <v>0.40038034896810382</v>
      </c>
      <c r="DR316">
        <v>6.0541004469775478E-2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373</v>
      </c>
      <c r="EA316">
        <v>3.2987899999999999</v>
      </c>
      <c r="EB316">
        <v>2.6255299999999999</v>
      </c>
      <c r="EC316">
        <v>0.28261599999999998</v>
      </c>
      <c r="ED316">
        <v>0.28229700000000002</v>
      </c>
      <c r="EE316">
        <v>0.137851</v>
      </c>
      <c r="EF316">
        <v>0.13450100000000001</v>
      </c>
      <c r="EG316">
        <v>21780.400000000001</v>
      </c>
      <c r="EH316">
        <v>22174.9</v>
      </c>
      <c r="EI316">
        <v>28249.7</v>
      </c>
      <c r="EJ316">
        <v>29737.4</v>
      </c>
      <c r="EK316">
        <v>33526.9</v>
      </c>
      <c r="EL316">
        <v>35722.800000000003</v>
      </c>
      <c r="EM316">
        <v>39870</v>
      </c>
      <c r="EN316">
        <v>42475.1</v>
      </c>
      <c r="EO316">
        <v>2.2582800000000001</v>
      </c>
      <c r="EP316">
        <v>2.2367499999999998</v>
      </c>
      <c r="EQ316">
        <v>0.133105</v>
      </c>
      <c r="ER316">
        <v>0</v>
      </c>
      <c r="ES316">
        <v>30.054099999999998</v>
      </c>
      <c r="ET316">
        <v>999.9</v>
      </c>
      <c r="EU316">
        <v>73</v>
      </c>
      <c r="EV316">
        <v>32.799999999999997</v>
      </c>
      <c r="EW316">
        <v>36.072899999999997</v>
      </c>
      <c r="EX316">
        <v>57.701799999999999</v>
      </c>
      <c r="EY316">
        <v>-3.00881</v>
      </c>
      <c r="EZ316">
        <v>2</v>
      </c>
      <c r="FA316">
        <v>0.276972</v>
      </c>
      <c r="FB316">
        <v>-0.52334400000000003</v>
      </c>
      <c r="FC316">
        <v>20.270700000000001</v>
      </c>
      <c r="FD316">
        <v>5.2207299999999996</v>
      </c>
      <c r="FE316">
        <v>12.004</v>
      </c>
      <c r="FF316">
        <v>4.9875499999999997</v>
      </c>
      <c r="FG316">
        <v>3.28443</v>
      </c>
      <c r="FH316">
        <v>9999</v>
      </c>
      <c r="FI316">
        <v>9999</v>
      </c>
      <c r="FJ316">
        <v>9999</v>
      </c>
      <c r="FK316">
        <v>999.9</v>
      </c>
      <c r="FL316">
        <v>1.86582</v>
      </c>
      <c r="FM316">
        <v>1.86219</v>
      </c>
      <c r="FN316">
        <v>1.8641700000000001</v>
      </c>
      <c r="FO316">
        <v>1.8602099999999999</v>
      </c>
      <c r="FP316">
        <v>1.8609500000000001</v>
      </c>
      <c r="FQ316">
        <v>1.86009</v>
      </c>
      <c r="FR316">
        <v>1.8617699999999999</v>
      </c>
      <c r="FS316">
        <v>1.8583700000000001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-6.39</v>
      </c>
      <c r="GH316">
        <v>0.1525</v>
      </c>
      <c r="GI316">
        <v>-3.43048097447471</v>
      </c>
      <c r="GJ316">
        <v>-2.7043828418459848E-3</v>
      </c>
      <c r="GK316">
        <v>1.1637646390227569E-6</v>
      </c>
      <c r="GL316">
        <v>-2.7935288173591201E-10</v>
      </c>
      <c r="GM316">
        <v>0.15243500000000409</v>
      </c>
      <c r="GN316">
        <v>0</v>
      </c>
      <c r="GO316">
        <v>0</v>
      </c>
      <c r="GP316">
        <v>0</v>
      </c>
      <c r="GQ316">
        <v>5</v>
      </c>
      <c r="GR316">
        <v>2087</v>
      </c>
      <c r="GS316">
        <v>4</v>
      </c>
      <c r="GT316">
        <v>31</v>
      </c>
      <c r="GU316">
        <v>29.1</v>
      </c>
      <c r="GV316">
        <v>29.1</v>
      </c>
      <c r="GW316">
        <v>4.7631800000000002</v>
      </c>
      <c r="GX316">
        <v>2.4609399999999999</v>
      </c>
      <c r="GY316">
        <v>2.04834</v>
      </c>
      <c r="GZ316">
        <v>2.6171899999999999</v>
      </c>
      <c r="HA316">
        <v>2.1972700000000001</v>
      </c>
      <c r="HB316">
        <v>2.34741</v>
      </c>
      <c r="HC316">
        <v>37.602200000000003</v>
      </c>
      <c r="HD316">
        <v>14.8675</v>
      </c>
      <c r="HE316">
        <v>18</v>
      </c>
      <c r="HF316">
        <v>707.81799999999998</v>
      </c>
      <c r="HG316">
        <v>769.77499999999998</v>
      </c>
      <c r="HH316">
        <v>31.000399999999999</v>
      </c>
      <c r="HI316">
        <v>30.975000000000001</v>
      </c>
      <c r="HJ316">
        <v>30.0001</v>
      </c>
      <c r="HK316">
        <v>30.869800000000001</v>
      </c>
      <c r="HL316">
        <v>30.857600000000001</v>
      </c>
      <c r="HM316">
        <v>95.224800000000002</v>
      </c>
      <c r="HN316">
        <v>10.597200000000001</v>
      </c>
      <c r="HO316">
        <v>100</v>
      </c>
      <c r="HP316">
        <v>31</v>
      </c>
      <c r="HQ316">
        <v>2009.2</v>
      </c>
      <c r="HR316">
        <v>32.580599999999997</v>
      </c>
      <c r="HS316">
        <v>99.535799999999995</v>
      </c>
      <c r="HT316">
        <v>98.524600000000007</v>
      </c>
    </row>
    <row r="317" spans="1:228" x14ac:dyDescent="0.2">
      <c r="A317">
        <v>302</v>
      </c>
      <c r="B317">
        <v>1670956247.5</v>
      </c>
      <c r="C317">
        <v>1201.400000095367</v>
      </c>
      <c r="D317" t="s">
        <v>963</v>
      </c>
      <c r="E317" t="s">
        <v>964</v>
      </c>
      <c r="F317">
        <v>4</v>
      </c>
      <c r="G317">
        <v>1670956245.5</v>
      </c>
      <c r="H317">
        <f t="shared" si="136"/>
        <v>1.6428194034450673E-3</v>
      </c>
      <c r="I317">
        <f t="shared" si="137"/>
        <v>1.6428194034450674</v>
      </c>
      <c r="J317">
        <f t="shared" si="138"/>
        <v>28.262592274442703</v>
      </c>
      <c r="K317">
        <f t="shared" si="139"/>
        <v>1977.6442857142861</v>
      </c>
      <c r="L317">
        <f t="shared" si="140"/>
        <v>1519.1859773172644</v>
      </c>
      <c r="M317">
        <f t="shared" si="141"/>
        <v>153.73745790087614</v>
      </c>
      <c r="N317">
        <f t="shared" si="142"/>
        <v>200.13218240390165</v>
      </c>
      <c r="O317">
        <f t="shared" si="143"/>
        <v>0.11020349966134063</v>
      </c>
      <c r="P317">
        <f t="shared" si="144"/>
        <v>3.6852837547717763</v>
      </c>
      <c r="Q317">
        <f t="shared" si="145"/>
        <v>0.108404914864449</v>
      </c>
      <c r="R317">
        <f t="shared" si="146"/>
        <v>6.7912222349368292E-2</v>
      </c>
      <c r="S317">
        <f t="shared" si="147"/>
        <v>226.11670590700516</v>
      </c>
      <c r="T317">
        <f t="shared" si="148"/>
        <v>32.8821707674687</v>
      </c>
      <c r="U317">
        <f t="shared" si="149"/>
        <v>32.219242857142859</v>
      </c>
      <c r="V317">
        <f t="shared" si="150"/>
        <v>4.8346595653500692</v>
      </c>
      <c r="W317">
        <f t="shared" si="151"/>
        <v>69.822532068811228</v>
      </c>
      <c r="X317">
        <f t="shared" si="152"/>
        <v>3.3631853923191546</v>
      </c>
      <c r="Y317">
        <f t="shared" si="153"/>
        <v>4.8167622867138098</v>
      </c>
      <c r="Z317">
        <f t="shared" si="154"/>
        <v>1.4714741730309147</v>
      </c>
      <c r="AA317">
        <f t="shared" si="155"/>
        <v>-72.448335691927468</v>
      </c>
      <c r="AB317">
        <f t="shared" si="156"/>
        <v>-13.036313067097463</v>
      </c>
      <c r="AC317">
        <f t="shared" si="157"/>
        <v>-0.80369403109333382</v>
      </c>
      <c r="AD317">
        <f t="shared" si="158"/>
        <v>139.82836311688689</v>
      </c>
      <c r="AE317">
        <f t="shared" si="159"/>
        <v>52.309610013049188</v>
      </c>
      <c r="AF317">
        <f t="shared" si="160"/>
        <v>1.6669031263832303</v>
      </c>
      <c r="AG317">
        <f t="shared" si="161"/>
        <v>28.262592274442703</v>
      </c>
      <c r="AH317">
        <v>2067.103355923849</v>
      </c>
      <c r="AI317">
        <v>2048.2429696969689</v>
      </c>
      <c r="AJ317">
        <v>1.746896858229374</v>
      </c>
      <c r="AK317">
        <v>62.83573271486673</v>
      </c>
      <c r="AL317">
        <f t="shared" si="162"/>
        <v>1.6428194034450674</v>
      </c>
      <c r="AM317">
        <v>32.564115765087891</v>
      </c>
      <c r="AN317">
        <v>33.229726666666657</v>
      </c>
      <c r="AO317">
        <v>-9.9041837706157474E-4</v>
      </c>
      <c r="AP317">
        <v>97.350239608309039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47555.084152150412</v>
      </c>
      <c r="AV317">
        <f t="shared" si="166"/>
        <v>1200.007142857143</v>
      </c>
      <c r="AW317">
        <f t="shared" si="167"/>
        <v>1025.9311636823861</v>
      </c>
      <c r="AX317">
        <f t="shared" si="168"/>
        <v>0.8549375474880152</v>
      </c>
      <c r="AY317">
        <f t="shared" si="169"/>
        <v>0.18842946665186944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1670956245.5</v>
      </c>
      <c r="BF317">
        <v>1977.6442857142861</v>
      </c>
      <c r="BG317">
        <v>2000.7414285714281</v>
      </c>
      <c r="BH317">
        <v>33.233957142857143</v>
      </c>
      <c r="BI317">
        <v>32.56458571428572</v>
      </c>
      <c r="BJ317">
        <v>1984.041428571428</v>
      </c>
      <c r="BK317">
        <v>33.081514285714277</v>
      </c>
      <c r="BL317">
        <v>650.02242857142846</v>
      </c>
      <c r="BM317">
        <v>101.0972857142857</v>
      </c>
      <c r="BN317">
        <v>9.9974000000000007E-2</v>
      </c>
      <c r="BO317">
        <v>32.153628571428577</v>
      </c>
      <c r="BP317">
        <v>32.219242857142859</v>
      </c>
      <c r="BQ317">
        <v>999.89999999999986</v>
      </c>
      <c r="BR317">
        <v>0</v>
      </c>
      <c r="BS317">
        <v>0</v>
      </c>
      <c r="BT317">
        <v>9022.3214285714294</v>
      </c>
      <c r="BU317">
        <v>0</v>
      </c>
      <c r="BV317">
        <v>239.17657142857141</v>
      </c>
      <c r="BW317">
        <v>-23.09692857142857</v>
      </c>
      <c r="BX317">
        <v>2045.6285714285721</v>
      </c>
      <c r="BY317">
        <v>2068.0871428571431</v>
      </c>
      <c r="BZ317">
        <v>0.66937400000000002</v>
      </c>
      <c r="CA317">
        <v>2000.7414285714281</v>
      </c>
      <c r="CB317">
        <v>32.56458571428572</v>
      </c>
      <c r="CC317">
        <v>3.3598642857142851</v>
      </c>
      <c r="CD317">
        <v>3.292191428571428</v>
      </c>
      <c r="CE317">
        <v>25.927785714285719</v>
      </c>
      <c r="CF317">
        <v>25.584542857142861</v>
      </c>
      <c r="CG317">
        <v>1200.007142857143</v>
      </c>
      <c r="CH317">
        <v>0.49999885714285719</v>
      </c>
      <c r="CI317">
        <v>0.50000114285714281</v>
      </c>
      <c r="CJ317">
        <v>0</v>
      </c>
      <c r="CK317">
        <v>614.01028571428571</v>
      </c>
      <c r="CL317">
        <v>4.9990899999999998</v>
      </c>
      <c r="CM317">
        <v>6738.9114285714286</v>
      </c>
      <c r="CN317">
        <v>9557.897142857144</v>
      </c>
      <c r="CO317">
        <v>41.061999999999998</v>
      </c>
      <c r="CP317">
        <v>42.811999999999998</v>
      </c>
      <c r="CQ317">
        <v>41.892714285714291</v>
      </c>
      <c r="CR317">
        <v>41.811999999999998</v>
      </c>
      <c r="CS317">
        <v>42.436999999999998</v>
      </c>
      <c r="CT317">
        <v>597.50285714285724</v>
      </c>
      <c r="CU317">
        <v>597.50571428571425</v>
      </c>
      <c r="CV317">
        <v>0</v>
      </c>
      <c r="CW317">
        <v>1670956279.5999999</v>
      </c>
      <c r="CX317">
        <v>0</v>
      </c>
      <c r="CY317">
        <v>1670954496.5999999</v>
      </c>
      <c r="CZ317" t="s">
        <v>356</v>
      </c>
      <c r="DA317">
        <v>1670954495.5999999</v>
      </c>
      <c r="DB317">
        <v>1670954496.5999999</v>
      </c>
      <c r="DC317">
        <v>16</v>
      </c>
      <c r="DD317">
        <v>-7.6999999999999999E-2</v>
      </c>
      <c r="DE317">
        <v>-1.0999999999999999E-2</v>
      </c>
      <c r="DF317">
        <v>-4.38</v>
      </c>
      <c r="DG317">
        <v>0.152</v>
      </c>
      <c r="DH317">
        <v>415</v>
      </c>
      <c r="DI317">
        <v>32</v>
      </c>
      <c r="DJ317">
        <v>0.4</v>
      </c>
      <c r="DK317">
        <v>0.41</v>
      </c>
      <c r="DL317">
        <v>-23.082237500000002</v>
      </c>
      <c r="DM317">
        <v>-0.54929943714819018</v>
      </c>
      <c r="DN317">
        <v>0.15956690867391651</v>
      </c>
      <c r="DO317">
        <v>0</v>
      </c>
      <c r="DP317">
        <v>0.68326517500000006</v>
      </c>
      <c r="DQ317">
        <v>9.3961272045025732E-2</v>
      </c>
      <c r="DR317">
        <v>4.7693805310484241E-2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3.2987899999999999</v>
      </c>
      <c r="EB317">
        <v>2.6254400000000002</v>
      </c>
      <c r="EC317">
        <v>0.28315600000000002</v>
      </c>
      <c r="ED317">
        <v>0.28282299999999999</v>
      </c>
      <c r="EE317">
        <v>0.13782</v>
      </c>
      <c r="EF317">
        <v>0.13450599999999999</v>
      </c>
      <c r="EG317">
        <v>21764</v>
      </c>
      <c r="EH317">
        <v>22158.5</v>
      </c>
      <c r="EI317">
        <v>28249.8</v>
      </c>
      <c r="EJ317">
        <v>29737.200000000001</v>
      </c>
      <c r="EK317">
        <v>33528.199999999997</v>
      </c>
      <c r="EL317">
        <v>35722.699999999997</v>
      </c>
      <c r="EM317">
        <v>39870.199999999997</v>
      </c>
      <c r="EN317">
        <v>42475.199999999997</v>
      </c>
      <c r="EO317">
        <v>2.2581199999999999</v>
      </c>
      <c r="EP317">
        <v>2.2368000000000001</v>
      </c>
      <c r="EQ317">
        <v>0.133462</v>
      </c>
      <c r="ER317">
        <v>0</v>
      </c>
      <c r="ES317">
        <v>30.057400000000001</v>
      </c>
      <c r="ET317">
        <v>999.9</v>
      </c>
      <c r="EU317">
        <v>73</v>
      </c>
      <c r="EV317">
        <v>32.799999999999997</v>
      </c>
      <c r="EW317">
        <v>36.070099999999996</v>
      </c>
      <c r="EX317">
        <v>57.281799999999997</v>
      </c>
      <c r="EY317">
        <v>-3.0729099999999998</v>
      </c>
      <c r="EZ317">
        <v>2</v>
      </c>
      <c r="FA317">
        <v>0.27656799999999998</v>
      </c>
      <c r="FB317">
        <v>-0.52326300000000003</v>
      </c>
      <c r="FC317">
        <v>20.270800000000001</v>
      </c>
      <c r="FD317">
        <v>5.2214799999999997</v>
      </c>
      <c r="FE317">
        <v>12.004</v>
      </c>
      <c r="FF317">
        <v>4.9874999999999998</v>
      </c>
      <c r="FG317">
        <v>3.2845499999999999</v>
      </c>
      <c r="FH317">
        <v>9999</v>
      </c>
      <c r="FI317">
        <v>9999</v>
      </c>
      <c r="FJ317">
        <v>9999</v>
      </c>
      <c r="FK317">
        <v>999.9</v>
      </c>
      <c r="FL317">
        <v>1.86582</v>
      </c>
      <c r="FM317">
        <v>1.8621799999999999</v>
      </c>
      <c r="FN317">
        <v>1.8641700000000001</v>
      </c>
      <c r="FO317">
        <v>1.8602099999999999</v>
      </c>
      <c r="FP317">
        <v>1.8609599999999999</v>
      </c>
      <c r="FQ317">
        <v>1.86009</v>
      </c>
      <c r="FR317">
        <v>1.8617900000000001</v>
      </c>
      <c r="FS317">
        <v>1.8583700000000001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-6.41</v>
      </c>
      <c r="GH317">
        <v>0.1525</v>
      </c>
      <c r="GI317">
        <v>-3.43048097447471</v>
      </c>
      <c r="GJ317">
        <v>-2.7043828418459848E-3</v>
      </c>
      <c r="GK317">
        <v>1.1637646390227569E-6</v>
      </c>
      <c r="GL317">
        <v>-2.7935288173591201E-10</v>
      </c>
      <c r="GM317">
        <v>0.15243500000000409</v>
      </c>
      <c r="GN317">
        <v>0</v>
      </c>
      <c r="GO317">
        <v>0</v>
      </c>
      <c r="GP317">
        <v>0</v>
      </c>
      <c r="GQ317">
        <v>5</v>
      </c>
      <c r="GR317">
        <v>2087</v>
      </c>
      <c r="GS317">
        <v>4</v>
      </c>
      <c r="GT317">
        <v>31</v>
      </c>
      <c r="GU317">
        <v>29.2</v>
      </c>
      <c r="GV317">
        <v>29.2</v>
      </c>
      <c r="GW317">
        <v>4.7753899999999998</v>
      </c>
      <c r="GX317">
        <v>2.4584999999999999</v>
      </c>
      <c r="GY317">
        <v>2.04834</v>
      </c>
      <c r="GZ317">
        <v>2.6171899999999999</v>
      </c>
      <c r="HA317">
        <v>2.1972700000000001</v>
      </c>
      <c r="HB317">
        <v>2.34009</v>
      </c>
      <c r="HC317">
        <v>37.626300000000001</v>
      </c>
      <c r="HD317">
        <v>14.8675</v>
      </c>
      <c r="HE317">
        <v>18</v>
      </c>
      <c r="HF317">
        <v>707.69399999999996</v>
      </c>
      <c r="HG317">
        <v>769.82399999999996</v>
      </c>
      <c r="HH317">
        <v>31.0002</v>
      </c>
      <c r="HI317">
        <v>30.977499999999999</v>
      </c>
      <c r="HJ317">
        <v>30.0001</v>
      </c>
      <c r="HK317">
        <v>30.869800000000001</v>
      </c>
      <c r="HL317">
        <v>30.857600000000001</v>
      </c>
      <c r="HM317">
        <v>95.464500000000001</v>
      </c>
      <c r="HN317">
        <v>10.597200000000001</v>
      </c>
      <c r="HO317">
        <v>100</v>
      </c>
      <c r="HP317">
        <v>31</v>
      </c>
      <c r="HQ317">
        <v>2015.89</v>
      </c>
      <c r="HR317">
        <v>32.580599999999997</v>
      </c>
      <c r="HS317">
        <v>99.536199999999994</v>
      </c>
      <c r="HT317">
        <v>98.524500000000003</v>
      </c>
    </row>
    <row r="318" spans="1:228" x14ac:dyDescent="0.2">
      <c r="A318">
        <v>303</v>
      </c>
      <c r="B318">
        <v>1670956251.5</v>
      </c>
      <c r="C318">
        <v>1205.400000095367</v>
      </c>
      <c r="D318" t="s">
        <v>965</v>
      </c>
      <c r="E318" t="s">
        <v>966</v>
      </c>
      <c r="F318">
        <v>4</v>
      </c>
      <c r="G318">
        <v>1670956249.1875</v>
      </c>
      <c r="H318">
        <f t="shared" si="136"/>
        <v>1.63319440571882E-3</v>
      </c>
      <c r="I318">
        <f t="shared" si="137"/>
        <v>1.6331944057188199</v>
      </c>
      <c r="J318">
        <f t="shared" si="138"/>
        <v>29.175047674125189</v>
      </c>
      <c r="K318">
        <f t="shared" si="139"/>
        <v>1983.69875</v>
      </c>
      <c r="L318">
        <f t="shared" si="140"/>
        <v>1508.1825572567668</v>
      </c>
      <c r="M318">
        <f t="shared" si="141"/>
        <v>152.62621019058469</v>
      </c>
      <c r="N318">
        <f t="shared" si="142"/>
        <v>200.7478610036429</v>
      </c>
      <c r="O318">
        <f t="shared" si="143"/>
        <v>0.10928163265154058</v>
      </c>
      <c r="P318">
        <f t="shared" si="144"/>
        <v>3.6814391705990333</v>
      </c>
      <c r="Q318">
        <f t="shared" si="145"/>
        <v>0.10751093744175107</v>
      </c>
      <c r="R318">
        <f t="shared" si="146"/>
        <v>6.7351035929162653E-2</v>
      </c>
      <c r="S318">
        <f t="shared" si="147"/>
        <v>226.11745123497155</v>
      </c>
      <c r="T318">
        <f t="shared" si="148"/>
        <v>32.887063304483767</v>
      </c>
      <c r="U318">
        <f t="shared" si="149"/>
        <v>32.229087499999999</v>
      </c>
      <c r="V318">
        <f t="shared" si="150"/>
        <v>4.8373498267873059</v>
      </c>
      <c r="W318">
        <f t="shared" si="151"/>
        <v>69.796126296149168</v>
      </c>
      <c r="X318">
        <f t="shared" si="152"/>
        <v>3.3623238631636911</v>
      </c>
      <c r="Y318">
        <f t="shared" si="153"/>
        <v>4.8173502479165506</v>
      </c>
      <c r="Z318">
        <f t="shared" si="154"/>
        <v>1.4750259636236147</v>
      </c>
      <c r="AA318">
        <f t="shared" si="155"/>
        <v>-72.023873292199966</v>
      </c>
      <c r="AB318">
        <f t="shared" si="156"/>
        <v>-14.548125769838297</v>
      </c>
      <c r="AC318">
        <f t="shared" si="157"/>
        <v>-0.89788752078190459</v>
      </c>
      <c r="AD318">
        <f t="shared" si="158"/>
        <v>138.6475646521514</v>
      </c>
      <c r="AE318">
        <f t="shared" si="159"/>
        <v>52.128384845826893</v>
      </c>
      <c r="AF318">
        <f t="shared" si="160"/>
        <v>1.6492338113366385</v>
      </c>
      <c r="AG318">
        <f t="shared" si="161"/>
        <v>29.175047674125189</v>
      </c>
      <c r="AH318">
        <v>2073.8006083432542</v>
      </c>
      <c r="AI318">
        <v>2054.8809696969711</v>
      </c>
      <c r="AJ318">
        <v>1.6605806647044039</v>
      </c>
      <c r="AK318">
        <v>62.83573271486673</v>
      </c>
      <c r="AL318">
        <f t="shared" si="162"/>
        <v>1.6331944057188199</v>
      </c>
      <c r="AM318">
        <v>32.56371241770519</v>
      </c>
      <c r="AN318">
        <v>33.22243090909091</v>
      </c>
      <c r="AO318">
        <v>-4.8326718979856901E-4</v>
      </c>
      <c r="AP318">
        <v>97.350239608309039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47485.8289108151</v>
      </c>
      <c r="AV318">
        <f t="shared" si="166"/>
        <v>1200.01</v>
      </c>
      <c r="AW318">
        <f t="shared" si="167"/>
        <v>1025.9337135932494</v>
      </c>
      <c r="AX318">
        <f t="shared" si="168"/>
        <v>0.85493763684740076</v>
      </c>
      <c r="AY318">
        <f t="shared" si="169"/>
        <v>0.18842963911548366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1670956249.1875</v>
      </c>
      <c r="BF318">
        <v>1983.69875</v>
      </c>
      <c r="BG318">
        <v>2006.71</v>
      </c>
      <c r="BH318">
        <v>33.22495</v>
      </c>
      <c r="BI318">
        <v>32.562674999999999</v>
      </c>
      <c r="BJ318">
        <v>1990.1075000000001</v>
      </c>
      <c r="BK318">
        <v>33.072512500000002</v>
      </c>
      <c r="BL318">
        <v>650.02949999999998</v>
      </c>
      <c r="BM318">
        <v>101.09875</v>
      </c>
      <c r="BN318">
        <v>0.100013675</v>
      </c>
      <c r="BO318">
        <v>32.155787500000002</v>
      </c>
      <c r="BP318">
        <v>32.229087499999999</v>
      </c>
      <c r="BQ318">
        <v>999.9</v>
      </c>
      <c r="BR318">
        <v>0</v>
      </c>
      <c r="BS318">
        <v>0</v>
      </c>
      <c r="BT318">
        <v>9008.90625</v>
      </c>
      <c r="BU318">
        <v>0</v>
      </c>
      <c r="BV318">
        <v>239.35287500000001</v>
      </c>
      <c r="BW318">
        <v>-23.009437500000001</v>
      </c>
      <c r="BX318">
        <v>2051.8737500000002</v>
      </c>
      <c r="BY318">
        <v>2074.2525000000001</v>
      </c>
      <c r="BZ318">
        <v>0.66227337499999994</v>
      </c>
      <c r="CA318">
        <v>2006.71</v>
      </c>
      <c r="CB318">
        <v>32.562674999999999</v>
      </c>
      <c r="CC318">
        <v>3.3589924999999998</v>
      </c>
      <c r="CD318">
        <v>3.2920375000000002</v>
      </c>
      <c r="CE318">
        <v>25.9233875</v>
      </c>
      <c r="CF318">
        <v>25.583762499999999</v>
      </c>
      <c r="CG318">
        <v>1200.01</v>
      </c>
      <c r="CH318">
        <v>0.499998</v>
      </c>
      <c r="CI318">
        <v>0.50000200000000006</v>
      </c>
      <c r="CJ318">
        <v>0</v>
      </c>
      <c r="CK318">
        <v>613.7951250000001</v>
      </c>
      <c r="CL318">
        <v>4.9990899999999998</v>
      </c>
      <c r="CM318">
        <v>6736.2849999999999</v>
      </c>
      <c r="CN318">
        <v>9557.90625</v>
      </c>
      <c r="CO318">
        <v>41.061999999999998</v>
      </c>
      <c r="CP318">
        <v>42.811999999999998</v>
      </c>
      <c r="CQ318">
        <v>41.882750000000001</v>
      </c>
      <c r="CR318">
        <v>41.796499999999988</v>
      </c>
      <c r="CS318">
        <v>42.436999999999998</v>
      </c>
      <c r="CT318">
        <v>597.5</v>
      </c>
      <c r="CU318">
        <v>597.51</v>
      </c>
      <c r="CV318">
        <v>0</v>
      </c>
      <c r="CW318">
        <v>1670956283.8</v>
      </c>
      <c r="CX318">
        <v>0</v>
      </c>
      <c r="CY318">
        <v>1670954496.5999999</v>
      </c>
      <c r="CZ318" t="s">
        <v>356</v>
      </c>
      <c r="DA318">
        <v>1670954495.5999999</v>
      </c>
      <c r="DB318">
        <v>1670954496.5999999</v>
      </c>
      <c r="DC318">
        <v>16</v>
      </c>
      <c r="DD318">
        <v>-7.6999999999999999E-2</v>
      </c>
      <c r="DE318">
        <v>-1.0999999999999999E-2</v>
      </c>
      <c r="DF318">
        <v>-4.38</v>
      </c>
      <c r="DG318">
        <v>0.152</v>
      </c>
      <c r="DH318">
        <v>415</v>
      </c>
      <c r="DI318">
        <v>32</v>
      </c>
      <c r="DJ318">
        <v>0.4</v>
      </c>
      <c r="DK318">
        <v>0.41</v>
      </c>
      <c r="DL318">
        <v>-23.091055000000001</v>
      </c>
      <c r="DM318">
        <v>0.25302889305816129</v>
      </c>
      <c r="DN318">
        <v>0.1243303823488049</v>
      </c>
      <c r="DO318">
        <v>0</v>
      </c>
      <c r="DP318">
        <v>0.692558075</v>
      </c>
      <c r="DQ318">
        <v>-0.28120278799249621</v>
      </c>
      <c r="DR318">
        <v>2.8078545487958861E-2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373</v>
      </c>
      <c r="EA318">
        <v>3.2988400000000002</v>
      </c>
      <c r="EB318">
        <v>2.6251899999999999</v>
      </c>
      <c r="EC318">
        <v>0.28368500000000002</v>
      </c>
      <c r="ED318">
        <v>0.28334599999999999</v>
      </c>
      <c r="EE318">
        <v>0.13780400000000001</v>
      </c>
      <c r="EF318">
        <v>0.13449900000000001</v>
      </c>
      <c r="EG318">
        <v>21747.4</v>
      </c>
      <c r="EH318">
        <v>22142.400000000001</v>
      </c>
      <c r="EI318">
        <v>28249.200000000001</v>
      </c>
      <c r="EJ318">
        <v>29737.4</v>
      </c>
      <c r="EK318">
        <v>33528.400000000001</v>
      </c>
      <c r="EL318">
        <v>35723.199999999997</v>
      </c>
      <c r="EM318">
        <v>39869.599999999999</v>
      </c>
      <c r="EN318">
        <v>42475.4</v>
      </c>
      <c r="EO318">
        <v>2.2582800000000001</v>
      </c>
      <c r="EP318">
        <v>2.2366299999999999</v>
      </c>
      <c r="EQ318">
        <v>0.133432</v>
      </c>
      <c r="ER318">
        <v>0</v>
      </c>
      <c r="ES318">
        <v>30.0609</v>
      </c>
      <c r="ET318">
        <v>999.9</v>
      </c>
      <c r="EU318">
        <v>73</v>
      </c>
      <c r="EV318">
        <v>32.799999999999997</v>
      </c>
      <c r="EW318">
        <v>36.070500000000003</v>
      </c>
      <c r="EX318">
        <v>57.581800000000001</v>
      </c>
      <c r="EY318">
        <v>-3.0208400000000002</v>
      </c>
      <c r="EZ318">
        <v>2</v>
      </c>
      <c r="FA318">
        <v>0.27701700000000001</v>
      </c>
      <c r="FB318">
        <v>-0.52158199999999999</v>
      </c>
      <c r="FC318">
        <v>20.270800000000001</v>
      </c>
      <c r="FD318">
        <v>5.22133</v>
      </c>
      <c r="FE318">
        <v>12.004</v>
      </c>
      <c r="FF318">
        <v>4.9873000000000003</v>
      </c>
      <c r="FG318">
        <v>3.2845499999999999</v>
      </c>
      <c r="FH318">
        <v>9999</v>
      </c>
      <c r="FI318">
        <v>9999</v>
      </c>
      <c r="FJ318">
        <v>9999</v>
      </c>
      <c r="FK318">
        <v>999.9</v>
      </c>
      <c r="FL318">
        <v>1.86582</v>
      </c>
      <c r="FM318">
        <v>1.8621799999999999</v>
      </c>
      <c r="FN318">
        <v>1.8641700000000001</v>
      </c>
      <c r="FO318">
        <v>1.8602000000000001</v>
      </c>
      <c r="FP318">
        <v>1.8609599999999999</v>
      </c>
      <c r="FQ318">
        <v>1.8601099999999999</v>
      </c>
      <c r="FR318">
        <v>1.8617999999999999</v>
      </c>
      <c r="FS318">
        <v>1.8583700000000001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-6.41</v>
      </c>
      <c r="GH318">
        <v>0.1525</v>
      </c>
      <c r="GI318">
        <v>-3.43048097447471</v>
      </c>
      <c r="GJ318">
        <v>-2.7043828418459848E-3</v>
      </c>
      <c r="GK318">
        <v>1.1637646390227569E-6</v>
      </c>
      <c r="GL318">
        <v>-2.7935288173591201E-10</v>
      </c>
      <c r="GM318">
        <v>0.15243500000000409</v>
      </c>
      <c r="GN318">
        <v>0</v>
      </c>
      <c r="GO318">
        <v>0</v>
      </c>
      <c r="GP318">
        <v>0</v>
      </c>
      <c r="GQ318">
        <v>5</v>
      </c>
      <c r="GR318">
        <v>2087</v>
      </c>
      <c r="GS318">
        <v>4</v>
      </c>
      <c r="GT318">
        <v>31</v>
      </c>
      <c r="GU318">
        <v>29.3</v>
      </c>
      <c r="GV318">
        <v>29.2</v>
      </c>
      <c r="GW318">
        <v>4.7863800000000003</v>
      </c>
      <c r="GX318">
        <v>2.4584999999999999</v>
      </c>
      <c r="GY318">
        <v>2.04834</v>
      </c>
      <c r="GZ318">
        <v>2.6159699999999999</v>
      </c>
      <c r="HA318">
        <v>2.1972700000000001</v>
      </c>
      <c r="HB318">
        <v>2.34741</v>
      </c>
      <c r="HC318">
        <v>37.602200000000003</v>
      </c>
      <c r="HD318">
        <v>14.8675</v>
      </c>
      <c r="HE318">
        <v>18</v>
      </c>
      <c r="HF318">
        <v>707.81799999999998</v>
      </c>
      <c r="HG318">
        <v>769.66600000000005</v>
      </c>
      <c r="HH318">
        <v>31.000399999999999</v>
      </c>
      <c r="HI318">
        <v>30.977799999999998</v>
      </c>
      <c r="HJ318">
        <v>30.0001</v>
      </c>
      <c r="HK318">
        <v>30.869800000000001</v>
      </c>
      <c r="HL318">
        <v>30.858599999999999</v>
      </c>
      <c r="HM318">
        <v>95.701999999999998</v>
      </c>
      <c r="HN318">
        <v>10.597200000000001</v>
      </c>
      <c r="HO318">
        <v>100</v>
      </c>
      <c r="HP318">
        <v>31</v>
      </c>
      <c r="HQ318">
        <v>2022.58</v>
      </c>
      <c r="HR318">
        <v>32.584000000000003</v>
      </c>
      <c r="HS318">
        <v>99.534499999999994</v>
      </c>
      <c r="HT318">
        <v>98.525099999999995</v>
      </c>
    </row>
    <row r="319" spans="1:228" x14ac:dyDescent="0.2">
      <c r="A319">
        <v>304</v>
      </c>
      <c r="B319">
        <v>1670956255.5</v>
      </c>
      <c r="C319">
        <v>1209.400000095367</v>
      </c>
      <c r="D319" t="s">
        <v>967</v>
      </c>
      <c r="E319" t="s">
        <v>968</v>
      </c>
      <c r="F319">
        <v>4</v>
      </c>
      <c r="G319">
        <v>1670956253.5</v>
      </c>
      <c r="H319">
        <f t="shared" si="136"/>
        <v>1.6286872979147094E-3</v>
      </c>
      <c r="I319">
        <f t="shared" si="137"/>
        <v>1.6286872979147093</v>
      </c>
      <c r="J319">
        <f t="shared" si="138"/>
        <v>28.719366547440995</v>
      </c>
      <c r="K319">
        <f t="shared" si="139"/>
        <v>1990.805714285714</v>
      </c>
      <c r="L319">
        <f t="shared" si="140"/>
        <v>1520.4857341693091</v>
      </c>
      <c r="M319">
        <f t="shared" si="141"/>
        <v>153.87022699528237</v>
      </c>
      <c r="N319">
        <f t="shared" si="142"/>
        <v>201.46570288474547</v>
      </c>
      <c r="O319">
        <f t="shared" si="143"/>
        <v>0.10894014688399602</v>
      </c>
      <c r="P319">
        <f t="shared" si="144"/>
        <v>3.6800858084318673</v>
      </c>
      <c r="Q319">
        <f t="shared" si="145"/>
        <v>0.10717976866641925</v>
      </c>
      <c r="R319">
        <f t="shared" si="146"/>
        <v>6.7143148862850444E-2</v>
      </c>
      <c r="S319">
        <f t="shared" si="147"/>
        <v>226.11363994881668</v>
      </c>
      <c r="T319">
        <f t="shared" si="148"/>
        <v>32.893352457330742</v>
      </c>
      <c r="U319">
        <f t="shared" si="149"/>
        <v>32.228457142857152</v>
      </c>
      <c r="V319">
        <f t="shared" si="150"/>
        <v>4.8371775290357819</v>
      </c>
      <c r="W319">
        <f t="shared" si="151"/>
        <v>69.762624208555692</v>
      </c>
      <c r="X319">
        <f t="shared" si="152"/>
        <v>3.3616814534571109</v>
      </c>
      <c r="Y319">
        <f t="shared" si="153"/>
        <v>4.8187428319888719</v>
      </c>
      <c r="Z319">
        <f t="shared" si="154"/>
        <v>1.475496075578671</v>
      </c>
      <c r="AA319">
        <f t="shared" si="155"/>
        <v>-71.825109838038685</v>
      </c>
      <c r="AB319">
        <f t="shared" si="156"/>
        <v>-13.403390249811748</v>
      </c>
      <c r="AC319">
        <f t="shared" si="157"/>
        <v>-0.82755868575621117</v>
      </c>
      <c r="AD319">
        <f t="shared" si="158"/>
        <v>140.05758117521006</v>
      </c>
      <c r="AE319">
        <f t="shared" si="159"/>
        <v>52.396518990562065</v>
      </c>
      <c r="AF319">
        <f t="shared" si="160"/>
        <v>1.6377544550982595</v>
      </c>
      <c r="AG319">
        <f t="shared" si="161"/>
        <v>28.719366547440995</v>
      </c>
      <c r="AH319">
        <v>2080.6887706113612</v>
      </c>
      <c r="AI319">
        <v>2061.7778181818171</v>
      </c>
      <c r="AJ319">
        <v>1.7090623968601351</v>
      </c>
      <c r="AK319">
        <v>62.83573271486673</v>
      </c>
      <c r="AL319">
        <f t="shared" si="162"/>
        <v>1.6286872979147093</v>
      </c>
      <c r="AM319">
        <v>32.561179480255277</v>
      </c>
      <c r="AN319">
        <v>33.216527272727276</v>
      </c>
      <c r="AO319">
        <v>-2.182237054312219E-4</v>
      </c>
      <c r="AP319">
        <v>97.350239608309039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47460.767675866737</v>
      </c>
      <c r="AV319">
        <f t="shared" si="166"/>
        <v>1199.992857142857</v>
      </c>
      <c r="AW319">
        <f t="shared" si="167"/>
        <v>1025.918756450164</v>
      </c>
      <c r="AX319">
        <f t="shared" si="168"/>
        <v>0.85493738595481505</v>
      </c>
      <c r="AY319">
        <f t="shared" si="169"/>
        <v>0.18842915489279305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1670956253.5</v>
      </c>
      <c r="BF319">
        <v>1990.805714285714</v>
      </c>
      <c r="BG319">
        <v>2013.924285714286</v>
      </c>
      <c r="BH319">
        <v>33.218828571428567</v>
      </c>
      <c r="BI319">
        <v>32.561142857142848</v>
      </c>
      <c r="BJ319">
        <v>1997.222857142857</v>
      </c>
      <c r="BK319">
        <v>33.066371428571429</v>
      </c>
      <c r="BL319">
        <v>650.01342857142856</v>
      </c>
      <c r="BM319">
        <v>101.0981428571429</v>
      </c>
      <c r="BN319">
        <v>9.9930585714285716E-2</v>
      </c>
      <c r="BO319">
        <v>32.160899999999998</v>
      </c>
      <c r="BP319">
        <v>32.228457142857152</v>
      </c>
      <c r="BQ319">
        <v>999.89999999999986</v>
      </c>
      <c r="BR319">
        <v>0</v>
      </c>
      <c r="BS319">
        <v>0</v>
      </c>
      <c r="BT319">
        <v>9004.2857142857138</v>
      </c>
      <c r="BU319">
        <v>0</v>
      </c>
      <c r="BV319">
        <v>239.5467142857143</v>
      </c>
      <c r="BW319">
        <v>-23.11784285714285</v>
      </c>
      <c r="BX319">
        <v>2059.212857142857</v>
      </c>
      <c r="BY319">
        <v>2081.707142857143</v>
      </c>
      <c r="BZ319">
        <v>0.65768285714285712</v>
      </c>
      <c r="CA319">
        <v>2013.924285714286</v>
      </c>
      <c r="CB319">
        <v>32.561142857142848</v>
      </c>
      <c r="CC319">
        <v>3.3583614285714281</v>
      </c>
      <c r="CD319">
        <v>3.291871428571429</v>
      </c>
      <c r="CE319">
        <v>25.920200000000001</v>
      </c>
      <c r="CF319">
        <v>25.582885714285709</v>
      </c>
      <c r="CG319">
        <v>1199.992857142857</v>
      </c>
      <c r="CH319">
        <v>0.50000300000000009</v>
      </c>
      <c r="CI319">
        <v>0.49999700000000002</v>
      </c>
      <c r="CJ319">
        <v>0</v>
      </c>
      <c r="CK319">
        <v>613.51071428571424</v>
      </c>
      <c r="CL319">
        <v>4.9990899999999998</v>
      </c>
      <c r="CM319">
        <v>6733.3842857142863</v>
      </c>
      <c r="CN319">
        <v>9557.8028571428567</v>
      </c>
      <c r="CO319">
        <v>41.061999999999998</v>
      </c>
      <c r="CP319">
        <v>42.811999999999998</v>
      </c>
      <c r="CQ319">
        <v>41.875</v>
      </c>
      <c r="CR319">
        <v>41.811999999999998</v>
      </c>
      <c r="CS319">
        <v>42.454999999999998</v>
      </c>
      <c r="CT319">
        <v>597.50142857142862</v>
      </c>
      <c r="CU319">
        <v>597.49142857142851</v>
      </c>
      <c r="CV319">
        <v>0</v>
      </c>
      <c r="CW319">
        <v>1670956288</v>
      </c>
      <c r="CX319">
        <v>0</v>
      </c>
      <c r="CY319">
        <v>1670954496.5999999</v>
      </c>
      <c r="CZ319" t="s">
        <v>356</v>
      </c>
      <c r="DA319">
        <v>1670954495.5999999</v>
      </c>
      <c r="DB319">
        <v>1670954496.5999999</v>
      </c>
      <c r="DC319">
        <v>16</v>
      </c>
      <c r="DD319">
        <v>-7.6999999999999999E-2</v>
      </c>
      <c r="DE319">
        <v>-1.0999999999999999E-2</v>
      </c>
      <c r="DF319">
        <v>-4.38</v>
      </c>
      <c r="DG319">
        <v>0.152</v>
      </c>
      <c r="DH319">
        <v>415</v>
      </c>
      <c r="DI319">
        <v>32</v>
      </c>
      <c r="DJ319">
        <v>0.4</v>
      </c>
      <c r="DK319">
        <v>0.41</v>
      </c>
      <c r="DL319">
        <v>-23.0820775</v>
      </c>
      <c r="DM319">
        <v>-0.12801163227013529</v>
      </c>
      <c r="DN319">
        <v>0.1062934581418349</v>
      </c>
      <c r="DO319">
        <v>0</v>
      </c>
      <c r="DP319">
        <v>0.67665882499999996</v>
      </c>
      <c r="DQ319">
        <v>-0.18621652908067679</v>
      </c>
      <c r="DR319">
        <v>1.902334853789877E-2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373</v>
      </c>
      <c r="EA319">
        <v>3.2986800000000001</v>
      </c>
      <c r="EB319">
        <v>2.6253700000000002</v>
      </c>
      <c r="EC319">
        <v>0.28420499999999999</v>
      </c>
      <c r="ED319">
        <v>0.28387499999999999</v>
      </c>
      <c r="EE319">
        <v>0.13778599999999999</v>
      </c>
      <c r="EF319">
        <v>0.13449700000000001</v>
      </c>
      <c r="EG319">
        <v>21731.599999999999</v>
      </c>
      <c r="EH319">
        <v>22125.7</v>
      </c>
      <c r="EI319">
        <v>28249.200000000001</v>
      </c>
      <c r="EJ319">
        <v>29736.9</v>
      </c>
      <c r="EK319">
        <v>33528.800000000003</v>
      </c>
      <c r="EL319">
        <v>35722.699999999997</v>
      </c>
      <c r="EM319">
        <v>39869.199999999997</v>
      </c>
      <c r="EN319">
        <v>42474.6</v>
      </c>
      <c r="EO319">
        <v>2.2581699999999998</v>
      </c>
      <c r="EP319">
        <v>2.23685</v>
      </c>
      <c r="EQ319">
        <v>0.133552</v>
      </c>
      <c r="ER319">
        <v>0</v>
      </c>
      <c r="ES319">
        <v>30.064599999999999</v>
      </c>
      <c r="ET319">
        <v>999.9</v>
      </c>
      <c r="EU319">
        <v>73</v>
      </c>
      <c r="EV319">
        <v>32.799999999999997</v>
      </c>
      <c r="EW319">
        <v>36.073700000000002</v>
      </c>
      <c r="EX319">
        <v>57.521799999999999</v>
      </c>
      <c r="EY319">
        <v>-3.1570499999999999</v>
      </c>
      <c r="EZ319">
        <v>2</v>
      </c>
      <c r="FA319">
        <v>0.27696100000000001</v>
      </c>
      <c r="FB319">
        <v>-0.52137500000000003</v>
      </c>
      <c r="FC319">
        <v>20.270800000000001</v>
      </c>
      <c r="FD319">
        <v>5.22133</v>
      </c>
      <c r="FE319">
        <v>12.004</v>
      </c>
      <c r="FF319">
        <v>4.9873500000000002</v>
      </c>
      <c r="FG319">
        <v>3.28443</v>
      </c>
      <c r="FH319">
        <v>9999</v>
      </c>
      <c r="FI319">
        <v>9999</v>
      </c>
      <c r="FJ319">
        <v>9999</v>
      </c>
      <c r="FK319">
        <v>999.9</v>
      </c>
      <c r="FL319">
        <v>1.86581</v>
      </c>
      <c r="FM319">
        <v>1.8621799999999999</v>
      </c>
      <c r="FN319">
        <v>1.8641700000000001</v>
      </c>
      <c r="FO319">
        <v>1.8602099999999999</v>
      </c>
      <c r="FP319">
        <v>1.8609599999999999</v>
      </c>
      <c r="FQ319">
        <v>1.8601000000000001</v>
      </c>
      <c r="FR319">
        <v>1.8617600000000001</v>
      </c>
      <c r="FS319">
        <v>1.8583700000000001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-6.42</v>
      </c>
      <c r="GH319">
        <v>0.15240000000000001</v>
      </c>
      <c r="GI319">
        <v>-3.43048097447471</v>
      </c>
      <c r="GJ319">
        <v>-2.7043828418459848E-3</v>
      </c>
      <c r="GK319">
        <v>1.1637646390227569E-6</v>
      </c>
      <c r="GL319">
        <v>-2.7935288173591201E-10</v>
      </c>
      <c r="GM319">
        <v>0.15243500000000409</v>
      </c>
      <c r="GN319">
        <v>0</v>
      </c>
      <c r="GO319">
        <v>0</v>
      </c>
      <c r="GP319">
        <v>0</v>
      </c>
      <c r="GQ319">
        <v>5</v>
      </c>
      <c r="GR319">
        <v>2087</v>
      </c>
      <c r="GS319">
        <v>4</v>
      </c>
      <c r="GT319">
        <v>31</v>
      </c>
      <c r="GU319">
        <v>29.3</v>
      </c>
      <c r="GV319">
        <v>29.3</v>
      </c>
      <c r="GW319">
        <v>4.7985800000000003</v>
      </c>
      <c r="GX319">
        <v>2.4572799999999999</v>
      </c>
      <c r="GY319">
        <v>2.04834</v>
      </c>
      <c r="GZ319">
        <v>2.6171899999999999</v>
      </c>
      <c r="HA319">
        <v>2.1972700000000001</v>
      </c>
      <c r="HB319">
        <v>2.34009</v>
      </c>
      <c r="HC319">
        <v>37.602200000000003</v>
      </c>
      <c r="HD319">
        <v>14.8675</v>
      </c>
      <c r="HE319">
        <v>18</v>
      </c>
      <c r="HF319">
        <v>707.76400000000001</v>
      </c>
      <c r="HG319">
        <v>769.90899999999999</v>
      </c>
      <c r="HH319">
        <v>31.0002</v>
      </c>
      <c r="HI319">
        <v>30.977799999999998</v>
      </c>
      <c r="HJ319">
        <v>30.0001</v>
      </c>
      <c r="HK319">
        <v>30.872399999999999</v>
      </c>
      <c r="HL319">
        <v>30.860299999999999</v>
      </c>
      <c r="HM319">
        <v>95.943799999999996</v>
      </c>
      <c r="HN319">
        <v>10.597200000000001</v>
      </c>
      <c r="HO319">
        <v>100</v>
      </c>
      <c r="HP319">
        <v>31</v>
      </c>
      <c r="HQ319">
        <v>2029.3</v>
      </c>
      <c r="HR319">
        <v>32.590299999999999</v>
      </c>
      <c r="HS319">
        <v>99.533900000000003</v>
      </c>
      <c r="HT319">
        <v>98.523399999999995</v>
      </c>
    </row>
    <row r="320" spans="1:228" x14ac:dyDescent="0.2">
      <c r="A320">
        <v>305</v>
      </c>
      <c r="B320">
        <v>1670956259.5</v>
      </c>
      <c r="C320">
        <v>1213.400000095367</v>
      </c>
      <c r="D320" t="s">
        <v>969</v>
      </c>
      <c r="E320" t="s">
        <v>970</v>
      </c>
      <c r="F320">
        <v>4</v>
      </c>
      <c r="G320">
        <v>1670956257.1875</v>
      </c>
      <c r="H320">
        <f t="shared" si="136"/>
        <v>1.6287545648952526E-3</v>
      </c>
      <c r="I320">
        <f t="shared" si="137"/>
        <v>1.6287545648952526</v>
      </c>
      <c r="J320">
        <f t="shared" si="138"/>
        <v>28.598163566990156</v>
      </c>
      <c r="K320">
        <f t="shared" si="139"/>
        <v>1996.9275</v>
      </c>
      <c r="L320">
        <f t="shared" si="140"/>
        <v>1526.9444363040423</v>
      </c>
      <c r="M320">
        <f t="shared" si="141"/>
        <v>154.52477591237209</v>
      </c>
      <c r="N320">
        <f t="shared" si="142"/>
        <v>202.08644605147282</v>
      </c>
      <c r="O320">
        <f t="shared" si="143"/>
        <v>0.10863224821270698</v>
      </c>
      <c r="P320">
        <f t="shared" si="144"/>
        <v>3.6778624144671204</v>
      </c>
      <c r="Q320">
        <f t="shared" si="145"/>
        <v>0.10688068063108248</v>
      </c>
      <c r="R320">
        <f t="shared" si="146"/>
        <v>6.6955444246663734E-2</v>
      </c>
      <c r="S320">
        <f t="shared" si="147"/>
        <v>226.11473248469599</v>
      </c>
      <c r="T320">
        <f t="shared" si="148"/>
        <v>32.89862105509917</v>
      </c>
      <c r="U320">
        <f t="shared" si="149"/>
        <v>32.242637500000001</v>
      </c>
      <c r="V320">
        <f t="shared" si="150"/>
        <v>4.8410547881343584</v>
      </c>
      <c r="W320">
        <f t="shared" si="151"/>
        <v>69.737332012200696</v>
      </c>
      <c r="X320">
        <f t="shared" si="152"/>
        <v>3.3613865762239654</v>
      </c>
      <c r="Y320">
        <f t="shared" si="153"/>
        <v>4.8200676441649417</v>
      </c>
      <c r="Z320">
        <f t="shared" si="154"/>
        <v>1.479668211910393</v>
      </c>
      <c r="AA320">
        <f t="shared" si="155"/>
        <v>-71.828076311880636</v>
      </c>
      <c r="AB320">
        <f t="shared" si="156"/>
        <v>-15.242845608822989</v>
      </c>
      <c r="AC320">
        <f t="shared" si="157"/>
        <v>-0.94178832891735653</v>
      </c>
      <c r="AD320">
        <f t="shared" si="158"/>
        <v>138.102022235075</v>
      </c>
      <c r="AE320">
        <f t="shared" si="159"/>
        <v>52.608006333911987</v>
      </c>
      <c r="AF320">
        <f t="shared" si="160"/>
        <v>1.6276473294022298</v>
      </c>
      <c r="AG320">
        <f t="shared" si="161"/>
        <v>28.598163566990156</v>
      </c>
      <c r="AH320">
        <v>2087.6715021977311</v>
      </c>
      <c r="AI320">
        <v>2068.690121212122</v>
      </c>
      <c r="AJ320">
        <v>1.740823584906998</v>
      </c>
      <c r="AK320">
        <v>62.83573271486673</v>
      </c>
      <c r="AL320">
        <f t="shared" si="162"/>
        <v>1.6287545648952526</v>
      </c>
      <c r="AM320">
        <v>32.561371347748342</v>
      </c>
      <c r="AN320">
        <v>33.215793333333338</v>
      </c>
      <c r="AO320">
        <v>-5.6981589726877597E-5</v>
      </c>
      <c r="AP320">
        <v>97.350239608309039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47420.160502618564</v>
      </c>
      <c r="AV320">
        <f t="shared" si="166"/>
        <v>1199.9974999999999</v>
      </c>
      <c r="AW320">
        <f t="shared" si="167"/>
        <v>1025.9228385931065</v>
      </c>
      <c r="AX320">
        <f t="shared" si="168"/>
        <v>0.85493747994733871</v>
      </c>
      <c r="AY320">
        <f t="shared" si="169"/>
        <v>0.18842933629836395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1670956257.1875</v>
      </c>
      <c r="BF320">
        <v>1996.9275</v>
      </c>
      <c r="BG320">
        <v>2020.13</v>
      </c>
      <c r="BH320">
        <v>33.215712500000002</v>
      </c>
      <c r="BI320">
        <v>32.562075</v>
      </c>
      <c r="BJ320">
        <v>2003.3512499999999</v>
      </c>
      <c r="BK320">
        <v>33.0632625</v>
      </c>
      <c r="BL320">
        <v>650.005</v>
      </c>
      <c r="BM320">
        <v>101.098625</v>
      </c>
      <c r="BN320">
        <v>0.10006451249999999</v>
      </c>
      <c r="BO320">
        <v>32.1657625</v>
      </c>
      <c r="BP320">
        <v>32.242637500000001</v>
      </c>
      <c r="BQ320">
        <v>999.9</v>
      </c>
      <c r="BR320">
        <v>0</v>
      </c>
      <c r="BS320">
        <v>0</v>
      </c>
      <c r="BT320">
        <v>8996.5649999999987</v>
      </c>
      <c r="BU320">
        <v>0</v>
      </c>
      <c r="BV320">
        <v>239.71424999999999</v>
      </c>
      <c r="BW320">
        <v>-23.203387500000002</v>
      </c>
      <c r="BX320">
        <v>2065.5349999999999</v>
      </c>
      <c r="BY320">
        <v>2088.125</v>
      </c>
      <c r="BZ320">
        <v>0.65363649999999995</v>
      </c>
      <c r="CA320">
        <v>2020.13</v>
      </c>
      <c r="CB320">
        <v>32.562075</v>
      </c>
      <c r="CC320">
        <v>3.3580575000000001</v>
      </c>
      <c r="CD320">
        <v>3.2919737499999999</v>
      </c>
      <c r="CE320">
        <v>25.918687500000001</v>
      </c>
      <c r="CF320">
        <v>25.583437499999999</v>
      </c>
      <c r="CG320">
        <v>1199.9974999999999</v>
      </c>
      <c r="CH320">
        <v>0.49999987499999998</v>
      </c>
      <c r="CI320">
        <v>0.50000025000000003</v>
      </c>
      <c r="CJ320">
        <v>0</v>
      </c>
      <c r="CK320">
        <v>613.33774999999991</v>
      </c>
      <c r="CL320">
        <v>4.9990899999999998</v>
      </c>
      <c r="CM320">
        <v>6731.0874999999996</v>
      </c>
      <c r="CN320">
        <v>9557.8362500000003</v>
      </c>
      <c r="CO320">
        <v>41.061999999999998</v>
      </c>
      <c r="CP320">
        <v>42.811999999999998</v>
      </c>
      <c r="CQ320">
        <v>41.890500000000003</v>
      </c>
      <c r="CR320">
        <v>41.811999999999998</v>
      </c>
      <c r="CS320">
        <v>42.444875000000003</v>
      </c>
      <c r="CT320">
        <v>597.5</v>
      </c>
      <c r="CU320">
        <v>597.49750000000006</v>
      </c>
      <c r="CV320">
        <v>0</v>
      </c>
      <c r="CW320">
        <v>1670956292.2</v>
      </c>
      <c r="CX320">
        <v>0</v>
      </c>
      <c r="CY320">
        <v>1670954496.5999999</v>
      </c>
      <c r="CZ320" t="s">
        <v>356</v>
      </c>
      <c r="DA320">
        <v>1670954495.5999999</v>
      </c>
      <c r="DB320">
        <v>1670954496.5999999</v>
      </c>
      <c r="DC320">
        <v>16</v>
      </c>
      <c r="DD320">
        <v>-7.6999999999999999E-2</v>
      </c>
      <c r="DE320">
        <v>-1.0999999999999999E-2</v>
      </c>
      <c r="DF320">
        <v>-4.38</v>
      </c>
      <c r="DG320">
        <v>0.152</v>
      </c>
      <c r="DH320">
        <v>415</v>
      </c>
      <c r="DI320">
        <v>32</v>
      </c>
      <c r="DJ320">
        <v>0.4</v>
      </c>
      <c r="DK320">
        <v>0.41</v>
      </c>
      <c r="DL320">
        <v>-23.129085</v>
      </c>
      <c r="DM320">
        <v>7.5455909943810545E-2</v>
      </c>
      <c r="DN320">
        <v>8.6576213679046846E-2</v>
      </c>
      <c r="DO320">
        <v>1</v>
      </c>
      <c r="DP320">
        <v>0.66562107500000001</v>
      </c>
      <c r="DQ320">
        <v>-0.1104100750469053</v>
      </c>
      <c r="DR320">
        <v>1.1133067201781151E-2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357</v>
      </c>
      <c r="EA320">
        <v>3.2988300000000002</v>
      </c>
      <c r="EB320">
        <v>2.6251600000000002</v>
      </c>
      <c r="EC320">
        <v>0.28473599999999999</v>
      </c>
      <c r="ED320">
        <v>0.28440300000000002</v>
      </c>
      <c r="EE320">
        <v>0.13778399999999999</v>
      </c>
      <c r="EF320">
        <v>0.13450400000000001</v>
      </c>
      <c r="EG320">
        <v>21715.3</v>
      </c>
      <c r="EH320">
        <v>22109.1</v>
      </c>
      <c r="EI320">
        <v>28249.1</v>
      </c>
      <c r="EJ320">
        <v>29736.7</v>
      </c>
      <c r="EK320">
        <v>33528.9</v>
      </c>
      <c r="EL320">
        <v>35722.1</v>
      </c>
      <c r="EM320">
        <v>39869.1</v>
      </c>
      <c r="EN320">
        <v>42474.2</v>
      </c>
      <c r="EO320">
        <v>2.2582</v>
      </c>
      <c r="EP320">
        <v>2.2367499999999998</v>
      </c>
      <c r="EQ320">
        <v>0.13414000000000001</v>
      </c>
      <c r="ER320">
        <v>0</v>
      </c>
      <c r="ES320">
        <v>30.069500000000001</v>
      </c>
      <c r="ET320">
        <v>999.9</v>
      </c>
      <c r="EU320">
        <v>73</v>
      </c>
      <c r="EV320">
        <v>32.799999999999997</v>
      </c>
      <c r="EW320">
        <v>36.070900000000002</v>
      </c>
      <c r="EX320">
        <v>57.401800000000001</v>
      </c>
      <c r="EY320">
        <v>-3.1009600000000002</v>
      </c>
      <c r="EZ320">
        <v>2</v>
      </c>
      <c r="FA320">
        <v>0.276972</v>
      </c>
      <c r="FB320">
        <v>-0.51974699999999996</v>
      </c>
      <c r="FC320">
        <v>20.270900000000001</v>
      </c>
      <c r="FD320">
        <v>5.2204300000000003</v>
      </c>
      <c r="FE320">
        <v>12.004</v>
      </c>
      <c r="FF320">
        <v>4.9870999999999999</v>
      </c>
      <c r="FG320">
        <v>3.28443</v>
      </c>
      <c r="FH320">
        <v>9999</v>
      </c>
      <c r="FI320">
        <v>9999</v>
      </c>
      <c r="FJ320">
        <v>9999</v>
      </c>
      <c r="FK320">
        <v>999.9</v>
      </c>
      <c r="FL320">
        <v>1.86582</v>
      </c>
      <c r="FM320">
        <v>1.8621799999999999</v>
      </c>
      <c r="FN320">
        <v>1.8641700000000001</v>
      </c>
      <c r="FO320">
        <v>1.8602000000000001</v>
      </c>
      <c r="FP320">
        <v>1.8609599999999999</v>
      </c>
      <c r="FQ320">
        <v>1.8601300000000001</v>
      </c>
      <c r="FR320">
        <v>1.86178</v>
      </c>
      <c r="FS320">
        <v>1.8583700000000001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-6.43</v>
      </c>
      <c r="GH320">
        <v>0.1525</v>
      </c>
      <c r="GI320">
        <v>-3.43048097447471</v>
      </c>
      <c r="GJ320">
        <v>-2.7043828418459848E-3</v>
      </c>
      <c r="GK320">
        <v>1.1637646390227569E-6</v>
      </c>
      <c r="GL320">
        <v>-2.7935288173591201E-10</v>
      </c>
      <c r="GM320">
        <v>0.15243500000000409</v>
      </c>
      <c r="GN320">
        <v>0</v>
      </c>
      <c r="GO320">
        <v>0</v>
      </c>
      <c r="GP320">
        <v>0</v>
      </c>
      <c r="GQ320">
        <v>5</v>
      </c>
      <c r="GR320">
        <v>2087</v>
      </c>
      <c r="GS320">
        <v>4</v>
      </c>
      <c r="GT320">
        <v>31</v>
      </c>
      <c r="GU320">
        <v>29.4</v>
      </c>
      <c r="GV320">
        <v>29.4</v>
      </c>
      <c r="GW320">
        <v>4.8107899999999999</v>
      </c>
      <c r="GX320">
        <v>2.4572799999999999</v>
      </c>
      <c r="GY320">
        <v>2.04834</v>
      </c>
      <c r="GZ320">
        <v>2.6159699999999999</v>
      </c>
      <c r="HA320">
        <v>2.1972700000000001</v>
      </c>
      <c r="HB320">
        <v>2.3339799999999999</v>
      </c>
      <c r="HC320">
        <v>37.602200000000003</v>
      </c>
      <c r="HD320">
        <v>14.8675</v>
      </c>
      <c r="HE320">
        <v>18</v>
      </c>
      <c r="HF320">
        <v>707.78700000000003</v>
      </c>
      <c r="HG320">
        <v>769.81100000000004</v>
      </c>
      <c r="HH320">
        <v>31.000299999999999</v>
      </c>
      <c r="HI320">
        <v>30.979700000000001</v>
      </c>
      <c r="HJ320">
        <v>30.0001</v>
      </c>
      <c r="HK320">
        <v>30.872499999999999</v>
      </c>
      <c r="HL320">
        <v>30.860299999999999</v>
      </c>
      <c r="HM320">
        <v>96.183599999999998</v>
      </c>
      <c r="HN320">
        <v>10.597200000000001</v>
      </c>
      <c r="HO320">
        <v>100</v>
      </c>
      <c r="HP320">
        <v>31</v>
      </c>
      <c r="HQ320">
        <v>2035.99</v>
      </c>
      <c r="HR320">
        <v>32.586300000000001</v>
      </c>
      <c r="HS320">
        <v>99.533600000000007</v>
      </c>
      <c r="HT320">
        <v>98.522499999999994</v>
      </c>
    </row>
    <row r="321" spans="1:228" x14ac:dyDescent="0.2">
      <c r="A321">
        <v>306</v>
      </c>
      <c r="B321">
        <v>1670956263.5</v>
      </c>
      <c r="C321">
        <v>1217.400000095367</v>
      </c>
      <c r="D321" t="s">
        <v>971</v>
      </c>
      <c r="E321" t="s">
        <v>972</v>
      </c>
      <c r="F321">
        <v>4</v>
      </c>
      <c r="G321">
        <v>1670956261.5</v>
      </c>
      <c r="H321">
        <f t="shared" si="136"/>
        <v>1.6079806443308742E-3</v>
      </c>
      <c r="I321">
        <f t="shared" si="137"/>
        <v>1.6079806443308742</v>
      </c>
      <c r="J321">
        <f t="shared" si="138"/>
        <v>28.132811115658075</v>
      </c>
      <c r="K321">
        <f t="shared" si="139"/>
        <v>2004.191428571429</v>
      </c>
      <c r="L321">
        <f t="shared" si="140"/>
        <v>1535.2054968946763</v>
      </c>
      <c r="M321">
        <f t="shared" si="141"/>
        <v>155.3597687508439</v>
      </c>
      <c r="N321">
        <f t="shared" si="142"/>
        <v>202.82022016277506</v>
      </c>
      <c r="O321">
        <f t="shared" si="143"/>
        <v>0.10715016465371591</v>
      </c>
      <c r="P321">
        <f t="shared" si="144"/>
        <v>3.6766207933432948</v>
      </c>
      <c r="Q321">
        <f t="shared" si="145"/>
        <v>0.10544509475421084</v>
      </c>
      <c r="R321">
        <f t="shared" si="146"/>
        <v>6.605411782668727E-2</v>
      </c>
      <c r="S321">
        <f t="shared" si="147"/>
        <v>226.11674709198874</v>
      </c>
      <c r="T321">
        <f t="shared" si="148"/>
        <v>32.906709869527766</v>
      </c>
      <c r="U321">
        <f t="shared" si="149"/>
        <v>32.245114285714287</v>
      </c>
      <c r="V321">
        <f t="shared" si="150"/>
        <v>4.8417322798228231</v>
      </c>
      <c r="W321">
        <f t="shared" si="151"/>
        <v>69.716806959992155</v>
      </c>
      <c r="X321">
        <f t="shared" si="152"/>
        <v>3.3610611878693786</v>
      </c>
      <c r="Y321">
        <f t="shared" si="153"/>
        <v>4.821019972699216</v>
      </c>
      <c r="Z321">
        <f t="shared" si="154"/>
        <v>1.4806710919534445</v>
      </c>
      <c r="AA321">
        <f t="shared" si="155"/>
        <v>-70.911946414991547</v>
      </c>
      <c r="AB321">
        <f t="shared" si="156"/>
        <v>-15.035946213128327</v>
      </c>
      <c r="AC321">
        <f t="shared" si="157"/>
        <v>-0.92934593121699749</v>
      </c>
      <c r="AD321">
        <f t="shared" si="158"/>
        <v>139.23950853265188</v>
      </c>
      <c r="AE321">
        <f t="shared" si="159"/>
        <v>52.560386781504803</v>
      </c>
      <c r="AF321">
        <f t="shared" si="160"/>
        <v>1.615259930757259</v>
      </c>
      <c r="AG321">
        <f t="shared" si="161"/>
        <v>28.132811115658075</v>
      </c>
      <c r="AH321">
        <v>2094.600208555345</v>
      </c>
      <c r="AI321">
        <v>2075.709272727272</v>
      </c>
      <c r="AJ321">
        <v>1.768984813342299</v>
      </c>
      <c r="AK321">
        <v>62.83573271486673</v>
      </c>
      <c r="AL321">
        <f t="shared" si="162"/>
        <v>1.6079806443308742</v>
      </c>
      <c r="AM321">
        <v>32.564054822361342</v>
      </c>
      <c r="AN321">
        <v>33.210433939393937</v>
      </c>
      <c r="AO321">
        <v>-1.007528176291696E-4</v>
      </c>
      <c r="AP321">
        <v>97.350239608309039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47397.359923233496</v>
      </c>
      <c r="AV321">
        <f t="shared" si="166"/>
        <v>1200.007142857143</v>
      </c>
      <c r="AW321">
        <f t="shared" si="167"/>
        <v>1025.9311850217557</v>
      </c>
      <c r="AX321">
        <f t="shared" si="168"/>
        <v>0.8549375652707174</v>
      </c>
      <c r="AY321">
        <f t="shared" si="169"/>
        <v>0.18842950097248481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1670956261.5</v>
      </c>
      <c r="BF321">
        <v>2004.191428571429</v>
      </c>
      <c r="BG321">
        <v>2027.37</v>
      </c>
      <c r="BH321">
        <v>33.212714285714277</v>
      </c>
      <c r="BI321">
        <v>32.564014285714293</v>
      </c>
      <c r="BJ321">
        <v>2010.6257142857139</v>
      </c>
      <c r="BK321">
        <v>33.060271428571433</v>
      </c>
      <c r="BL321">
        <v>649.96985714285722</v>
      </c>
      <c r="BM321">
        <v>101.0981428571429</v>
      </c>
      <c r="BN321">
        <v>9.988507142857142E-2</v>
      </c>
      <c r="BO321">
        <v>32.169257142857141</v>
      </c>
      <c r="BP321">
        <v>32.245114285714287</v>
      </c>
      <c r="BQ321">
        <v>999.89999999999986</v>
      </c>
      <c r="BR321">
        <v>0</v>
      </c>
      <c r="BS321">
        <v>0</v>
      </c>
      <c r="BT321">
        <v>8992.3214285714294</v>
      </c>
      <c r="BU321">
        <v>0</v>
      </c>
      <c r="BV321">
        <v>239.8907142857143</v>
      </c>
      <c r="BW321">
        <v>-23.177042857142851</v>
      </c>
      <c r="BX321">
        <v>2073.0442857142862</v>
      </c>
      <c r="BY321">
        <v>2095.61</v>
      </c>
      <c r="BZ321">
        <v>0.64869757142857143</v>
      </c>
      <c r="CA321">
        <v>2027.37</v>
      </c>
      <c r="CB321">
        <v>32.564014285714293</v>
      </c>
      <c r="CC321">
        <v>3.3577428571428571</v>
      </c>
      <c r="CD321">
        <v>3.29216</v>
      </c>
      <c r="CE321">
        <v>25.91711428571428</v>
      </c>
      <c r="CF321">
        <v>25.584385714285709</v>
      </c>
      <c r="CG321">
        <v>1200.007142857143</v>
      </c>
      <c r="CH321">
        <v>0.49999900000000003</v>
      </c>
      <c r="CI321">
        <v>0.50000100000000003</v>
      </c>
      <c r="CJ321">
        <v>0</v>
      </c>
      <c r="CK321">
        <v>613.08842857142861</v>
      </c>
      <c r="CL321">
        <v>4.9990899999999998</v>
      </c>
      <c r="CM321">
        <v>6728.6842857142856</v>
      </c>
      <c r="CN321">
        <v>9557.9028571428589</v>
      </c>
      <c r="CO321">
        <v>41.061999999999998</v>
      </c>
      <c r="CP321">
        <v>42.811999999999998</v>
      </c>
      <c r="CQ321">
        <v>41.875</v>
      </c>
      <c r="CR321">
        <v>41.811999999999998</v>
      </c>
      <c r="CS321">
        <v>42.436999999999998</v>
      </c>
      <c r="CT321">
        <v>597.50142857142862</v>
      </c>
      <c r="CU321">
        <v>597.50571428571425</v>
      </c>
      <c r="CV321">
        <v>0</v>
      </c>
      <c r="CW321">
        <v>1670956295.8</v>
      </c>
      <c r="CX321">
        <v>0</v>
      </c>
      <c r="CY321">
        <v>1670954496.5999999</v>
      </c>
      <c r="CZ321" t="s">
        <v>356</v>
      </c>
      <c r="DA321">
        <v>1670954495.5999999</v>
      </c>
      <c r="DB321">
        <v>1670954496.5999999</v>
      </c>
      <c r="DC321">
        <v>16</v>
      </c>
      <c r="DD321">
        <v>-7.6999999999999999E-2</v>
      </c>
      <c r="DE321">
        <v>-1.0999999999999999E-2</v>
      </c>
      <c r="DF321">
        <v>-4.38</v>
      </c>
      <c r="DG321">
        <v>0.152</v>
      </c>
      <c r="DH321">
        <v>415</v>
      </c>
      <c r="DI321">
        <v>32</v>
      </c>
      <c r="DJ321">
        <v>0.4</v>
      </c>
      <c r="DK321">
        <v>0.41</v>
      </c>
      <c r="DL321">
        <v>-23.12142926829268</v>
      </c>
      <c r="DM321">
        <v>-0.3965080139372717</v>
      </c>
      <c r="DN321">
        <v>7.6511747046123305E-2</v>
      </c>
      <c r="DO321">
        <v>0</v>
      </c>
      <c r="DP321">
        <v>0.6598508048780487</v>
      </c>
      <c r="DQ321">
        <v>-8.2251533101044813E-2</v>
      </c>
      <c r="DR321">
        <v>8.3444084892278746E-3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3.29861</v>
      </c>
      <c r="EB321">
        <v>2.6252900000000001</v>
      </c>
      <c r="EC321">
        <v>0.28527400000000003</v>
      </c>
      <c r="ED321">
        <v>0.28493200000000002</v>
      </c>
      <c r="EE321">
        <v>0.137768</v>
      </c>
      <c r="EF321">
        <v>0.13450000000000001</v>
      </c>
      <c r="EG321">
        <v>21698.400000000001</v>
      </c>
      <c r="EH321">
        <v>22092.5</v>
      </c>
      <c r="EI321">
        <v>28248.5</v>
      </c>
      <c r="EJ321">
        <v>29736.3</v>
      </c>
      <c r="EK321">
        <v>33528.9</v>
      </c>
      <c r="EL321">
        <v>35721.800000000003</v>
      </c>
      <c r="EM321">
        <v>39868.400000000001</v>
      </c>
      <c r="EN321">
        <v>42473.599999999999</v>
      </c>
      <c r="EO321">
        <v>2.2582499999999999</v>
      </c>
      <c r="EP321">
        <v>2.23685</v>
      </c>
      <c r="EQ321">
        <v>0.133634</v>
      </c>
      <c r="ER321">
        <v>0</v>
      </c>
      <c r="ES321">
        <v>30.0747</v>
      </c>
      <c r="ET321">
        <v>999.9</v>
      </c>
      <c r="EU321">
        <v>73</v>
      </c>
      <c r="EV321">
        <v>32.799999999999997</v>
      </c>
      <c r="EW321">
        <v>36.071800000000003</v>
      </c>
      <c r="EX321">
        <v>56.921799999999998</v>
      </c>
      <c r="EY321">
        <v>-3.1530499999999999</v>
      </c>
      <c r="EZ321">
        <v>2</v>
      </c>
      <c r="FA321">
        <v>0.277088</v>
      </c>
      <c r="FB321">
        <v>-0.52007099999999995</v>
      </c>
      <c r="FC321">
        <v>20.270800000000001</v>
      </c>
      <c r="FD321">
        <v>5.2207299999999996</v>
      </c>
      <c r="FE321">
        <v>12.004</v>
      </c>
      <c r="FF321">
        <v>4.9869500000000002</v>
      </c>
      <c r="FG321">
        <v>3.2844000000000002</v>
      </c>
      <c r="FH321">
        <v>9999</v>
      </c>
      <c r="FI321">
        <v>9999</v>
      </c>
      <c r="FJ321">
        <v>9999</v>
      </c>
      <c r="FK321">
        <v>999.9</v>
      </c>
      <c r="FL321">
        <v>1.86581</v>
      </c>
      <c r="FM321">
        <v>1.8621799999999999</v>
      </c>
      <c r="FN321">
        <v>1.8641700000000001</v>
      </c>
      <c r="FO321">
        <v>1.8602099999999999</v>
      </c>
      <c r="FP321">
        <v>1.8609599999999999</v>
      </c>
      <c r="FQ321">
        <v>1.8601099999999999</v>
      </c>
      <c r="FR321">
        <v>1.8617900000000001</v>
      </c>
      <c r="FS321">
        <v>1.8583700000000001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-6.44</v>
      </c>
      <c r="GH321">
        <v>0.1525</v>
      </c>
      <c r="GI321">
        <v>-3.43048097447471</v>
      </c>
      <c r="GJ321">
        <v>-2.7043828418459848E-3</v>
      </c>
      <c r="GK321">
        <v>1.1637646390227569E-6</v>
      </c>
      <c r="GL321">
        <v>-2.7935288173591201E-10</v>
      </c>
      <c r="GM321">
        <v>0.15243500000000409</v>
      </c>
      <c r="GN321">
        <v>0</v>
      </c>
      <c r="GO321">
        <v>0</v>
      </c>
      <c r="GP321">
        <v>0</v>
      </c>
      <c r="GQ321">
        <v>5</v>
      </c>
      <c r="GR321">
        <v>2087</v>
      </c>
      <c r="GS321">
        <v>4</v>
      </c>
      <c r="GT321">
        <v>31</v>
      </c>
      <c r="GU321">
        <v>29.5</v>
      </c>
      <c r="GV321">
        <v>29.4</v>
      </c>
      <c r="GW321">
        <v>4.8230000000000004</v>
      </c>
      <c r="GX321">
        <v>2.4499499999999999</v>
      </c>
      <c r="GY321">
        <v>2.04834</v>
      </c>
      <c r="GZ321">
        <v>2.6171899999999999</v>
      </c>
      <c r="HA321">
        <v>2.1972700000000001</v>
      </c>
      <c r="HB321">
        <v>2.33643</v>
      </c>
      <c r="HC321">
        <v>37.626300000000001</v>
      </c>
      <c r="HD321">
        <v>14.8588</v>
      </c>
      <c r="HE321">
        <v>18</v>
      </c>
      <c r="HF321">
        <v>707.82899999999995</v>
      </c>
      <c r="HG321">
        <v>769.91300000000001</v>
      </c>
      <c r="HH321">
        <v>31.0001</v>
      </c>
      <c r="HI321">
        <v>30.980499999999999</v>
      </c>
      <c r="HJ321">
        <v>30.0002</v>
      </c>
      <c r="HK321">
        <v>30.872499999999999</v>
      </c>
      <c r="HL321">
        <v>30.860700000000001</v>
      </c>
      <c r="HM321">
        <v>96.421499999999995</v>
      </c>
      <c r="HN321">
        <v>10.597200000000001</v>
      </c>
      <c r="HO321">
        <v>100</v>
      </c>
      <c r="HP321">
        <v>31</v>
      </c>
      <c r="HQ321">
        <v>2042.71</v>
      </c>
      <c r="HR321">
        <v>32.599800000000002</v>
      </c>
      <c r="HS321">
        <v>99.531599999999997</v>
      </c>
      <c r="HT321">
        <v>98.521199999999993</v>
      </c>
    </row>
    <row r="322" spans="1:228" x14ac:dyDescent="0.2">
      <c r="A322">
        <v>307</v>
      </c>
      <c r="B322">
        <v>1670956267.5</v>
      </c>
      <c r="C322">
        <v>1221.400000095367</v>
      </c>
      <c r="D322" t="s">
        <v>973</v>
      </c>
      <c r="E322" t="s">
        <v>974</v>
      </c>
      <c r="F322">
        <v>4</v>
      </c>
      <c r="G322">
        <v>1670956265.1875</v>
      </c>
      <c r="H322">
        <f t="shared" si="136"/>
        <v>1.6123994273884417E-3</v>
      </c>
      <c r="I322">
        <f t="shared" si="137"/>
        <v>1.6123994273884417</v>
      </c>
      <c r="J322">
        <f t="shared" si="138"/>
        <v>29.331917896210818</v>
      </c>
      <c r="K322">
        <f t="shared" si="139"/>
        <v>2010.4275</v>
      </c>
      <c r="L322">
        <f t="shared" si="140"/>
        <v>1524.4440778573253</v>
      </c>
      <c r="M322">
        <f t="shared" si="141"/>
        <v>154.27090397456567</v>
      </c>
      <c r="N322">
        <f t="shared" si="142"/>
        <v>203.45152197137764</v>
      </c>
      <c r="O322">
        <f t="shared" si="143"/>
        <v>0.10741957743501844</v>
      </c>
      <c r="P322">
        <f t="shared" si="144"/>
        <v>3.6842752884603565</v>
      </c>
      <c r="Q322">
        <f t="shared" si="145"/>
        <v>0.10570949544932548</v>
      </c>
      <c r="R322">
        <f t="shared" si="146"/>
        <v>6.6219810972847043E-2</v>
      </c>
      <c r="S322">
        <f t="shared" si="147"/>
        <v>226.11594710972406</v>
      </c>
      <c r="T322">
        <f t="shared" si="148"/>
        <v>32.908742322854742</v>
      </c>
      <c r="U322">
        <f t="shared" si="149"/>
        <v>32.245575000000002</v>
      </c>
      <c r="V322">
        <f t="shared" si="150"/>
        <v>4.8418583111721913</v>
      </c>
      <c r="W322">
        <f t="shared" si="151"/>
        <v>69.694641034802999</v>
      </c>
      <c r="X322">
        <f t="shared" si="152"/>
        <v>3.3608294166958101</v>
      </c>
      <c r="Y322">
        <f t="shared" si="153"/>
        <v>4.8222207142404718</v>
      </c>
      <c r="Z322">
        <f t="shared" si="154"/>
        <v>1.4810288944763812</v>
      </c>
      <c r="AA322">
        <f t="shared" si="155"/>
        <v>-71.106814747830285</v>
      </c>
      <c r="AB322">
        <f t="shared" si="156"/>
        <v>-14.283738921488599</v>
      </c>
      <c r="AC322">
        <f t="shared" si="157"/>
        <v>-0.88104013628769806</v>
      </c>
      <c r="AD322">
        <f t="shared" si="158"/>
        <v>139.84435330411745</v>
      </c>
      <c r="AE322">
        <f t="shared" si="159"/>
        <v>52.480616739799004</v>
      </c>
      <c r="AF322">
        <f t="shared" si="160"/>
        <v>1.6108385407972234</v>
      </c>
      <c r="AG322">
        <f t="shared" si="161"/>
        <v>29.331917896210818</v>
      </c>
      <c r="AH322">
        <v>2101.5806503308572</v>
      </c>
      <c r="AI322">
        <v>2082.51684848485</v>
      </c>
      <c r="AJ322">
        <v>1.680378893305813</v>
      </c>
      <c r="AK322">
        <v>62.83573271486673</v>
      </c>
      <c r="AL322">
        <f t="shared" si="162"/>
        <v>1.6123994273884417</v>
      </c>
      <c r="AM322">
        <v>32.56285845778833</v>
      </c>
      <c r="AN322">
        <v>33.210361818181809</v>
      </c>
      <c r="AO322">
        <v>3.9391597938711807E-6</v>
      </c>
      <c r="AP322">
        <v>97.350239608309039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47533.888576337427</v>
      </c>
      <c r="AV322">
        <f t="shared" si="166"/>
        <v>1200.0037500000001</v>
      </c>
      <c r="AW322">
        <f t="shared" si="167"/>
        <v>1025.9282010931213</v>
      </c>
      <c r="AX322">
        <f t="shared" si="168"/>
        <v>0.85493749589792634</v>
      </c>
      <c r="AY322">
        <f t="shared" si="169"/>
        <v>0.1884293670829979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1670956265.1875</v>
      </c>
      <c r="BF322">
        <v>2010.4275</v>
      </c>
      <c r="BG322">
        <v>2033.5725</v>
      </c>
      <c r="BH322">
        <v>33.210387500000003</v>
      </c>
      <c r="BI322">
        <v>32.563487500000001</v>
      </c>
      <c r="BJ322">
        <v>2016.8687500000001</v>
      </c>
      <c r="BK322">
        <v>33.057937500000001</v>
      </c>
      <c r="BL322">
        <v>649.99587499999996</v>
      </c>
      <c r="BM322">
        <v>101.09824999999999</v>
      </c>
      <c r="BN322">
        <v>9.9889187500000004E-2</v>
      </c>
      <c r="BO322">
        <v>32.173662499999999</v>
      </c>
      <c r="BP322">
        <v>32.245575000000002</v>
      </c>
      <c r="BQ322">
        <v>999.9</v>
      </c>
      <c r="BR322">
        <v>0</v>
      </c>
      <c r="BS322">
        <v>0</v>
      </c>
      <c r="BT322">
        <v>9018.75</v>
      </c>
      <c r="BU322">
        <v>0</v>
      </c>
      <c r="BV322">
        <v>240.10012499999999</v>
      </c>
      <c r="BW322">
        <v>-23.145575000000001</v>
      </c>
      <c r="BX322">
        <v>2079.4875000000002</v>
      </c>
      <c r="BY322">
        <v>2102.0212499999998</v>
      </c>
      <c r="BZ322">
        <v>0.646883125</v>
      </c>
      <c r="CA322">
        <v>2033.5725</v>
      </c>
      <c r="CB322">
        <v>32.563487500000001</v>
      </c>
      <c r="CC322">
        <v>3.3575175000000002</v>
      </c>
      <c r="CD322">
        <v>3.2921174999999998</v>
      </c>
      <c r="CE322">
        <v>25.915975</v>
      </c>
      <c r="CF322">
        <v>25.584150000000001</v>
      </c>
      <c r="CG322">
        <v>1200.0037500000001</v>
      </c>
      <c r="CH322">
        <v>0.50000149999999999</v>
      </c>
      <c r="CI322">
        <v>0.49999850000000001</v>
      </c>
      <c r="CJ322">
        <v>0</v>
      </c>
      <c r="CK322">
        <v>612.98974999999996</v>
      </c>
      <c r="CL322">
        <v>4.9990899999999998</v>
      </c>
      <c r="CM322">
        <v>6726.7487499999997</v>
      </c>
      <c r="CN322">
        <v>9557.8887500000001</v>
      </c>
      <c r="CO322">
        <v>41.061999999999998</v>
      </c>
      <c r="CP322">
        <v>42.811999999999998</v>
      </c>
      <c r="CQ322">
        <v>41.875</v>
      </c>
      <c r="CR322">
        <v>41.811999999999998</v>
      </c>
      <c r="CS322">
        <v>42.436999999999998</v>
      </c>
      <c r="CT322">
        <v>597.50250000000005</v>
      </c>
      <c r="CU322">
        <v>597.50125000000003</v>
      </c>
      <c r="CV322">
        <v>0</v>
      </c>
      <c r="CW322">
        <v>1670956300</v>
      </c>
      <c r="CX322">
        <v>0</v>
      </c>
      <c r="CY322">
        <v>1670954496.5999999</v>
      </c>
      <c r="CZ322" t="s">
        <v>356</v>
      </c>
      <c r="DA322">
        <v>1670954495.5999999</v>
      </c>
      <c r="DB322">
        <v>1670954496.5999999</v>
      </c>
      <c r="DC322">
        <v>16</v>
      </c>
      <c r="DD322">
        <v>-7.6999999999999999E-2</v>
      </c>
      <c r="DE322">
        <v>-1.0999999999999999E-2</v>
      </c>
      <c r="DF322">
        <v>-4.38</v>
      </c>
      <c r="DG322">
        <v>0.152</v>
      </c>
      <c r="DH322">
        <v>415</v>
      </c>
      <c r="DI322">
        <v>32</v>
      </c>
      <c r="DJ322">
        <v>0.4</v>
      </c>
      <c r="DK322">
        <v>0.41</v>
      </c>
      <c r="DL322">
        <v>-23.12293658536586</v>
      </c>
      <c r="DM322">
        <v>-0.51696585365857795</v>
      </c>
      <c r="DN322">
        <v>7.6068011148232251E-2</v>
      </c>
      <c r="DO322">
        <v>0</v>
      </c>
      <c r="DP322">
        <v>0.65473665853658525</v>
      </c>
      <c r="DQ322">
        <v>-6.0661567944249539E-2</v>
      </c>
      <c r="DR322">
        <v>6.05112653736538E-3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357</v>
      </c>
      <c r="EA322">
        <v>3.29887</v>
      </c>
      <c r="EB322">
        <v>2.6252399999999998</v>
      </c>
      <c r="EC322">
        <v>0.2858</v>
      </c>
      <c r="ED322">
        <v>0.28545700000000002</v>
      </c>
      <c r="EE322">
        <v>0.13777</v>
      </c>
      <c r="EF322">
        <v>0.13451099999999999</v>
      </c>
      <c r="EG322">
        <v>21682.799999999999</v>
      </c>
      <c r="EH322">
        <v>22076.1</v>
      </c>
      <c r="EI322">
        <v>28248.9</v>
      </c>
      <c r="EJ322">
        <v>29736.3</v>
      </c>
      <c r="EK322">
        <v>33529.599999999999</v>
      </c>
      <c r="EL322">
        <v>35721.5</v>
      </c>
      <c r="EM322">
        <v>39869.300000000003</v>
      </c>
      <c r="EN322">
        <v>42473.7</v>
      </c>
      <c r="EO322">
        <v>2.2583500000000001</v>
      </c>
      <c r="EP322">
        <v>2.2366799999999998</v>
      </c>
      <c r="EQ322">
        <v>0.133544</v>
      </c>
      <c r="ER322">
        <v>0</v>
      </c>
      <c r="ES322">
        <v>30.078900000000001</v>
      </c>
      <c r="ET322">
        <v>999.9</v>
      </c>
      <c r="EU322">
        <v>73</v>
      </c>
      <c r="EV322">
        <v>32.799999999999997</v>
      </c>
      <c r="EW322">
        <v>36.073900000000002</v>
      </c>
      <c r="EX322">
        <v>57.611800000000002</v>
      </c>
      <c r="EY322">
        <v>-3.0568900000000001</v>
      </c>
      <c r="EZ322">
        <v>2</v>
      </c>
      <c r="FA322">
        <v>0.277142</v>
      </c>
      <c r="FB322">
        <v>-0.51969799999999999</v>
      </c>
      <c r="FC322">
        <v>20.270900000000001</v>
      </c>
      <c r="FD322">
        <v>5.22133</v>
      </c>
      <c r="FE322">
        <v>12.004</v>
      </c>
      <c r="FF322">
        <v>4.9876500000000004</v>
      </c>
      <c r="FG322">
        <v>3.2845300000000002</v>
      </c>
      <c r="FH322">
        <v>9999</v>
      </c>
      <c r="FI322">
        <v>9999</v>
      </c>
      <c r="FJ322">
        <v>9999</v>
      </c>
      <c r="FK322">
        <v>999.9</v>
      </c>
      <c r="FL322">
        <v>1.8657900000000001</v>
      </c>
      <c r="FM322">
        <v>1.86219</v>
      </c>
      <c r="FN322">
        <v>1.8641700000000001</v>
      </c>
      <c r="FO322">
        <v>1.8602099999999999</v>
      </c>
      <c r="FP322">
        <v>1.8609599999999999</v>
      </c>
      <c r="FQ322">
        <v>1.86009</v>
      </c>
      <c r="FR322">
        <v>1.86178</v>
      </c>
      <c r="FS322">
        <v>1.8583700000000001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-6.45</v>
      </c>
      <c r="GH322">
        <v>0.15240000000000001</v>
      </c>
      <c r="GI322">
        <v>-3.43048097447471</v>
      </c>
      <c r="GJ322">
        <v>-2.7043828418459848E-3</v>
      </c>
      <c r="GK322">
        <v>1.1637646390227569E-6</v>
      </c>
      <c r="GL322">
        <v>-2.7935288173591201E-10</v>
      </c>
      <c r="GM322">
        <v>0.15243500000000409</v>
      </c>
      <c r="GN322">
        <v>0</v>
      </c>
      <c r="GO322">
        <v>0</v>
      </c>
      <c r="GP322">
        <v>0</v>
      </c>
      <c r="GQ322">
        <v>5</v>
      </c>
      <c r="GR322">
        <v>2087</v>
      </c>
      <c r="GS322">
        <v>4</v>
      </c>
      <c r="GT322">
        <v>31</v>
      </c>
      <c r="GU322">
        <v>29.5</v>
      </c>
      <c r="GV322">
        <v>29.5</v>
      </c>
      <c r="GW322">
        <v>4.83521</v>
      </c>
      <c r="GX322">
        <v>2.4511699999999998</v>
      </c>
      <c r="GY322">
        <v>2.04834</v>
      </c>
      <c r="GZ322">
        <v>2.6171899999999999</v>
      </c>
      <c r="HA322">
        <v>2.1972700000000001</v>
      </c>
      <c r="HB322">
        <v>2.34253</v>
      </c>
      <c r="HC322">
        <v>37.602200000000003</v>
      </c>
      <c r="HD322">
        <v>14.8588</v>
      </c>
      <c r="HE322">
        <v>18</v>
      </c>
      <c r="HF322">
        <v>707.93299999999999</v>
      </c>
      <c r="HG322">
        <v>769.77300000000002</v>
      </c>
      <c r="HH322">
        <v>31.0002</v>
      </c>
      <c r="HI322">
        <v>30.980499999999999</v>
      </c>
      <c r="HJ322">
        <v>30.000299999999999</v>
      </c>
      <c r="HK322">
        <v>30.874400000000001</v>
      </c>
      <c r="HL322">
        <v>30.863</v>
      </c>
      <c r="HM322">
        <v>96.660700000000006</v>
      </c>
      <c r="HN322">
        <v>10.597200000000001</v>
      </c>
      <c r="HO322">
        <v>100</v>
      </c>
      <c r="HP322">
        <v>31</v>
      </c>
      <c r="HQ322">
        <v>2049.4</v>
      </c>
      <c r="HR322">
        <v>32.598599999999998</v>
      </c>
      <c r="HS322">
        <v>99.533600000000007</v>
      </c>
      <c r="HT322">
        <v>98.521299999999997</v>
      </c>
    </row>
    <row r="323" spans="1:228" x14ac:dyDescent="0.2">
      <c r="A323">
        <v>308</v>
      </c>
      <c r="B323">
        <v>1670956271.5</v>
      </c>
      <c r="C323">
        <v>1225.400000095367</v>
      </c>
      <c r="D323" t="s">
        <v>975</v>
      </c>
      <c r="E323" t="s">
        <v>976</v>
      </c>
      <c r="F323">
        <v>4</v>
      </c>
      <c r="G323">
        <v>1670956269.5</v>
      </c>
      <c r="H323">
        <f t="shared" si="136"/>
        <v>1.6074413587354073E-3</v>
      </c>
      <c r="I323">
        <f t="shared" si="137"/>
        <v>1.6074413587354073</v>
      </c>
      <c r="J323">
        <f t="shared" si="138"/>
        <v>27.702285958401564</v>
      </c>
      <c r="K323">
        <f t="shared" si="139"/>
        <v>2017.6471428571431</v>
      </c>
      <c r="L323">
        <f t="shared" si="140"/>
        <v>1554.0187523221502</v>
      </c>
      <c r="M323">
        <f t="shared" si="141"/>
        <v>157.26386755604995</v>
      </c>
      <c r="N323">
        <f t="shared" si="142"/>
        <v>204.18221631816641</v>
      </c>
      <c r="O323">
        <f t="shared" si="143"/>
        <v>0.10696717041968401</v>
      </c>
      <c r="P323">
        <f t="shared" si="144"/>
        <v>3.6760248415188737</v>
      </c>
      <c r="Q323">
        <f t="shared" si="145"/>
        <v>0.10526759892522848</v>
      </c>
      <c r="R323">
        <f t="shared" si="146"/>
        <v>6.5942699632502363E-2</v>
      </c>
      <c r="S323">
        <f t="shared" si="147"/>
        <v>226.11728580627471</v>
      </c>
      <c r="T323">
        <f t="shared" si="148"/>
        <v>32.912935513426504</v>
      </c>
      <c r="U323">
        <f t="shared" si="149"/>
        <v>32.252371428571429</v>
      </c>
      <c r="V323">
        <f t="shared" si="150"/>
        <v>4.8437178496269784</v>
      </c>
      <c r="W323">
        <f t="shared" si="151"/>
        <v>69.693148750291627</v>
      </c>
      <c r="X323">
        <f t="shared" si="152"/>
        <v>3.3610604159659556</v>
      </c>
      <c r="Y323">
        <f t="shared" si="153"/>
        <v>4.8226554205615386</v>
      </c>
      <c r="Z323">
        <f t="shared" si="154"/>
        <v>1.4826574336610228</v>
      </c>
      <c r="AA323">
        <f t="shared" si="155"/>
        <v>-70.888163920231463</v>
      </c>
      <c r="AB323">
        <f t="shared" si="156"/>
        <v>-15.282651901138991</v>
      </c>
      <c r="AC323">
        <f t="shared" si="157"/>
        <v>-0.94480907770085132</v>
      </c>
      <c r="AD323">
        <f t="shared" si="158"/>
        <v>139.00166090720342</v>
      </c>
      <c r="AE323">
        <f t="shared" si="159"/>
        <v>52.729504279585576</v>
      </c>
      <c r="AF323">
        <f t="shared" si="160"/>
        <v>1.5905651766931916</v>
      </c>
      <c r="AG323">
        <f t="shared" si="161"/>
        <v>27.702285958401564</v>
      </c>
      <c r="AH323">
        <v>2108.5554518194472</v>
      </c>
      <c r="AI323">
        <v>2089.696484848484</v>
      </c>
      <c r="AJ323">
        <v>1.8090018521775959</v>
      </c>
      <c r="AK323">
        <v>62.83573271486673</v>
      </c>
      <c r="AL323">
        <f t="shared" si="162"/>
        <v>1.6074413587354073</v>
      </c>
      <c r="AM323">
        <v>32.569414105078778</v>
      </c>
      <c r="AN323">
        <v>33.214688484848487</v>
      </c>
      <c r="AO323">
        <v>4.095732422113725E-5</v>
      </c>
      <c r="AP323">
        <v>97.350239608309039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47385.747170842471</v>
      </c>
      <c r="AV323">
        <f t="shared" si="166"/>
        <v>1200.01</v>
      </c>
      <c r="AW323">
        <f t="shared" si="167"/>
        <v>1025.9336278788987</v>
      </c>
      <c r="AX323">
        <f t="shared" si="168"/>
        <v>0.85493756541937049</v>
      </c>
      <c r="AY323">
        <f t="shared" si="169"/>
        <v>0.1884295012593851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1670956269.5</v>
      </c>
      <c r="BF323">
        <v>2017.6471428571431</v>
      </c>
      <c r="BG323">
        <v>2040.8828571428569</v>
      </c>
      <c r="BH323">
        <v>33.21265714285714</v>
      </c>
      <c r="BI323">
        <v>32.573914285714288</v>
      </c>
      <c r="BJ323">
        <v>2024.0985714285709</v>
      </c>
      <c r="BK323">
        <v>33.060228571428567</v>
      </c>
      <c r="BL323">
        <v>650.0101428571428</v>
      </c>
      <c r="BM323">
        <v>101.0981428571429</v>
      </c>
      <c r="BN323">
        <v>0.1000359428571429</v>
      </c>
      <c r="BO323">
        <v>32.175257142857141</v>
      </c>
      <c r="BP323">
        <v>32.252371428571429</v>
      </c>
      <c r="BQ323">
        <v>999.89999999999986</v>
      </c>
      <c r="BR323">
        <v>0</v>
      </c>
      <c r="BS323">
        <v>0</v>
      </c>
      <c r="BT323">
        <v>8990.2642857142873</v>
      </c>
      <c r="BU323">
        <v>0</v>
      </c>
      <c r="BV323">
        <v>240.2175714285714</v>
      </c>
      <c r="BW323">
        <v>-23.234585714285721</v>
      </c>
      <c r="BX323">
        <v>2086.9585714285722</v>
      </c>
      <c r="BY323">
        <v>2109.6014285714291</v>
      </c>
      <c r="BZ323">
        <v>0.63871228571428573</v>
      </c>
      <c r="CA323">
        <v>2040.8828571428569</v>
      </c>
      <c r="CB323">
        <v>32.573914285714288</v>
      </c>
      <c r="CC323">
        <v>3.3577385714285719</v>
      </c>
      <c r="CD323">
        <v>3.2931657142857138</v>
      </c>
      <c r="CE323">
        <v>25.917085714285719</v>
      </c>
      <c r="CF323">
        <v>25.58954285714286</v>
      </c>
      <c r="CG323">
        <v>1200.01</v>
      </c>
      <c r="CH323">
        <v>0.49999900000000003</v>
      </c>
      <c r="CI323">
        <v>0.50000100000000003</v>
      </c>
      <c r="CJ323">
        <v>0</v>
      </c>
      <c r="CK323">
        <v>612.56528571428578</v>
      </c>
      <c r="CL323">
        <v>4.9990899999999998</v>
      </c>
      <c r="CM323">
        <v>6723.8185714285719</v>
      </c>
      <c r="CN323">
        <v>9557.9185714285722</v>
      </c>
      <c r="CO323">
        <v>41.061999999999998</v>
      </c>
      <c r="CP323">
        <v>42.811999999999998</v>
      </c>
      <c r="CQ323">
        <v>41.875</v>
      </c>
      <c r="CR323">
        <v>41.811999999999998</v>
      </c>
      <c r="CS323">
        <v>42.454999999999998</v>
      </c>
      <c r="CT323">
        <v>597.50285714285724</v>
      </c>
      <c r="CU323">
        <v>597.50714285714287</v>
      </c>
      <c r="CV323">
        <v>0</v>
      </c>
      <c r="CW323">
        <v>1670956304.2</v>
      </c>
      <c r="CX323">
        <v>0</v>
      </c>
      <c r="CY323">
        <v>1670954496.5999999</v>
      </c>
      <c r="CZ323" t="s">
        <v>356</v>
      </c>
      <c r="DA323">
        <v>1670954495.5999999</v>
      </c>
      <c r="DB323">
        <v>1670954496.5999999</v>
      </c>
      <c r="DC323">
        <v>16</v>
      </c>
      <c r="DD323">
        <v>-7.6999999999999999E-2</v>
      </c>
      <c r="DE323">
        <v>-1.0999999999999999E-2</v>
      </c>
      <c r="DF323">
        <v>-4.38</v>
      </c>
      <c r="DG323">
        <v>0.152</v>
      </c>
      <c r="DH323">
        <v>415</v>
      </c>
      <c r="DI323">
        <v>32</v>
      </c>
      <c r="DJ323">
        <v>0.4</v>
      </c>
      <c r="DK323">
        <v>0.41</v>
      </c>
      <c r="DL323">
        <v>-23.164475609756099</v>
      </c>
      <c r="DM323">
        <v>-0.38049407665508928</v>
      </c>
      <c r="DN323">
        <v>6.2388307145895737E-2</v>
      </c>
      <c r="DO323">
        <v>0</v>
      </c>
      <c r="DP323">
        <v>0.65029551219512194</v>
      </c>
      <c r="DQ323">
        <v>-6.5598710801394178E-2</v>
      </c>
      <c r="DR323">
        <v>6.606795120332274E-3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3.29867</v>
      </c>
      <c r="EB323">
        <v>2.6252399999999998</v>
      </c>
      <c r="EC323">
        <v>0.28633700000000001</v>
      </c>
      <c r="ED323">
        <v>0.28598499999999999</v>
      </c>
      <c r="EE323">
        <v>0.13777900000000001</v>
      </c>
      <c r="EF323">
        <v>0.13454199999999999</v>
      </c>
      <c r="EG323">
        <v>21666.400000000001</v>
      </c>
      <c r="EH323">
        <v>22059.9</v>
      </c>
      <c r="EI323">
        <v>28248.9</v>
      </c>
      <c r="EJ323">
        <v>29736.400000000001</v>
      </c>
      <c r="EK323">
        <v>33529.1</v>
      </c>
      <c r="EL323">
        <v>35720.6</v>
      </c>
      <c r="EM323">
        <v>39869.1</v>
      </c>
      <c r="EN323">
        <v>42474.2</v>
      </c>
      <c r="EO323">
        <v>2.25807</v>
      </c>
      <c r="EP323">
        <v>2.2368000000000001</v>
      </c>
      <c r="EQ323">
        <v>0.13378999999999999</v>
      </c>
      <c r="ER323">
        <v>0</v>
      </c>
      <c r="ES323">
        <v>30.081900000000001</v>
      </c>
      <c r="ET323">
        <v>999.9</v>
      </c>
      <c r="EU323">
        <v>73</v>
      </c>
      <c r="EV323">
        <v>32.799999999999997</v>
      </c>
      <c r="EW323">
        <v>36.0687</v>
      </c>
      <c r="EX323">
        <v>57.611800000000002</v>
      </c>
      <c r="EY323">
        <v>-3.08894</v>
      </c>
      <c r="EZ323">
        <v>2</v>
      </c>
      <c r="FA323">
        <v>0.27728700000000001</v>
      </c>
      <c r="FB323">
        <v>-0.51941700000000002</v>
      </c>
      <c r="FC323">
        <v>20.270800000000001</v>
      </c>
      <c r="FD323">
        <v>5.2208800000000002</v>
      </c>
      <c r="FE323">
        <v>12.004</v>
      </c>
      <c r="FF323">
        <v>4.9870999999999999</v>
      </c>
      <c r="FG323">
        <v>3.2844500000000001</v>
      </c>
      <c r="FH323">
        <v>9999</v>
      </c>
      <c r="FI323">
        <v>9999</v>
      </c>
      <c r="FJ323">
        <v>9999</v>
      </c>
      <c r="FK323">
        <v>999.9</v>
      </c>
      <c r="FL323">
        <v>1.8657999999999999</v>
      </c>
      <c r="FM323">
        <v>1.8621799999999999</v>
      </c>
      <c r="FN323">
        <v>1.8641700000000001</v>
      </c>
      <c r="FO323">
        <v>1.8602000000000001</v>
      </c>
      <c r="FP323">
        <v>1.8609599999999999</v>
      </c>
      <c r="FQ323">
        <v>1.86009</v>
      </c>
      <c r="FR323">
        <v>1.8617999999999999</v>
      </c>
      <c r="FS323">
        <v>1.8583700000000001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-6.46</v>
      </c>
      <c r="GH323">
        <v>0.15240000000000001</v>
      </c>
      <c r="GI323">
        <v>-3.43048097447471</v>
      </c>
      <c r="GJ323">
        <v>-2.7043828418459848E-3</v>
      </c>
      <c r="GK323">
        <v>1.1637646390227569E-6</v>
      </c>
      <c r="GL323">
        <v>-2.7935288173591201E-10</v>
      </c>
      <c r="GM323">
        <v>0.15243500000000409</v>
      </c>
      <c r="GN323">
        <v>0</v>
      </c>
      <c r="GO323">
        <v>0</v>
      </c>
      <c r="GP323">
        <v>0</v>
      </c>
      <c r="GQ323">
        <v>5</v>
      </c>
      <c r="GR323">
        <v>2087</v>
      </c>
      <c r="GS323">
        <v>4</v>
      </c>
      <c r="GT323">
        <v>31</v>
      </c>
      <c r="GU323">
        <v>29.6</v>
      </c>
      <c r="GV323">
        <v>29.6</v>
      </c>
      <c r="GW323">
        <v>4.84619</v>
      </c>
      <c r="GX323">
        <v>2.4450699999999999</v>
      </c>
      <c r="GY323">
        <v>2.04834</v>
      </c>
      <c r="GZ323">
        <v>2.6171899999999999</v>
      </c>
      <c r="HA323">
        <v>2.1972700000000001</v>
      </c>
      <c r="HB323">
        <v>2.34009</v>
      </c>
      <c r="HC323">
        <v>37.602200000000003</v>
      </c>
      <c r="HD323">
        <v>14.8588</v>
      </c>
      <c r="HE323">
        <v>18</v>
      </c>
      <c r="HF323">
        <v>707.71500000000003</v>
      </c>
      <c r="HG323">
        <v>769.89599999999996</v>
      </c>
      <c r="HH323">
        <v>31.0001</v>
      </c>
      <c r="HI323">
        <v>30.983000000000001</v>
      </c>
      <c r="HJ323">
        <v>30.000299999999999</v>
      </c>
      <c r="HK323">
        <v>30.8752</v>
      </c>
      <c r="HL323">
        <v>30.863</v>
      </c>
      <c r="HM323">
        <v>96.892099999999999</v>
      </c>
      <c r="HN323">
        <v>10.597200000000001</v>
      </c>
      <c r="HO323">
        <v>100</v>
      </c>
      <c r="HP323">
        <v>31</v>
      </c>
      <c r="HQ323">
        <v>2056.09</v>
      </c>
      <c r="HR323">
        <v>32.599200000000003</v>
      </c>
      <c r="HS323">
        <v>99.5334</v>
      </c>
      <c r="HT323">
        <v>98.522199999999998</v>
      </c>
    </row>
    <row r="324" spans="1:228" x14ac:dyDescent="0.2">
      <c r="A324">
        <v>309</v>
      </c>
      <c r="B324">
        <v>1670956276</v>
      </c>
      <c r="C324">
        <v>1229.900000095367</v>
      </c>
      <c r="D324" t="s">
        <v>977</v>
      </c>
      <c r="E324" t="s">
        <v>978</v>
      </c>
      <c r="F324">
        <v>4</v>
      </c>
      <c r="G324">
        <v>1670956273.75</v>
      </c>
      <c r="H324">
        <f t="shared" si="136"/>
        <v>1.5844392563731542E-3</v>
      </c>
      <c r="I324">
        <f t="shared" si="137"/>
        <v>1.5844392563731542</v>
      </c>
      <c r="J324">
        <f t="shared" si="138"/>
        <v>28.844532241918504</v>
      </c>
      <c r="K324">
        <f t="shared" si="139"/>
        <v>2024.7950000000001</v>
      </c>
      <c r="L324">
        <f t="shared" si="140"/>
        <v>1537.1796653480671</v>
      </c>
      <c r="M324">
        <f t="shared" si="141"/>
        <v>155.55762269204061</v>
      </c>
      <c r="N324">
        <f t="shared" si="142"/>
        <v>204.90272135327163</v>
      </c>
      <c r="O324">
        <f t="shared" si="143"/>
        <v>0.10531840993364999</v>
      </c>
      <c r="P324">
        <f t="shared" si="144"/>
        <v>3.682091674228793</v>
      </c>
      <c r="Q324">
        <f t="shared" si="145"/>
        <v>0.10367306251156508</v>
      </c>
      <c r="R324">
        <f t="shared" si="146"/>
        <v>6.4941350766818076E-2</v>
      </c>
      <c r="S324">
        <f t="shared" si="147"/>
        <v>226.11409873439402</v>
      </c>
      <c r="T324">
        <f t="shared" si="148"/>
        <v>32.918930551529925</v>
      </c>
      <c r="U324">
        <f t="shared" si="149"/>
        <v>32.257087499999997</v>
      </c>
      <c r="V324">
        <f t="shared" si="150"/>
        <v>4.8450085567781001</v>
      </c>
      <c r="W324">
        <f t="shared" si="151"/>
        <v>69.685192394327032</v>
      </c>
      <c r="X324">
        <f t="shared" si="152"/>
        <v>3.361121811728689</v>
      </c>
      <c r="Y324">
        <f t="shared" si="153"/>
        <v>4.823294155104195</v>
      </c>
      <c r="Z324">
        <f t="shared" si="154"/>
        <v>1.4838867450494111</v>
      </c>
      <c r="AA324">
        <f t="shared" si="155"/>
        <v>-69.873771206056105</v>
      </c>
      <c r="AB324">
        <f t="shared" si="156"/>
        <v>-15.778978282531854</v>
      </c>
      <c r="AC324">
        <f t="shared" si="157"/>
        <v>-0.97391963550211991</v>
      </c>
      <c r="AD324">
        <f t="shared" si="158"/>
        <v>139.48742961030393</v>
      </c>
      <c r="AE324">
        <f t="shared" si="159"/>
        <v>52.651636020501492</v>
      </c>
      <c r="AF324">
        <f t="shared" si="160"/>
        <v>1.5850137996861902</v>
      </c>
      <c r="AG324">
        <f t="shared" si="161"/>
        <v>28.844532241918504</v>
      </c>
      <c r="AH324">
        <v>2116.3694208622842</v>
      </c>
      <c r="AI324">
        <v>2097.3692121212121</v>
      </c>
      <c r="AJ324">
        <v>1.7185203219682501</v>
      </c>
      <c r="AK324">
        <v>62.83573271486673</v>
      </c>
      <c r="AL324">
        <f t="shared" si="162"/>
        <v>1.5844392563731542</v>
      </c>
      <c r="AM324">
        <v>32.577143392627477</v>
      </c>
      <c r="AN324">
        <v>33.213512121212112</v>
      </c>
      <c r="AO324">
        <v>-1.874570897694745E-5</v>
      </c>
      <c r="AP324">
        <v>97.350239608309039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47494.118349442295</v>
      </c>
      <c r="AV324">
        <f t="shared" si="166"/>
        <v>1199.9962499999999</v>
      </c>
      <c r="AW324">
        <f t="shared" si="167"/>
        <v>1025.9215635929502</v>
      </c>
      <c r="AX324">
        <f t="shared" si="168"/>
        <v>0.8549373080065461</v>
      </c>
      <c r="AY324">
        <f t="shared" si="169"/>
        <v>0.18842900445263394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1670956273.75</v>
      </c>
      <c r="BF324">
        <v>2024.7950000000001</v>
      </c>
      <c r="BG324">
        <v>2047.9974999999999</v>
      </c>
      <c r="BH324">
        <v>33.213724999999997</v>
      </c>
      <c r="BI324">
        <v>32.577237500000003</v>
      </c>
      <c r="BJ324">
        <v>2031.2562499999999</v>
      </c>
      <c r="BK324">
        <v>33.061287499999999</v>
      </c>
      <c r="BL324">
        <v>650.03599999999994</v>
      </c>
      <c r="BM324">
        <v>101.096875</v>
      </c>
      <c r="BN324">
        <v>9.9898674999999992E-2</v>
      </c>
      <c r="BO324">
        <v>32.177599999999998</v>
      </c>
      <c r="BP324">
        <v>32.257087499999997</v>
      </c>
      <c r="BQ324">
        <v>999.9</v>
      </c>
      <c r="BR324">
        <v>0</v>
      </c>
      <c r="BS324">
        <v>0</v>
      </c>
      <c r="BT324">
        <v>9011.3274999999994</v>
      </c>
      <c r="BU324">
        <v>0</v>
      </c>
      <c r="BV324">
        <v>240.40937500000001</v>
      </c>
      <c r="BW324">
        <v>-23.201812499999999</v>
      </c>
      <c r="BX324">
        <v>2094.3562499999998</v>
      </c>
      <c r="BY324">
        <v>2116.9612499999998</v>
      </c>
      <c r="BZ324">
        <v>0.63650600000000002</v>
      </c>
      <c r="CA324">
        <v>2047.9974999999999</v>
      </c>
      <c r="CB324">
        <v>32.577237500000003</v>
      </c>
      <c r="CC324">
        <v>3.3578025</v>
      </c>
      <c r="CD324">
        <v>3.2934537499999998</v>
      </c>
      <c r="CE324">
        <v>25.917400000000001</v>
      </c>
      <c r="CF324">
        <v>25.591012500000001</v>
      </c>
      <c r="CG324">
        <v>1199.9962499999999</v>
      </c>
      <c r="CH324">
        <v>0.50000500000000003</v>
      </c>
      <c r="CI324">
        <v>0.49999500000000002</v>
      </c>
      <c r="CJ324">
        <v>0</v>
      </c>
      <c r="CK324">
        <v>612.390625</v>
      </c>
      <c r="CL324">
        <v>4.9990899999999998</v>
      </c>
      <c r="CM324">
        <v>6721.2837500000014</v>
      </c>
      <c r="CN324">
        <v>9557.8325000000004</v>
      </c>
      <c r="CO324">
        <v>41.061999999999998</v>
      </c>
      <c r="CP324">
        <v>42.811999999999998</v>
      </c>
      <c r="CQ324">
        <v>41.875</v>
      </c>
      <c r="CR324">
        <v>41.811999999999998</v>
      </c>
      <c r="CS324">
        <v>42.460624999999993</v>
      </c>
      <c r="CT324">
        <v>597.50624999999991</v>
      </c>
      <c r="CU324">
        <v>597.49</v>
      </c>
      <c r="CV324">
        <v>0</v>
      </c>
      <c r="CW324">
        <v>1670956308.4000001</v>
      </c>
      <c r="CX324">
        <v>0</v>
      </c>
      <c r="CY324">
        <v>1670954496.5999999</v>
      </c>
      <c r="CZ324" t="s">
        <v>356</v>
      </c>
      <c r="DA324">
        <v>1670954495.5999999</v>
      </c>
      <c r="DB324">
        <v>1670954496.5999999</v>
      </c>
      <c r="DC324">
        <v>16</v>
      </c>
      <c r="DD324">
        <v>-7.6999999999999999E-2</v>
      </c>
      <c r="DE324">
        <v>-1.0999999999999999E-2</v>
      </c>
      <c r="DF324">
        <v>-4.38</v>
      </c>
      <c r="DG324">
        <v>0.152</v>
      </c>
      <c r="DH324">
        <v>415</v>
      </c>
      <c r="DI324">
        <v>32</v>
      </c>
      <c r="DJ324">
        <v>0.4</v>
      </c>
      <c r="DK324">
        <v>0.41</v>
      </c>
      <c r="DL324">
        <v>-23.18607317073171</v>
      </c>
      <c r="DM324">
        <v>-2.002160278750096E-2</v>
      </c>
      <c r="DN324">
        <v>4.0664019119143371E-2</v>
      </c>
      <c r="DO324">
        <v>1</v>
      </c>
      <c r="DP324">
        <v>0.64583731707317071</v>
      </c>
      <c r="DQ324">
        <v>-6.5445282229965721E-2</v>
      </c>
      <c r="DR324">
        <v>6.6197742848522704E-3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2</v>
      </c>
      <c r="DY324">
        <v>2</v>
      </c>
      <c r="DZ324" t="s">
        <v>516</v>
      </c>
      <c r="EA324">
        <v>3.29881</v>
      </c>
      <c r="EB324">
        <v>2.6253700000000002</v>
      </c>
      <c r="EC324">
        <v>0.28692099999999998</v>
      </c>
      <c r="ED324">
        <v>0.286576</v>
      </c>
      <c r="EE324">
        <v>0.13777500000000001</v>
      </c>
      <c r="EF324">
        <v>0.13454099999999999</v>
      </c>
      <c r="EG324">
        <v>21648.400000000001</v>
      </c>
      <c r="EH324">
        <v>22041.599999999999</v>
      </c>
      <c r="EI324">
        <v>28248.7</v>
      </c>
      <c r="EJ324">
        <v>29736.5</v>
      </c>
      <c r="EK324">
        <v>33529.1</v>
      </c>
      <c r="EL324">
        <v>35720.800000000003</v>
      </c>
      <c r="EM324">
        <v>39868.800000000003</v>
      </c>
      <c r="EN324">
        <v>42474.2</v>
      </c>
      <c r="EO324">
        <v>2.2580200000000001</v>
      </c>
      <c r="EP324">
        <v>2.2368000000000001</v>
      </c>
      <c r="EQ324">
        <v>0.13402800000000001</v>
      </c>
      <c r="ER324">
        <v>0</v>
      </c>
      <c r="ES324">
        <v>30.0852</v>
      </c>
      <c r="ET324">
        <v>999.9</v>
      </c>
      <c r="EU324">
        <v>73</v>
      </c>
      <c r="EV324">
        <v>32.799999999999997</v>
      </c>
      <c r="EW324">
        <v>36.069400000000002</v>
      </c>
      <c r="EX324">
        <v>57.341799999999999</v>
      </c>
      <c r="EY324">
        <v>-3.1810900000000002</v>
      </c>
      <c r="EZ324">
        <v>2</v>
      </c>
      <c r="FA324">
        <v>0.27736300000000003</v>
      </c>
      <c r="FB324">
        <v>-0.51957799999999998</v>
      </c>
      <c r="FC324">
        <v>20.271000000000001</v>
      </c>
      <c r="FD324">
        <v>5.2216300000000002</v>
      </c>
      <c r="FE324">
        <v>12.004</v>
      </c>
      <c r="FF324">
        <v>4.9871499999999997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1.86581</v>
      </c>
      <c r="FM324">
        <v>1.86219</v>
      </c>
      <c r="FN324">
        <v>1.8641700000000001</v>
      </c>
      <c r="FO324">
        <v>1.8602000000000001</v>
      </c>
      <c r="FP324">
        <v>1.8609599999999999</v>
      </c>
      <c r="FQ324">
        <v>1.8601099999999999</v>
      </c>
      <c r="FR324">
        <v>1.8617999999999999</v>
      </c>
      <c r="FS324">
        <v>1.8583799999999999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-6.47</v>
      </c>
      <c r="GH324">
        <v>0.15240000000000001</v>
      </c>
      <c r="GI324">
        <v>-3.43048097447471</v>
      </c>
      <c r="GJ324">
        <v>-2.7043828418459848E-3</v>
      </c>
      <c r="GK324">
        <v>1.1637646390227569E-6</v>
      </c>
      <c r="GL324">
        <v>-2.7935288173591201E-10</v>
      </c>
      <c r="GM324">
        <v>0.15243500000000409</v>
      </c>
      <c r="GN324">
        <v>0</v>
      </c>
      <c r="GO324">
        <v>0</v>
      </c>
      <c r="GP324">
        <v>0</v>
      </c>
      <c r="GQ324">
        <v>5</v>
      </c>
      <c r="GR324">
        <v>2087</v>
      </c>
      <c r="GS324">
        <v>4</v>
      </c>
      <c r="GT324">
        <v>31</v>
      </c>
      <c r="GU324">
        <v>29.7</v>
      </c>
      <c r="GV324">
        <v>29.7</v>
      </c>
      <c r="GW324">
        <v>4.8596199999999996</v>
      </c>
      <c r="GX324">
        <v>2.36938</v>
      </c>
      <c r="GY324">
        <v>2.04834</v>
      </c>
      <c r="GZ324">
        <v>2.6171899999999999</v>
      </c>
      <c r="HA324">
        <v>2.1972700000000001</v>
      </c>
      <c r="HB324">
        <v>2.34253</v>
      </c>
      <c r="HC324">
        <v>37.602200000000003</v>
      </c>
      <c r="HD324">
        <v>14.8325</v>
      </c>
      <c r="HE324">
        <v>18</v>
      </c>
      <c r="HF324">
        <v>707.67499999999995</v>
      </c>
      <c r="HG324">
        <v>769.91399999999999</v>
      </c>
      <c r="HH324">
        <v>31</v>
      </c>
      <c r="HI324">
        <v>30.9832</v>
      </c>
      <c r="HJ324">
        <v>30.000299999999999</v>
      </c>
      <c r="HK324">
        <v>30.875499999999999</v>
      </c>
      <c r="HL324">
        <v>30.8644</v>
      </c>
      <c r="HM324">
        <v>97.179500000000004</v>
      </c>
      <c r="HN324">
        <v>10.597200000000001</v>
      </c>
      <c r="HO324">
        <v>100</v>
      </c>
      <c r="HP324">
        <v>31</v>
      </c>
      <c r="HQ324">
        <v>2062.81</v>
      </c>
      <c r="HR324">
        <v>32.602600000000002</v>
      </c>
      <c r="HS324">
        <v>99.532600000000002</v>
      </c>
      <c r="HT324">
        <v>98.522300000000001</v>
      </c>
    </row>
    <row r="325" spans="1:228" x14ac:dyDescent="0.2">
      <c r="A325">
        <v>310</v>
      </c>
      <c r="B325">
        <v>1670956280</v>
      </c>
      <c r="C325">
        <v>1233.900000095367</v>
      </c>
      <c r="D325" t="s">
        <v>979</v>
      </c>
      <c r="E325" t="s">
        <v>980</v>
      </c>
      <c r="F325">
        <v>4</v>
      </c>
      <c r="G325">
        <v>1670956278</v>
      </c>
      <c r="H325">
        <f t="shared" si="136"/>
        <v>1.5735713692525833E-3</v>
      </c>
      <c r="I325">
        <f t="shared" si="137"/>
        <v>1.5735713692525832</v>
      </c>
      <c r="J325">
        <f t="shared" si="138"/>
        <v>28.256856930180859</v>
      </c>
      <c r="K325">
        <f t="shared" si="139"/>
        <v>2031.898571428572</v>
      </c>
      <c r="L325">
        <f t="shared" si="140"/>
        <v>1550.0260554764354</v>
      </c>
      <c r="M325">
        <f t="shared" si="141"/>
        <v>156.85808248337264</v>
      </c>
      <c r="N325">
        <f t="shared" si="142"/>
        <v>205.62216524613473</v>
      </c>
      <c r="O325">
        <f t="shared" si="143"/>
        <v>0.10457460973075311</v>
      </c>
      <c r="P325">
        <f t="shared" si="144"/>
        <v>3.6792327181913649</v>
      </c>
      <c r="Q325">
        <f t="shared" si="145"/>
        <v>0.10295098785636217</v>
      </c>
      <c r="R325">
        <f t="shared" si="146"/>
        <v>6.448814348466958E-2</v>
      </c>
      <c r="S325">
        <f t="shared" si="147"/>
        <v>226.11709933552279</v>
      </c>
      <c r="T325">
        <f t="shared" si="148"/>
        <v>32.919592573528455</v>
      </c>
      <c r="U325">
        <f t="shared" si="149"/>
        <v>32.25722857142857</v>
      </c>
      <c r="V325">
        <f t="shared" si="150"/>
        <v>4.8450471701982663</v>
      </c>
      <c r="W325">
        <f t="shared" si="151"/>
        <v>69.691164549214349</v>
      </c>
      <c r="X325">
        <f t="shared" si="152"/>
        <v>3.3609972943773956</v>
      </c>
      <c r="Y325">
        <f t="shared" si="153"/>
        <v>4.8227021547386171</v>
      </c>
      <c r="Z325">
        <f t="shared" si="154"/>
        <v>1.4840498758208707</v>
      </c>
      <c r="AA325">
        <f t="shared" si="155"/>
        <v>-69.394497384038928</v>
      </c>
      <c r="AB325">
        <f t="shared" si="156"/>
        <v>-16.225422173993689</v>
      </c>
      <c r="AC325">
        <f t="shared" si="157"/>
        <v>-1.0022435141715347</v>
      </c>
      <c r="AD325">
        <f t="shared" si="158"/>
        <v>139.49493626331864</v>
      </c>
      <c r="AE325">
        <f t="shared" si="159"/>
        <v>52.619902718729861</v>
      </c>
      <c r="AF325">
        <f t="shared" si="160"/>
        <v>1.5775479531869241</v>
      </c>
      <c r="AG325">
        <f t="shared" si="161"/>
        <v>28.256856930180859</v>
      </c>
      <c r="AH325">
        <v>2123.2857875039549</v>
      </c>
      <c r="AI325">
        <v>2104.3639393939388</v>
      </c>
      <c r="AJ325">
        <v>1.763498670017644</v>
      </c>
      <c r="AK325">
        <v>62.83573271486673</v>
      </c>
      <c r="AL325">
        <f t="shared" si="162"/>
        <v>1.5735713692525832</v>
      </c>
      <c r="AM325">
        <v>32.578827655348583</v>
      </c>
      <c r="AN325">
        <v>33.210866060606072</v>
      </c>
      <c r="AO325">
        <v>-2.012537855678621E-5</v>
      </c>
      <c r="AP325">
        <v>97.350239608309039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47443.209447527915</v>
      </c>
      <c r="AV325">
        <f t="shared" si="166"/>
        <v>1200.008571428571</v>
      </c>
      <c r="AW325">
        <f t="shared" si="167"/>
        <v>1025.9324493966437</v>
      </c>
      <c r="AX325">
        <f t="shared" si="168"/>
        <v>0.85493760113338568</v>
      </c>
      <c r="AY325">
        <f t="shared" si="169"/>
        <v>0.18842957018743439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1670956278</v>
      </c>
      <c r="BF325">
        <v>2031.898571428572</v>
      </c>
      <c r="BG325">
        <v>2055.0871428571431</v>
      </c>
      <c r="BH325">
        <v>33.212400000000002</v>
      </c>
      <c r="BI325">
        <v>32.578885714285711</v>
      </c>
      <c r="BJ325">
        <v>2038.3742857142861</v>
      </c>
      <c r="BK325">
        <v>33.06</v>
      </c>
      <c r="BL325">
        <v>650.01142857142861</v>
      </c>
      <c r="BM325">
        <v>101.0971428571429</v>
      </c>
      <c r="BN325">
        <v>9.9918914285714283E-2</v>
      </c>
      <c r="BO325">
        <v>32.175428571428583</v>
      </c>
      <c r="BP325">
        <v>32.25722857142857</v>
      </c>
      <c r="BQ325">
        <v>999.89999999999986</v>
      </c>
      <c r="BR325">
        <v>0</v>
      </c>
      <c r="BS325">
        <v>0</v>
      </c>
      <c r="BT325">
        <v>9001.4285714285706</v>
      </c>
      <c r="BU325">
        <v>0</v>
      </c>
      <c r="BV325">
        <v>240.6127142857143</v>
      </c>
      <c r="BW325">
        <v>-23.1876</v>
      </c>
      <c r="BX325">
        <v>2101.701428571429</v>
      </c>
      <c r="BY325">
        <v>2124.2942857142862</v>
      </c>
      <c r="BZ325">
        <v>0.63351971428571419</v>
      </c>
      <c r="CA325">
        <v>2055.0871428571431</v>
      </c>
      <c r="CB325">
        <v>32.578885714285711</v>
      </c>
      <c r="CC325">
        <v>3.3576771428571428</v>
      </c>
      <c r="CD325">
        <v>3.2936299999999998</v>
      </c>
      <c r="CE325">
        <v>25.91675714285714</v>
      </c>
      <c r="CF325">
        <v>25.591899999999999</v>
      </c>
      <c r="CG325">
        <v>1200.008571428571</v>
      </c>
      <c r="CH325">
        <v>0.49999885714285719</v>
      </c>
      <c r="CI325">
        <v>0.50000114285714292</v>
      </c>
      <c r="CJ325">
        <v>0</v>
      </c>
      <c r="CK325">
        <v>612.03614285714286</v>
      </c>
      <c r="CL325">
        <v>4.9990899999999998</v>
      </c>
      <c r="CM325">
        <v>6718.9042857142858</v>
      </c>
      <c r="CN325">
        <v>9557.908571428572</v>
      </c>
      <c r="CO325">
        <v>41.061999999999998</v>
      </c>
      <c r="CP325">
        <v>42.811999999999998</v>
      </c>
      <c r="CQ325">
        <v>41.875</v>
      </c>
      <c r="CR325">
        <v>41.811999999999998</v>
      </c>
      <c r="CS325">
        <v>42.436999999999998</v>
      </c>
      <c r="CT325">
        <v>597.50142857142862</v>
      </c>
      <c r="CU325">
        <v>597.50857142857137</v>
      </c>
      <c r="CV325">
        <v>0</v>
      </c>
      <c r="CW325">
        <v>1670956312</v>
      </c>
      <c r="CX325">
        <v>0</v>
      </c>
      <c r="CY325">
        <v>1670954496.5999999</v>
      </c>
      <c r="CZ325" t="s">
        <v>356</v>
      </c>
      <c r="DA325">
        <v>1670954495.5999999</v>
      </c>
      <c r="DB325">
        <v>1670954496.5999999</v>
      </c>
      <c r="DC325">
        <v>16</v>
      </c>
      <c r="DD325">
        <v>-7.6999999999999999E-2</v>
      </c>
      <c r="DE325">
        <v>-1.0999999999999999E-2</v>
      </c>
      <c r="DF325">
        <v>-4.38</v>
      </c>
      <c r="DG325">
        <v>0.152</v>
      </c>
      <c r="DH325">
        <v>415</v>
      </c>
      <c r="DI325">
        <v>32</v>
      </c>
      <c r="DJ325">
        <v>0.4</v>
      </c>
      <c r="DK325">
        <v>0.41</v>
      </c>
      <c r="DL325">
        <v>-23.192168292682929</v>
      </c>
      <c r="DM325">
        <v>-0.17972404181185589</v>
      </c>
      <c r="DN325">
        <v>4.6804499674368817E-2</v>
      </c>
      <c r="DO325">
        <v>0</v>
      </c>
      <c r="DP325">
        <v>0.64197568292682927</v>
      </c>
      <c r="DQ325">
        <v>-6.1542648083622239E-2</v>
      </c>
      <c r="DR325">
        <v>6.277403208796304E-3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3.2987500000000001</v>
      </c>
      <c r="EB325">
        <v>2.6251699999999998</v>
      </c>
      <c r="EC325">
        <v>0.28745300000000001</v>
      </c>
      <c r="ED325">
        <v>0.28709200000000001</v>
      </c>
      <c r="EE325">
        <v>0.137767</v>
      </c>
      <c r="EF325">
        <v>0.13454199999999999</v>
      </c>
      <c r="EG325">
        <v>21632.7</v>
      </c>
      <c r="EH325">
        <v>22025.5</v>
      </c>
      <c r="EI325">
        <v>28249.3</v>
      </c>
      <c r="EJ325">
        <v>29736.3</v>
      </c>
      <c r="EK325">
        <v>33529.800000000003</v>
      </c>
      <c r="EL325">
        <v>35720.400000000001</v>
      </c>
      <c r="EM325">
        <v>39869.300000000003</v>
      </c>
      <c r="EN325">
        <v>42473.9</v>
      </c>
      <c r="EO325">
        <v>2.258</v>
      </c>
      <c r="EP325">
        <v>2.23692</v>
      </c>
      <c r="EQ325">
        <v>0.132933</v>
      </c>
      <c r="ER325">
        <v>0</v>
      </c>
      <c r="ES325">
        <v>30.087</v>
      </c>
      <c r="ET325">
        <v>999.9</v>
      </c>
      <c r="EU325">
        <v>73</v>
      </c>
      <c r="EV325">
        <v>32.799999999999997</v>
      </c>
      <c r="EW325">
        <v>36.076300000000003</v>
      </c>
      <c r="EX325">
        <v>56.9818</v>
      </c>
      <c r="EY325">
        <v>-3.2171500000000002</v>
      </c>
      <c r="EZ325">
        <v>2</v>
      </c>
      <c r="FA325">
        <v>0.277642</v>
      </c>
      <c r="FB325">
        <v>-0.52121700000000004</v>
      </c>
      <c r="FC325">
        <v>20.270800000000001</v>
      </c>
      <c r="FD325">
        <v>5.2210299999999998</v>
      </c>
      <c r="FE325">
        <v>12.004</v>
      </c>
      <c r="FF325">
        <v>4.98705</v>
      </c>
      <c r="FG325">
        <v>3.2844000000000002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1.86219</v>
      </c>
      <c r="FN325">
        <v>1.8641700000000001</v>
      </c>
      <c r="FO325">
        <v>1.8602000000000001</v>
      </c>
      <c r="FP325">
        <v>1.8609599999999999</v>
      </c>
      <c r="FQ325">
        <v>1.8601000000000001</v>
      </c>
      <c r="FR325">
        <v>1.86178</v>
      </c>
      <c r="FS325">
        <v>1.8584000000000001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-6.48</v>
      </c>
      <c r="GH325">
        <v>0.15240000000000001</v>
      </c>
      <c r="GI325">
        <v>-3.43048097447471</v>
      </c>
      <c r="GJ325">
        <v>-2.7043828418459848E-3</v>
      </c>
      <c r="GK325">
        <v>1.1637646390227569E-6</v>
      </c>
      <c r="GL325">
        <v>-2.7935288173591201E-10</v>
      </c>
      <c r="GM325">
        <v>0.15243500000000409</v>
      </c>
      <c r="GN325">
        <v>0</v>
      </c>
      <c r="GO325">
        <v>0</v>
      </c>
      <c r="GP325">
        <v>0</v>
      </c>
      <c r="GQ325">
        <v>5</v>
      </c>
      <c r="GR325">
        <v>2087</v>
      </c>
      <c r="GS325">
        <v>4</v>
      </c>
      <c r="GT325">
        <v>31</v>
      </c>
      <c r="GU325">
        <v>29.7</v>
      </c>
      <c r="GV325">
        <v>29.7</v>
      </c>
      <c r="GW325">
        <v>4.8718300000000001</v>
      </c>
      <c r="GX325">
        <v>2.3645</v>
      </c>
      <c r="GY325">
        <v>2.04834</v>
      </c>
      <c r="GZ325">
        <v>2.6159699999999999</v>
      </c>
      <c r="HA325">
        <v>2.1972700000000001</v>
      </c>
      <c r="HB325">
        <v>2.34375</v>
      </c>
      <c r="HC325">
        <v>37.626300000000001</v>
      </c>
      <c r="HD325">
        <v>14.8325</v>
      </c>
      <c r="HE325">
        <v>18</v>
      </c>
      <c r="HF325">
        <v>707.68399999999997</v>
      </c>
      <c r="HG325">
        <v>770.053</v>
      </c>
      <c r="HH325">
        <v>30.9998</v>
      </c>
      <c r="HI325">
        <v>30.984100000000002</v>
      </c>
      <c r="HJ325">
        <v>30.0001</v>
      </c>
      <c r="HK325">
        <v>30.8779</v>
      </c>
      <c r="HL325">
        <v>30.865600000000001</v>
      </c>
      <c r="HM325">
        <v>97.414400000000001</v>
      </c>
      <c r="HN325">
        <v>10.597200000000001</v>
      </c>
      <c r="HO325">
        <v>100</v>
      </c>
      <c r="HP325">
        <v>31</v>
      </c>
      <c r="HQ325">
        <v>2069.4899999999998</v>
      </c>
      <c r="HR325">
        <v>32.608400000000003</v>
      </c>
      <c r="HS325">
        <v>99.534199999999998</v>
      </c>
      <c r="HT325">
        <v>98.521600000000007</v>
      </c>
    </row>
    <row r="326" spans="1:228" x14ac:dyDescent="0.2">
      <c r="A326">
        <v>311</v>
      </c>
      <c r="B326">
        <v>1670956284</v>
      </c>
      <c r="C326">
        <v>1237.900000095367</v>
      </c>
      <c r="D326" t="s">
        <v>981</v>
      </c>
      <c r="E326" t="s">
        <v>982</v>
      </c>
      <c r="F326">
        <v>4</v>
      </c>
      <c r="G326">
        <v>1670956281.6875</v>
      </c>
      <c r="H326">
        <f t="shared" si="136"/>
        <v>1.5607969068067724E-3</v>
      </c>
      <c r="I326">
        <f t="shared" si="137"/>
        <v>1.5607969068067724</v>
      </c>
      <c r="J326">
        <f t="shared" si="138"/>
        <v>29.959007943480565</v>
      </c>
      <c r="K326">
        <f t="shared" si="139"/>
        <v>2038.0925</v>
      </c>
      <c r="L326">
        <f t="shared" si="140"/>
        <v>1527.102339281699</v>
      </c>
      <c r="M326">
        <f t="shared" si="141"/>
        <v>154.53808941425083</v>
      </c>
      <c r="N326">
        <f t="shared" si="142"/>
        <v>206.24873192693994</v>
      </c>
      <c r="O326">
        <f t="shared" si="143"/>
        <v>0.10389568296166909</v>
      </c>
      <c r="P326">
        <f t="shared" si="144"/>
        <v>3.6756892698691788</v>
      </c>
      <c r="Q326">
        <f t="shared" si="145"/>
        <v>0.10229138105174398</v>
      </c>
      <c r="R326">
        <f t="shared" si="146"/>
        <v>6.4074189679333926E-2</v>
      </c>
      <c r="S326">
        <f t="shared" si="147"/>
        <v>226.11413507312818</v>
      </c>
      <c r="T326">
        <f t="shared" si="148"/>
        <v>32.922990417231851</v>
      </c>
      <c r="U326">
        <f t="shared" si="149"/>
        <v>32.246399999999987</v>
      </c>
      <c r="V326">
        <f t="shared" si="150"/>
        <v>4.8420840023514868</v>
      </c>
      <c r="W326">
        <f t="shared" si="151"/>
        <v>69.681985592587154</v>
      </c>
      <c r="X326">
        <f t="shared" si="152"/>
        <v>3.3605658150245428</v>
      </c>
      <c r="Y326">
        <f t="shared" si="153"/>
        <v>4.8227182197030318</v>
      </c>
      <c r="Z326">
        <f t="shared" si="154"/>
        <v>1.4815181873269441</v>
      </c>
      <c r="AA326">
        <f t="shared" si="155"/>
        <v>-68.831143590178669</v>
      </c>
      <c r="AB326">
        <f t="shared" si="156"/>
        <v>-14.052287625124443</v>
      </c>
      <c r="AC326">
        <f t="shared" si="157"/>
        <v>-0.8687998933574097</v>
      </c>
      <c r="AD326">
        <f t="shared" si="158"/>
        <v>142.36190396446764</v>
      </c>
      <c r="AE326">
        <f t="shared" si="159"/>
        <v>52.806009527244228</v>
      </c>
      <c r="AF326">
        <f t="shared" si="160"/>
        <v>1.5655040829419056</v>
      </c>
      <c r="AG326">
        <f t="shared" si="161"/>
        <v>29.959007943480565</v>
      </c>
      <c r="AH326">
        <v>2130.350171359747</v>
      </c>
      <c r="AI326">
        <v>2111.0959393939402</v>
      </c>
      <c r="AJ326">
        <v>1.6599465264503119</v>
      </c>
      <c r="AK326">
        <v>62.83573271486673</v>
      </c>
      <c r="AL326">
        <f t="shared" si="162"/>
        <v>1.5607969068067724</v>
      </c>
      <c r="AM326">
        <v>32.579611599741</v>
      </c>
      <c r="AN326">
        <v>33.206904848484839</v>
      </c>
      <c r="AO326">
        <v>-8.3034138592235986E-5</v>
      </c>
      <c r="AP326">
        <v>97.350239608309039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47379.68844718569</v>
      </c>
      <c r="AV326">
        <f t="shared" si="166"/>
        <v>1199.9962499999999</v>
      </c>
      <c r="AW326">
        <f t="shared" si="167"/>
        <v>1025.9215824213099</v>
      </c>
      <c r="AX326">
        <f t="shared" si="168"/>
        <v>0.8549373236968949</v>
      </c>
      <c r="AY326">
        <f t="shared" si="169"/>
        <v>0.18842903473500705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1670956281.6875</v>
      </c>
      <c r="BF326">
        <v>2038.0925</v>
      </c>
      <c r="BG326">
        <v>2061.3525</v>
      </c>
      <c r="BH326">
        <v>33.208174999999997</v>
      </c>
      <c r="BI326">
        <v>32.579487499999999</v>
      </c>
      <c r="BJ326">
        <v>2044.57375</v>
      </c>
      <c r="BK326">
        <v>33.055750000000003</v>
      </c>
      <c r="BL326">
        <v>650.00412499999993</v>
      </c>
      <c r="BM326">
        <v>101.096875</v>
      </c>
      <c r="BN326">
        <v>0.100068675</v>
      </c>
      <c r="BO326">
        <v>32.175487500000003</v>
      </c>
      <c r="BP326">
        <v>32.246399999999987</v>
      </c>
      <c r="BQ326">
        <v>999.9</v>
      </c>
      <c r="BR326">
        <v>0</v>
      </c>
      <c r="BS326">
        <v>0</v>
      </c>
      <c r="BT326">
        <v>8989.21875</v>
      </c>
      <c r="BU326">
        <v>0</v>
      </c>
      <c r="BV326">
        <v>240.80699999999999</v>
      </c>
      <c r="BW326">
        <v>-23.261787500000001</v>
      </c>
      <c r="BX326">
        <v>2108.0987500000001</v>
      </c>
      <c r="BY326">
        <v>2130.7712499999998</v>
      </c>
      <c r="BZ326">
        <v>0.62868349999999995</v>
      </c>
      <c r="CA326">
        <v>2061.3525</v>
      </c>
      <c r="CB326">
        <v>32.579487499999999</v>
      </c>
      <c r="CC326">
        <v>3.3572462500000002</v>
      </c>
      <c r="CD326">
        <v>3.2936887499999998</v>
      </c>
      <c r="CE326">
        <v>25.9146125</v>
      </c>
      <c r="CF326">
        <v>25.592212499999999</v>
      </c>
      <c r="CG326">
        <v>1199.9962499999999</v>
      </c>
      <c r="CH326">
        <v>0.50000487500000002</v>
      </c>
      <c r="CI326">
        <v>0.49999512499999998</v>
      </c>
      <c r="CJ326">
        <v>0</v>
      </c>
      <c r="CK326">
        <v>611.74987499999997</v>
      </c>
      <c r="CL326">
        <v>4.9990899999999998</v>
      </c>
      <c r="CM326">
        <v>6716.6137500000004</v>
      </c>
      <c r="CN326">
        <v>9557.8424999999988</v>
      </c>
      <c r="CO326">
        <v>41.061999999999998</v>
      </c>
      <c r="CP326">
        <v>42.811999999999998</v>
      </c>
      <c r="CQ326">
        <v>41.875</v>
      </c>
      <c r="CR326">
        <v>41.804250000000003</v>
      </c>
      <c r="CS326">
        <v>42.460625</v>
      </c>
      <c r="CT326">
        <v>597.50624999999991</v>
      </c>
      <c r="CU326">
        <v>597.49125000000004</v>
      </c>
      <c r="CV326">
        <v>0</v>
      </c>
      <c r="CW326">
        <v>1670956316.2</v>
      </c>
      <c r="CX326">
        <v>0</v>
      </c>
      <c r="CY326">
        <v>1670954496.5999999</v>
      </c>
      <c r="CZ326" t="s">
        <v>356</v>
      </c>
      <c r="DA326">
        <v>1670954495.5999999</v>
      </c>
      <c r="DB326">
        <v>1670954496.5999999</v>
      </c>
      <c r="DC326">
        <v>16</v>
      </c>
      <c r="DD326">
        <v>-7.6999999999999999E-2</v>
      </c>
      <c r="DE326">
        <v>-1.0999999999999999E-2</v>
      </c>
      <c r="DF326">
        <v>-4.38</v>
      </c>
      <c r="DG326">
        <v>0.152</v>
      </c>
      <c r="DH326">
        <v>415</v>
      </c>
      <c r="DI326">
        <v>32</v>
      </c>
      <c r="DJ326">
        <v>0.4</v>
      </c>
      <c r="DK326">
        <v>0.41</v>
      </c>
      <c r="DL326">
        <v>-23.198287804878049</v>
      </c>
      <c r="DM326">
        <v>-0.25744181184672749</v>
      </c>
      <c r="DN326">
        <v>5.3228537161490459E-2</v>
      </c>
      <c r="DO326">
        <v>0</v>
      </c>
      <c r="DP326">
        <v>0.63797246341463409</v>
      </c>
      <c r="DQ326">
        <v>-6.0453993031358608E-2</v>
      </c>
      <c r="DR326">
        <v>6.1841866081772737E-3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3.2987000000000002</v>
      </c>
      <c r="EB326">
        <v>2.6252599999999999</v>
      </c>
      <c r="EC326">
        <v>0.287968</v>
      </c>
      <c r="ED326">
        <v>0.28761599999999998</v>
      </c>
      <c r="EE326">
        <v>0.13775799999999999</v>
      </c>
      <c r="EF326">
        <v>0.134545</v>
      </c>
      <c r="EG326">
        <v>21616.5</v>
      </c>
      <c r="EH326">
        <v>22009</v>
      </c>
      <c r="EI326">
        <v>28248.7</v>
      </c>
      <c r="EJ326">
        <v>29736</v>
      </c>
      <c r="EK326">
        <v>33529.599999999999</v>
      </c>
      <c r="EL326">
        <v>35719.9</v>
      </c>
      <c r="EM326">
        <v>39868.6</v>
      </c>
      <c r="EN326">
        <v>42473.4</v>
      </c>
      <c r="EO326">
        <v>2.2580200000000001</v>
      </c>
      <c r="EP326">
        <v>2.2366999999999999</v>
      </c>
      <c r="EQ326">
        <v>0.13309699999999999</v>
      </c>
      <c r="ER326">
        <v>0</v>
      </c>
      <c r="ES326">
        <v>30.089099999999998</v>
      </c>
      <c r="ET326">
        <v>999.9</v>
      </c>
      <c r="EU326">
        <v>73</v>
      </c>
      <c r="EV326">
        <v>32.799999999999997</v>
      </c>
      <c r="EW326">
        <v>36.069099999999999</v>
      </c>
      <c r="EX326">
        <v>57.281799999999997</v>
      </c>
      <c r="EY326">
        <v>-3.0929500000000001</v>
      </c>
      <c r="EZ326">
        <v>2</v>
      </c>
      <c r="FA326">
        <v>0.27754600000000001</v>
      </c>
      <c r="FB326">
        <v>-0.52179200000000003</v>
      </c>
      <c r="FC326">
        <v>20.270900000000001</v>
      </c>
      <c r="FD326">
        <v>5.22133</v>
      </c>
      <c r="FE326">
        <v>12.004</v>
      </c>
      <c r="FF326">
        <v>4.9875499999999997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1.86581</v>
      </c>
      <c r="FM326">
        <v>1.86219</v>
      </c>
      <c r="FN326">
        <v>1.8641700000000001</v>
      </c>
      <c r="FO326">
        <v>1.8602099999999999</v>
      </c>
      <c r="FP326">
        <v>1.8609599999999999</v>
      </c>
      <c r="FQ326">
        <v>1.8601099999999999</v>
      </c>
      <c r="FR326">
        <v>1.8617600000000001</v>
      </c>
      <c r="FS326">
        <v>1.85839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-6.49</v>
      </c>
      <c r="GH326">
        <v>0.15240000000000001</v>
      </c>
      <c r="GI326">
        <v>-3.43048097447471</v>
      </c>
      <c r="GJ326">
        <v>-2.7043828418459848E-3</v>
      </c>
      <c r="GK326">
        <v>1.1637646390227569E-6</v>
      </c>
      <c r="GL326">
        <v>-2.7935288173591201E-10</v>
      </c>
      <c r="GM326">
        <v>0.15243500000000409</v>
      </c>
      <c r="GN326">
        <v>0</v>
      </c>
      <c r="GO326">
        <v>0</v>
      </c>
      <c r="GP326">
        <v>0</v>
      </c>
      <c r="GQ326">
        <v>5</v>
      </c>
      <c r="GR326">
        <v>2087</v>
      </c>
      <c r="GS326">
        <v>4</v>
      </c>
      <c r="GT326">
        <v>31</v>
      </c>
      <c r="GU326">
        <v>29.8</v>
      </c>
      <c r="GV326">
        <v>29.8</v>
      </c>
      <c r="GW326">
        <v>4.8828100000000001</v>
      </c>
      <c r="GX326">
        <v>2.35107</v>
      </c>
      <c r="GY326">
        <v>2.04834</v>
      </c>
      <c r="GZ326">
        <v>2.6171899999999999</v>
      </c>
      <c r="HA326">
        <v>2.1972700000000001</v>
      </c>
      <c r="HB326">
        <v>2.31812</v>
      </c>
      <c r="HC326">
        <v>37.626300000000001</v>
      </c>
      <c r="HD326">
        <v>14.8325</v>
      </c>
      <c r="HE326">
        <v>18</v>
      </c>
      <c r="HF326">
        <v>707.70399999999995</v>
      </c>
      <c r="HG326">
        <v>769.83299999999997</v>
      </c>
      <c r="HH326">
        <v>30.9998</v>
      </c>
      <c r="HI326">
        <v>30.985800000000001</v>
      </c>
      <c r="HJ326">
        <v>30</v>
      </c>
      <c r="HK326">
        <v>30.8779</v>
      </c>
      <c r="HL326">
        <v>30.865600000000001</v>
      </c>
      <c r="HM326">
        <v>97.650700000000001</v>
      </c>
      <c r="HN326">
        <v>10.597200000000001</v>
      </c>
      <c r="HO326">
        <v>100</v>
      </c>
      <c r="HP326">
        <v>31</v>
      </c>
      <c r="HQ326">
        <v>2076.17</v>
      </c>
      <c r="HR326">
        <v>32.611800000000002</v>
      </c>
      <c r="HS326">
        <v>99.532300000000006</v>
      </c>
      <c r="HT326">
        <v>98.520499999999998</v>
      </c>
    </row>
    <row r="327" spans="1:228" x14ac:dyDescent="0.2">
      <c r="A327">
        <v>312</v>
      </c>
      <c r="B327">
        <v>1670956288</v>
      </c>
      <c r="C327">
        <v>1241.900000095367</v>
      </c>
      <c r="D327" t="s">
        <v>983</v>
      </c>
      <c r="E327" t="s">
        <v>984</v>
      </c>
      <c r="F327">
        <v>4</v>
      </c>
      <c r="G327">
        <v>1670956286</v>
      </c>
      <c r="H327">
        <f t="shared" si="136"/>
        <v>1.573726611020184E-3</v>
      </c>
      <c r="I327">
        <f t="shared" si="137"/>
        <v>1.573726611020184</v>
      </c>
      <c r="J327">
        <f t="shared" si="138"/>
        <v>28.783204414997542</v>
      </c>
      <c r="K327">
        <f t="shared" si="139"/>
        <v>2045.175714285715</v>
      </c>
      <c r="L327">
        <f t="shared" si="140"/>
        <v>1555.7069668500176</v>
      </c>
      <c r="M327">
        <f t="shared" si="141"/>
        <v>157.43390673556283</v>
      </c>
      <c r="N327">
        <f t="shared" si="142"/>
        <v>206.9669992624882</v>
      </c>
      <c r="O327">
        <f t="shared" si="143"/>
        <v>0.10475229700544057</v>
      </c>
      <c r="P327">
        <f t="shared" si="144"/>
        <v>3.6684242741548529</v>
      </c>
      <c r="Q327">
        <f t="shared" si="145"/>
        <v>0.10311848008250546</v>
      </c>
      <c r="R327">
        <f t="shared" si="146"/>
        <v>6.4593719271900135E-2</v>
      </c>
      <c r="S327">
        <f t="shared" si="147"/>
        <v>226.11409594875417</v>
      </c>
      <c r="T327">
        <f t="shared" si="148"/>
        <v>32.923109736671044</v>
      </c>
      <c r="U327">
        <f t="shared" si="149"/>
        <v>32.247742857142853</v>
      </c>
      <c r="V327">
        <f t="shared" si="150"/>
        <v>4.8424513807370415</v>
      </c>
      <c r="W327">
        <f t="shared" si="151"/>
        <v>69.677725322673837</v>
      </c>
      <c r="X327">
        <f t="shared" si="152"/>
        <v>3.3606341012024652</v>
      </c>
      <c r="Y327">
        <f t="shared" si="153"/>
        <v>4.8231110956041512</v>
      </c>
      <c r="Z327">
        <f t="shared" si="154"/>
        <v>1.4818172795345763</v>
      </c>
      <c r="AA327">
        <f t="shared" si="155"/>
        <v>-69.401343545990116</v>
      </c>
      <c r="AB327">
        <f t="shared" si="156"/>
        <v>-14.005089249914752</v>
      </c>
      <c r="AC327">
        <f t="shared" si="157"/>
        <v>-0.86760847017652387</v>
      </c>
      <c r="AD327">
        <f t="shared" si="158"/>
        <v>141.84005468267276</v>
      </c>
      <c r="AE327">
        <f t="shared" si="159"/>
        <v>52.986379591293137</v>
      </c>
      <c r="AF327">
        <f t="shared" si="160"/>
        <v>1.5680433107273328</v>
      </c>
      <c r="AG327">
        <f t="shared" si="161"/>
        <v>28.783204414997542</v>
      </c>
      <c r="AH327">
        <v>2137.1858806499472</v>
      </c>
      <c r="AI327">
        <v>2118.0704848484852</v>
      </c>
      <c r="AJ327">
        <v>1.755072970402179</v>
      </c>
      <c r="AK327">
        <v>62.83573271486673</v>
      </c>
      <c r="AL327">
        <f t="shared" si="162"/>
        <v>1.573726611020184</v>
      </c>
      <c r="AM327">
        <v>32.578455533757577</v>
      </c>
      <c r="AN327">
        <v>33.210267878787867</v>
      </c>
      <c r="AO327">
        <v>2.8315826026611409E-5</v>
      </c>
      <c r="AP327">
        <v>97.350239608309039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47249.287403933093</v>
      </c>
      <c r="AV327">
        <f t="shared" si="166"/>
        <v>1199.995714285714</v>
      </c>
      <c r="AW327">
        <f t="shared" si="167"/>
        <v>1025.9211564501315</v>
      </c>
      <c r="AX327">
        <f t="shared" si="168"/>
        <v>0.8549373503894564</v>
      </c>
      <c r="AY327">
        <f t="shared" si="169"/>
        <v>0.18842908625165083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1670956286</v>
      </c>
      <c r="BF327">
        <v>2045.175714285715</v>
      </c>
      <c r="BG327">
        <v>2068.517142857143</v>
      </c>
      <c r="BH327">
        <v>33.208614285714283</v>
      </c>
      <c r="BI327">
        <v>32.578914285714283</v>
      </c>
      <c r="BJ327">
        <v>2051.6671428571431</v>
      </c>
      <c r="BK327">
        <v>33.056199999999997</v>
      </c>
      <c r="BL327">
        <v>650.01128571428569</v>
      </c>
      <c r="BM327">
        <v>101.09742857142859</v>
      </c>
      <c r="BN327">
        <v>0.1002327428571428</v>
      </c>
      <c r="BO327">
        <v>32.176928571428569</v>
      </c>
      <c r="BP327">
        <v>32.247742857142853</v>
      </c>
      <c r="BQ327">
        <v>999.89999999999986</v>
      </c>
      <c r="BR327">
        <v>0</v>
      </c>
      <c r="BS327">
        <v>0</v>
      </c>
      <c r="BT327">
        <v>8964.1071428571431</v>
      </c>
      <c r="BU327">
        <v>0</v>
      </c>
      <c r="BV327">
        <v>241.03500000000011</v>
      </c>
      <c r="BW327">
        <v>-23.34168571428571</v>
      </c>
      <c r="BX327">
        <v>2115.4242857142858</v>
      </c>
      <c r="BY327">
        <v>2138.175714285715</v>
      </c>
      <c r="BZ327">
        <v>0.6297165714285714</v>
      </c>
      <c r="CA327">
        <v>2068.517142857143</v>
      </c>
      <c r="CB327">
        <v>32.578914285714283</v>
      </c>
      <c r="CC327">
        <v>3.3573057142857139</v>
      </c>
      <c r="CD327">
        <v>3.293644285714286</v>
      </c>
      <c r="CE327">
        <v>25.91488571428571</v>
      </c>
      <c r="CF327">
        <v>25.59197142857143</v>
      </c>
      <c r="CG327">
        <v>1199.995714285714</v>
      </c>
      <c r="CH327">
        <v>0.50000499999999992</v>
      </c>
      <c r="CI327">
        <v>0.49999500000000008</v>
      </c>
      <c r="CJ327">
        <v>0</v>
      </c>
      <c r="CK327">
        <v>611.99414285714283</v>
      </c>
      <c r="CL327">
        <v>4.9990899999999998</v>
      </c>
      <c r="CM327">
        <v>6713.9857142857136</v>
      </c>
      <c r="CN327">
        <v>9557.83</v>
      </c>
      <c r="CO327">
        <v>41.061999999999998</v>
      </c>
      <c r="CP327">
        <v>42.811999999999998</v>
      </c>
      <c r="CQ327">
        <v>41.875</v>
      </c>
      <c r="CR327">
        <v>41.785428571428568</v>
      </c>
      <c r="CS327">
        <v>42.446000000000012</v>
      </c>
      <c r="CT327">
        <v>597.50428571428563</v>
      </c>
      <c r="CU327">
        <v>597.49142857142851</v>
      </c>
      <c r="CV327">
        <v>0</v>
      </c>
      <c r="CW327">
        <v>1670956320.4000001</v>
      </c>
      <c r="CX327">
        <v>0</v>
      </c>
      <c r="CY327">
        <v>1670954496.5999999</v>
      </c>
      <c r="CZ327" t="s">
        <v>356</v>
      </c>
      <c r="DA327">
        <v>1670954495.5999999</v>
      </c>
      <c r="DB327">
        <v>1670954496.5999999</v>
      </c>
      <c r="DC327">
        <v>16</v>
      </c>
      <c r="DD327">
        <v>-7.6999999999999999E-2</v>
      </c>
      <c r="DE327">
        <v>-1.0999999999999999E-2</v>
      </c>
      <c r="DF327">
        <v>-4.38</v>
      </c>
      <c r="DG327">
        <v>0.152</v>
      </c>
      <c r="DH327">
        <v>415</v>
      </c>
      <c r="DI327">
        <v>32</v>
      </c>
      <c r="DJ327">
        <v>0.4</v>
      </c>
      <c r="DK327">
        <v>0.41</v>
      </c>
      <c r="DL327">
        <v>-23.23978536585366</v>
      </c>
      <c r="DM327">
        <v>-0.43002857142856588</v>
      </c>
      <c r="DN327">
        <v>7.0002092515677419E-2</v>
      </c>
      <c r="DO327">
        <v>0</v>
      </c>
      <c r="DP327">
        <v>0.63438485365853658</v>
      </c>
      <c r="DQ327">
        <v>-4.7385470383271941E-2</v>
      </c>
      <c r="DR327">
        <v>5.0123321457740443E-3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3.2988900000000001</v>
      </c>
      <c r="EB327">
        <v>2.6251799999999998</v>
      </c>
      <c r="EC327">
        <v>0.28849399999999997</v>
      </c>
      <c r="ED327">
        <v>0.28813299999999997</v>
      </c>
      <c r="EE327">
        <v>0.137764</v>
      </c>
      <c r="EF327">
        <v>0.134546</v>
      </c>
      <c r="EG327">
        <v>21600.7</v>
      </c>
      <c r="EH327">
        <v>21993</v>
      </c>
      <c r="EI327">
        <v>28249</v>
      </c>
      <c r="EJ327">
        <v>29736.1</v>
      </c>
      <c r="EK327">
        <v>33529.800000000003</v>
      </c>
      <c r="EL327">
        <v>35719.9</v>
      </c>
      <c r="EM327">
        <v>39869</v>
      </c>
      <c r="EN327">
        <v>42473.4</v>
      </c>
      <c r="EO327">
        <v>2.2581500000000001</v>
      </c>
      <c r="EP327">
        <v>2.2368199999999998</v>
      </c>
      <c r="EQ327">
        <v>0.13250100000000001</v>
      </c>
      <c r="ER327">
        <v>0</v>
      </c>
      <c r="ES327">
        <v>30.090399999999999</v>
      </c>
      <c r="ET327">
        <v>999.9</v>
      </c>
      <c r="EU327">
        <v>73</v>
      </c>
      <c r="EV327">
        <v>32.799999999999997</v>
      </c>
      <c r="EW327">
        <v>36.068399999999997</v>
      </c>
      <c r="EX327">
        <v>57.401800000000001</v>
      </c>
      <c r="EY327">
        <v>-3.2091400000000001</v>
      </c>
      <c r="EZ327">
        <v>2</v>
      </c>
      <c r="FA327">
        <v>0.27769300000000002</v>
      </c>
      <c r="FB327">
        <v>-0.52249999999999996</v>
      </c>
      <c r="FC327">
        <v>20.270800000000001</v>
      </c>
      <c r="FD327">
        <v>5.22133</v>
      </c>
      <c r="FE327">
        <v>12.004</v>
      </c>
      <c r="FF327">
        <v>4.9871499999999997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1.8657600000000001</v>
      </c>
      <c r="FM327">
        <v>1.8621799999999999</v>
      </c>
      <c r="FN327">
        <v>1.8641700000000001</v>
      </c>
      <c r="FO327">
        <v>1.8602000000000001</v>
      </c>
      <c r="FP327">
        <v>1.8609599999999999</v>
      </c>
      <c r="FQ327">
        <v>1.8601000000000001</v>
      </c>
      <c r="FR327">
        <v>1.86178</v>
      </c>
      <c r="FS327">
        <v>1.8583700000000001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-6.5</v>
      </c>
      <c r="GH327">
        <v>0.1525</v>
      </c>
      <c r="GI327">
        <v>-3.43048097447471</v>
      </c>
      <c r="GJ327">
        <v>-2.7043828418459848E-3</v>
      </c>
      <c r="GK327">
        <v>1.1637646390227569E-6</v>
      </c>
      <c r="GL327">
        <v>-2.7935288173591201E-10</v>
      </c>
      <c r="GM327">
        <v>0.15243500000000409</v>
      </c>
      <c r="GN327">
        <v>0</v>
      </c>
      <c r="GO327">
        <v>0</v>
      </c>
      <c r="GP327">
        <v>0</v>
      </c>
      <c r="GQ327">
        <v>5</v>
      </c>
      <c r="GR327">
        <v>2087</v>
      </c>
      <c r="GS327">
        <v>4</v>
      </c>
      <c r="GT327">
        <v>31</v>
      </c>
      <c r="GU327">
        <v>29.9</v>
      </c>
      <c r="GV327">
        <v>29.9</v>
      </c>
      <c r="GW327">
        <v>4.8950199999999997</v>
      </c>
      <c r="GX327">
        <v>2.34863</v>
      </c>
      <c r="GY327">
        <v>2.04834</v>
      </c>
      <c r="GZ327">
        <v>2.6159699999999999</v>
      </c>
      <c r="HA327">
        <v>2.1972700000000001</v>
      </c>
      <c r="HB327">
        <v>2.3339799999999999</v>
      </c>
      <c r="HC327">
        <v>37.602200000000003</v>
      </c>
      <c r="HD327">
        <v>14.8325</v>
      </c>
      <c r="HE327">
        <v>18</v>
      </c>
      <c r="HF327">
        <v>707.81100000000004</v>
      </c>
      <c r="HG327">
        <v>769.97400000000005</v>
      </c>
      <c r="HH327">
        <v>30.9998</v>
      </c>
      <c r="HI327">
        <v>30.985800000000001</v>
      </c>
      <c r="HJ327">
        <v>30.0002</v>
      </c>
      <c r="HK327">
        <v>30.8781</v>
      </c>
      <c r="HL327">
        <v>30.867100000000001</v>
      </c>
      <c r="HM327">
        <v>97.885099999999994</v>
      </c>
      <c r="HN327">
        <v>10.597200000000001</v>
      </c>
      <c r="HO327">
        <v>100</v>
      </c>
      <c r="HP327">
        <v>31</v>
      </c>
      <c r="HQ327">
        <v>2082.86</v>
      </c>
      <c r="HR327">
        <v>32.613999999999997</v>
      </c>
      <c r="HS327">
        <v>99.533299999999997</v>
      </c>
      <c r="HT327">
        <v>98.520600000000002</v>
      </c>
    </row>
    <row r="328" spans="1:228" x14ac:dyDescent="0.2">
      <c r="A328">
        <v>313</v>
      </c>
      <c r="B328">
        <v>1670956292</v>
      </c>
      <c r="C328">
        <v>1245.900000095367</v>
      </c>
      <c r="D328" t="s">
        <v>985</v>
      </c>
      <c r="E328" t="s">
        <v>986</v>
      </c>
      <c r="F328">
        <v>4</v>
      </c>
      <c r="G328">
        <v>1670956289.6875</v>
      </c>
      <c r="H328">
        <f t="shared" si="136"/>
        <v>1.5742144618636649E-3</v>
      </c>
      <c r="I328">
        <f t="shared" si="137"/>
        <v>1.5742144618636649</v>
      </c>
      <c r="J328">
        <f t="shared" si="138"/>
        <v>28.873337486564406</v>
      </c>
      <c r="K328">
        <f t="shared" si="139"/>
        <v>2051.38625</v>
      </c>
      <c r="L328">
        <f t="shared" si="140"/>
        <v>1560.9506160677433</v>
      </c>
      <c r="M328">
        <f t="shared" si="141"/>
        <v>157.96349477265204</v>
      </c>
      <c r="N328">
        <f t="shared" si="142"/>
        <v>207.59410185242029</v>
      </c>
      <c r="O328">
        <f t="shared" si="143"/>
        <v>0.10487918308365674</v>
      </c>
      <c r="P328">
        <f t="shared" si="144"/>
        <v>3.6659495360693422</v>
      </c>
      <c r="Q328">
        <f t="shared" si="145"/>
        <v>0.10324035210139398</v>
      </c>
      <c r="R328">
        <f t="shared" si="146"/>
        <v>6.4670329315404076E-2</v>
      </c>
      <c r="S328">
        <f t="shared" si="147"/>
        <v>226.11587473466915</v>
      </c>
      <c r="T328">
        <f t="shared" si="148"/>
        <v>32.927859587724107</v>
      </c>
      <c r="U328">
        <f t="shared" si="149"/>
        <v>32.243962500000002</v>
      </c>
      <c r="V328">
        <f t="shared" si="150"/>
        <v>4.8414172139421359</v>
      </c>
      <c r="W328">
        <f t="shared" si="151"/>
        <v>69.665913565109179</v>
      </c>
      <c r="X328">
        <f t="shared" si="152"/>
        <v>3.360894784776753</v>
      </c>
      <c r="Y328">
        <f t="shared" si="153"/>
        <v>4.8243030382938841</v>
      </c>
      <c r="Z328">
        <f t="shared" si="154"/>
        <v>1.4805224291653829</v>
      </c>
      <c r="AA328">
        <f t="shared" si="155"/>
        <v>-69.422857768187626</v>
      </c>
      <c r="AB328">
        <f t="shared" si="156"/>
        <v>-12.384533245886654</v>
      </c>
      <c r="AC328">
        <f t="shared" si="157"/>
        <v>-0.76773595869801747</v>
      </c>
      <c r="AD328">
        <f t="shared" si="158"/>
        <v>143.54074776189685</v>
      </c>
      <c r="AE328">
        <f t="shared" si="159"/>
        <v>52.939466392745523</v>
      </c>
      <c r="AF328">
        <f t="shared" si="160"/>
        <v>1.5714073411628637</v>
      </c>
      <c r="AG328">
        <f t="shared" si="161"/>
        <v>28.873337486564406</v>
      </c>
      <c r="AH328">
        <v>2144.1150805932839</v>
      </c>
      <c r="AI328">
        <v>2125.014424242424</v>
      </c>
      <c r="AJ328">
        <v>1.7415096474527729</v>
      </c>
      <c r="AK328">
        <v>62.83573271486673</v>
      </c>
      <c r="AL328">
        <f t="shared" si="162"/>
        <v>1.5742144618636649</v>
      </c>
      <c r="AM328">
        <v>32.580275287288558</v>
      </c>
      <c r="AN328">
        <v>33.212206666666667</v>
      </c>
      <c r="AO328">
        <v>3.4845881273653102E-5</v>
      </c>
      <c r="AP328">
        <v>97.350239608309039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47204.272189090691</v>
      </c>
      <c r="AV328">
        <f t="shared" si="166"/>
        <v>1200.0037500000001</v>
      </c>
      <c r="AW328">
        <f t="shared" si="167"/>
        <v>1025.9281635930929</v>
      </c>
      <c r="AX328">
        <f t="shared" si="168"/>
        <v>0.85493746464800036</v>
      </c>
      <c r="AY328">
        <f t="shared" si="169"/>
        <v>0.18842930677064063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1670956289.6875</v>
      </c>
      <c r="BF328">
        <v>2051.38625</v>
      </c>
      <c r="BG328">
        <v>2074.7137499999999</v>
      </c>
      <c r="BH328">
        <v>33.211412499999987</v>
      </c>
      <c r="BI328">
        <v>32.580399999999997</v>
      </c>
      <c r="BJ328">
        <v>2057.8874999999998</v>
      </c>
      <c r="BK328">
        <v>33.059012499999987</v>
      </c>
      <c r="BL328">
        <v>650.04899999999998</v>
      </c>
      <c r="BM328">
        <v>101.096875</v>
      </c>
      <c r="BN328">
        <v>0.1001091625</v>
      </c>
      <c r="BO328">
        <v>32.1813</v>
      </c>
      <c r="BP328">
        <v>32.243962500000002</v>
      </c>
      <c r="BQ328">
        <v>999.9</v>
      </c>
      <c r="BR328">
        <v>0</v>
      </c>
      <c r="BS328">
        <v>0</v>
      </c>
      <c r="BT328">
        <v>8955.625</v>
      </c>
      <c r="BU328">
        <v>0</v>
      </c>
      <c r="BV328">
        <v>241.22925000000001</v>
      </c>
      <c r="BW328">
        <v>-23.3271625</v>
      </c>
      <c r="BX328">
        <v>2121.8562499999998</v>
      </c>
      <c r="BY328">
        <v>2144.5862499999998</v>
      </c>
      <c r="BZ328">
        <v>0.63102374999999999</v>
      </c>
      <c r="CA328">
        <v>2074.7137499999999</v>
      </c>
      <c r="CB328">
        <v>32.580399999999997</v>
      </c>
      <c r="CC328">
        <v>3.3575662500000001</v>
      </c>
      <c r="CD328">
        <v>3.2937725000000002</v>
      </c>
      <c r="CE328">
        <v>25.9162125</v>
      </c>
      <c r="CF328">
        <v>25.592637499999999</v>
      </c>
      <c r="CG328">
        <v>1200.0037500000001</v>
      </c>
      <c r="CH328">
        <v>0.50000149999999999</v>
      </c>
      <c r="CI328">
        <v>0.49999850000000001</v>
      </c>
      <c r="CJ328">
        <v>0</v>
      </c>
      <c r="CK328">
        <v>611.39649999999995</v>
      </c>
      <c r="CL328">
        <v>4.9990899999999998</v>
      </c>
      <c r="CM328">
        <v>6712.0337500000014</v>
      </c>
      <c r="CN328">
        <v>9557.9037499999995</v>
      </c>
      <c r="CO328">
        <v>41.061999999999998</v>
      </c>
      <c r="CP328">
        <v>42.811999999999998</v>
      </c>
      <c r="CQ328">
        <v>41.875</v>
      </c>
      <c r="CR328">
        <v>41.773249999999997</v>
      </c>
      <c r="CS328">
        <v>42.444875000000003</v>
      </c>
      <c r="CT328">
        <v>597.50375000000008</v>
      </c>
      <c r="CU328">
        <v>597.5</v>
      </c>
      <c r="CV328">
        <v>0</v>
      </c>
      <c r="CW328">
        <v>1670956324</v>
      </c>
      <c r="CX328">
        <v>0</v>
      </c>
      <c r="CY328">
        <v>1670954496.5999999</v>
      </c>
      <c r="CZ328" t="s">
        <v>356</v>
      </c>
      <c r="DA328">
        <v>1670954495.5999999</v>
      </c>
      <c r="DB328">
        <v>1670954496.5999999</v>
      </c>
      <c r="DC328">
        <v>16</v>
      </c>
      <c r="DD328">
        <v>-7.6999999999999999E-2</v>
      </c>
      <c r="DE328">
        <v>-1.0999999999999999E-2</v>
      </c>
      <c r="DF328">
        <v>-4.38</v>
      </c>
      <c r="DG328">
        <v>0.152</v>
      </c>
      <c r="DH328">
        <v>415</v>
      </c>
      <c r="DI328">
        <v>32</v>
      </c>
      <c r="DJ328">
        <v>0.4</v>
      </c>
      <c r="DK328">
        <v>0.41</v>
      </c>
      <c r="DL328">
        <v>-23.262145</v>
      </c>
      <c r="DM328">
        <v>-0.60893808630393664</v>
      </c>
      <c r="DN328">
        <v>7.7781440427649701E-2</v>
      </c>
      <c r="DO328">
        <v>0</v>
      </c>
      <c r="DP328">
        <v>0.63197024999999996</v>
      </c>
      <c r="DQ328">
        <v>-2.4414866791746391E-2</v>
      </c>
      <c r="DR328">
        <v>3.1030955894880258E-3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3.2987199999999999</v>
      </c>
      <c r="EB328">
        <v>2.6250200000000001</v>
      </c>
      <c r="EC328">
        <v>0.28901100000000002</v>
      </c>
      <c r="ED328">
        <v>0.28864699999999999</v>
      </c>
      <c r="EE328">
        <v>0.137771</v>
      </c>
      <c r="EF328">
        <v>0.134545</v>
      </c>
      <c r="EG328">
        <v>21584.7</v>
      </c>
      <c r="EH328">
        <v>21976.5</v>
      </c>
      <c r="EI328">
        <v>28248.6</v>
      </c>
      <c r="EJ328">
        <v>29735.4</v>
      </c>
      <c r="EK328">
        <v>33529.4</v>
      </c>
      <c r="EL328">
        <v>35719.1</v>
      </c>
      <c r="EM328">
        <v>39868.800000000003</v>
      </c>
      <c r="EN328">
        <v>42472.3</v>
      </c>
      <c r="EO328">
        <v>2.25807</v>
      </c>
      <c r="EP328">
        <v>2.2367300000000001</v>
      </c>
      <c r="EQ328">
        <v>0.13245599999999999</v>
      </c>
      <c r="ER328">
        <v>0</v>
      </c>
      <c r="ES328">
        <v>30.093599999999999</v>
      </c>
      <c r="ET328">
        <v>999.9</v>
      </c>
      <c r="EU328">
        <v>73</v>
      </c>
      <c r="EV328">
        <v>32.799999999999997</v>
      </c>
      <c r="EW328">
        <v>36.075699999999998</v>
      </c>
      <c r="EX328">
        <v>57.611800000000002</v>
      </c>
      <c r="EY328">
        <v>-3.1570499999999999</v>
      </c>
      <c r="EZ328">
        <v>2</v>
      </c>
      <c r="FA328">
        <v>0.27770299999999998</v>
      </c>
      <c r="FB328">
        <v>-0.52257600000000004</v>
      </c>
      <c r="FC328">
        <v>20.270700000000001</v>
      </c>
      <c r="FD328">
        <v>5.2216300000000002</v>
      </c>
      <c r="FE328">
        <v>12.004</v>
      </c>
      <c r="FF328">
        <v>4.9874999999999998</v>
      </c>
      <c r="FG328">
        <v>3.2843800000000001</v>
      </c>
      <c r="FH328">
        <v>9999</v>
      </c>
      <c r="FI328">
        <v>9999</v>
      </c>
      <c r="FJ328">
        <v>9999</v>
      </c>
      <c r="FK328">
        <v>999.9</v>
      </c>
      <c r="FL328">
        <v>1.8657699999999999</v>
      </c>
      <c r="FM328">
        <v>1.86219</v>
      </c>
      <c r="FN328">
        <v>1.8641700000000001</v>
      </c>
      <c r="FO328">
        <v>1.8602099999999999</v>
      </c>
      <c r="FP328">
        <v>1.8609599999999999</v>
      </c>
      <c r="FQ328">
        <v>1.8601399999999999</v>
      </c>
      <c r="FR328">
        <v>1.8617900000000001</v>
      </c>
      <c r="FS328">
        <v>1.8583799999999999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-6.51</v>
      </c>
      <c r="GH328">
        <v>0.1525</v>
      </c>
      <c r="GI328">
        <v>-3.43048097447471</v>
      </c>
      <c r="GJ328">
        <v>-2.7043828418459848E-3</v>
      </c>
      <c r="GK328">
        <v>1.1637646390227569E-6</v>
      </c>
      <c r="GL328">
        <v>-2.7935288173591201E-10</v>
      </c>
      <c r="GM328">
        <v>0.15243500000000409</v>
      </c>
      <c r="GN328">
        <v>0</v>
      </c>
      <c r="GO328">
        <v>0</v>
      </c>
      <c r="GP328">
        <v>0</v>
      </c>
      <c r="GQ328">
        <v>5</v>
      </c>
      <c r="GR328">
        <v>2087</v>
      </c>
      <c r="GS328">
        <v>4</v>
      </c>
      <c r="GT328">
        <v>31</v>
      </c>
      <c r="GU328">
        <v>29.9</v>
      </c>
      <c r="GV328">
        <v>29.9</v>
      </c>
      <c r="GW328">
        <v>4.9060100000000002</v>
      </c>
      <c r="GX328">
        <v>2.34985</v>
      </c>
      <c r="GY328">
        <v>2.04834</v>
      </c>
      <c r="GZ328">
        <v>2.6159699999999999</v>
      </c>
      <c r="HA328">
        <v>2.1972700000000001</v>
      </c>
      <c r="HB328">
        <v>2.33643</v>
      </c>
      <c r="HC328">
        <v>37.602200000000003</v>
      </c>
      <c r="HD328">
        <v>14.8062</v>
      </c>
      <c r="HE328">
        <v>18</v>
      </c>
      <c r="HF328">
        <v>707.77700000000004</v>
      </c>
      <c r="HG328">
        <v>769.89400000000001</v>
      </c>
      <c r="HH328">
        <v>31</v>
      </c>
      <c r="HI328">
        <v>30.987500000000001</v>
      </c>
      <c r="HJ328">
        <v>30.0002</v>
      </c>
      <c r="HK328">
        <v>30.880500000000001</v>
      </c>
      <c r="HL328">
        <v>30.868300000000001</v>
      </c>
      <c r="HM328">
        <v>98.117500000000007</v>
      </c>
      <c r="HN328">
        <v>10.597200000000001</v>
      </c>
      <c r="HO328">
        <v>100</v>
      </c>
      <c r="HP328">
        <v>31</v>
      </c>
      <c r="HQ328">
        <v>2089.5500000000002</v>
      </c>
      <c r="HR328">
        <v>32.616900000000001</v>
      </c>
      <c r="HS328">
        <v>99.532499999999999</v>
      </c>
      <c r="HT328">
        <v>98.518000000000001</v>
      </c>
    </row>
    <row r="329" spans="1:228" x14ac:dyDescent="0.2">
      <c r="A329">
        <v>314</v>
      </c>
      <c r="B329">
        <v>1670956296</v>
      </c>
      <c r="C329">
        <v>1249.900000095367</v>
      </c>
      <c r="D329" t="s">
        <v>987</v>
      </c>
      <c r="E329" t="s">
        <v>988</v>
      </c>
      <c r="F329">
        <v>4</v>
      </c>
      <c r="G329">
        <v>1670956294</v>
      </c>
      <c r="H329">
        <f t="shared" si="136"/>
        <v>1.5769021869246329E-3</v>
      </c>
      <c r="I329">
        <f t="shared" si="137"/>
        <v>1.5769021869246329</v>
      </c>
      <c r="J329">
        <f t="shared" si="138"/>
        <v>28.912601443400558</v>
      </c>
      <c r="K329">
        <f t="shared" si="139"/>
        <v>2058.6171428571429</v>
      </c>
      <c r="L329">
        <f t="shared" si="140"/>
        <v>1567.6797610323176</v>
      </c>
      <c r="M329">
        <f t="shared" si="141"/>
        <v>158.64030098945088</v>
      </c>
      <c r="N329">
        <f t="shared" si="142"/>
        <v>208.32037976292287</v>
      </c>
      <c r="O329">
        <f t="shared" si="143"/>
        <v>0.10494867178826456</v>
      </c>
      <c r="P329">
        <f t="shared" si="144"/>
        <v>3.6825783450777765</v>
      </c>
      <c r="Q329">
        <f t="shared" si="145"/>
        <v>0.10331497231418262</v>
      </c>
      <c r="R329">
        <f t="shared" si="146"/>
        <v>6.471652063730586E-2</v>
      </c>
      <c r="S329">
        <f t="shared" si="147"/>
        <v>226.11424123437453</v>
      </c>
      <c r="T329">
        <f t="shared" si="148"/>
        <v>32.921715304150389</v>
      </c>
      <c r="U329">
        <f t="shared" si="149"/>
        <v>32.249771428571442</v>
      </c>
      <c r="V329">
        <f t="shared" si="150"/>
        <v>4.8430064026053774</v>
      </c>
      <c r="W329">
        <f t="shared" si="151"/>
        <v>69.679234896193734</v>
      </c>
      <c r="X329">
        <f t="shared" si="152"/>
        <v>3.3610814431922278</v>
      </c>
      <c r="Y329">
        <f t="shared" si="153"/>
        <v>4.8236486066465529</v>
      </c>
      <c r="Z329">
        <f t="shared" si="154"/>
        <v>1.4819249594131496</v>
      </c>
      <c r="AA329">
        <f t="shared" si="155"/>
        <v>-69.541386443376311</v>
      </c>
      <c r="AB329">
        <f t="shared" si="156"/>
        <v>-14.070470675907435</v>
      </c>
      <c r="AC329">
        <f t="shared" si="157"/>
        <v>-0.86832564760631514</v>
      </c>
      <c r="AD329">
        <f t="shared" si="158"/>
        <v>141.63405846748444</v>
      </c>
      <c r="AE329">
        <f t="shared" si="159"/>
        <v>52.843628872260133</v>
      </c>
      <c r="AF329">
        <f t="shared" si="160"/>
        <v>1.5735318384847401</v>
      </c>
      <c r="AG329">
        <f t="shared" si="161"/>
        <v>28.912601443400558</v>
      </c>
      <c r="AH329">
        <v>2151.0263404468892</v>
      </c>
      <c r="AI329">
        <v>2131.9436969696972</v>
      </c>
      <c r="AJ329">
        <v>1.73185150020353</v>
      </c>
      <c r="AK329">
        <v>62.83573271486673</v>
      </c>
      <c r="AL329">
        <f t="shared" si="162"/>
        <v>1.5769021869246329</v>
      </c>
      <c r="AM329">
        <v>32.580755443931871</v>
      </c>
      <c r="AN329">
        <v>33.213862424242407</v>
      </c>
      <c r="AO329">
        <v>3.178818106274861E-5</v>
      </c>
      <c r="AP329">
        <v>97.350239608309039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47502.623669882465</v>
      </c>
      <c r="AV329">
        <f t="shared" si="166"/>
        <v>1199.997142857143</v>
      </c>
      <c r="AW329">
        <f t="shared" si="167"/>
        <v>1025.9223135929403</v>
      </c>
      <c r="AX329">
        <f t="shared" si="168"/>
        <v>0.85493729689244269</v>
      </c>
      <c r="AY329">
        <f t="shared" si="169"/>
        <v>0.18842898300241448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1670956294</v>
      </c>
      <c r="BF329">
        <v>2058.6171428571429</v>
      </c>
      <c r="BG329">
        <v>2081.9142857142861</v>
      </c>
      <c r="BH329">
        <v>33.214128571428567</v>
      </c>
      <c r="BI329">
        <v>32.582185714285721</v>
      </c>
      <c r="BJ329">
        <v>2065.1285714285718</v>
      </c>
      <c r="BK329">
        <v>33.061671428571422</v>
      </c>
      <c r="BL329">
        <v>649.96771428571435</v>
      </c>
      <c r="BM329">
        <v>101.0945714285714</v>
      </c>
      <c r="BN329">
        <v>9.9757242857142853E-2</v>
      </c>
      <c r="BO329">
        <v>32.178899999999999</v>
      </c>
      <c r="BP329">
        <v>32.249771428571442</v>
      </c>
      <c r="BQ329">
        <v>999.89999999999986</v>
      </c>
      <c r="BR329">
        <v>0</v>
      </c>
      <c r="BS329">
        <v>0</v>
      </c>
      <c r="BT329">
        <v>9013.2142857142862</v>
      </c>
      <c r="BU329">
        <v>0</v>
      </c>
      <c r="BV329">
        <v>241.45814285714289</v>
      </c>
      <c r="BW329">
        <v>-23.299385714285719</v>
      </c>
      <c r="BX329">
        <v>2129.3400000000011</v>
      </c>
      <c r="BY329">
        <v>2152.0328571428572</v>
      </c>
      <c r="BZ329">
        <v>0.63191614285714282</v>
      </c>
      <c r="CA329">
        <v>2081.9142857142861</v>
      </c>
      <c r="CB329">
        <v>32.582185714285721</v>
      </c>
      <c r="CC329">
        <v>3.3577728571428569</v>
      </c>
      <c r="CD329">
        <v>3.2938885714285711</v>
      </c>
      <c r="CE329">
        <v>25.917271428571429</v>
      </c>
      <c r="CF329">
        <v>25.593228571428568</v>
      </c>
      <c r="CG329">
        <v>1199.997142857143</v>
      </c>
      <c r="CH329">
        <v>0.50000499999999992</v>
      </c>
      <c r="CI329">
        <v>0.49999500000000008</v>
      </c>
      <c r="CJ329">
        <v>0</v>
      </c>
      <c r="CK329">
        <v>611.21557142857148</v>
      </c>
      <c r="CL329">
        <v>4.9990899999999998</v>
      </c>
      <c r="CM329">
        <v>6709.562857142856</v>
      </c>
      <c r="CN329">
        <v>9557.8485714285725</v>
      </c>
      <c r="CO329">
        <v>41.061999999999998</v>
      </c>
      <c r="CP329">
        <v>42.811999999999998</v>
      </c>
      <c r="CQ329">
        <v>41.875</v>
      </c>
      <c r="CR329">
        <v>41.785428571428568</v>
      </c>
      <c r="CS329">
        <v>42.454999999999998</v>
      </c>
      <c r="CT329">
        <v>597.50714285714287</v>
      </c>
      <c r="CU329">
        <v>597.4899999999999</v>
      </c>
      <c r="CV329">
        <v>0</v>
      </c>
      <c r="CW329">
        <v>1670956328.2</v>
      </c>
      <c r="CX329">
        <v>0</v>
      </c>
      <c r="CY329">
        <v>1670954496.5999999</v>
      </c>
      <c r="CZ329" t="s">
        <v>356</v>
      </c>
      <c r="DA329">
        <v>1670954495.5999999</v>
      </c>
      <c r="DB329">
        <v>1670954496.5999999</v>
      </c>
      <c r="DC329">
        <v>16</v>
      </c>
      <c r="DD329">
        <v>-7.6999999999999999E-2</v>
      </c>
      <c r="DE329">
        <v>-1.0999999999999999E-2</v>
      </c>
      <c r="DF329">
        <v>-4.38</v>
      </c>
      <c r="DG329">
        <v>0.152</v>
      </c>
      <c r="DH329">
        <v>415</v>
      </c>
      <c r="DI329">
        <v>32</v>
      </c>
      <c r="DJ329">
        <v>0.4</v>
      </c>
      <c r="DK329">
        <v>0.41</v>
      </c>
      <c r="DL329">
        <v>-23.284943902439029</v>
      </c>
      <c r="DM329">
        <v>-0.38206620209059311</v>
      </c>
      <c r="DN329">
        <v>6.5769290219603871E-2</v>
      </c>
      <c r="DO329">
        <v>0</v>
      </c>
      <c r="DP329">
        <v>0.63138036585365853</v>
      </c>
      <c r="DQ329">
        <v>-7.3907247386760157E-3</v>
      </c>
      <c r="DR329">
        <v>2.4303822419036989E-3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3.2986499999999999</v>
      </c>
      <c r="EB329">
        <v>2.6252300000000002</v>
      </c>
      <c r="EC329">
        <v>0.28952299999999997</v>
      </c>
      <c r="ED329">
        <v>0.28915600000000002</v>
      </c>
      <c r="EE329">
        <v>0.13777200000000001</v>
      </c>
      <c r="EF329">
        <v>0.13455300000000001</v>
      </c>
      <c r="EG329">
        <v>21569.3</v>
      </c>
      <c r="EH329">
        <v>21961</v>
      </c>
      <c r="EI329">
        <v>28248.9</v>
      </c>
      <c r="EJ329">
        <v>29735.7</v>
      </c>
      <c r="EK329">
        <v>33529.5</v>
      </c>
      <c r="EL329">
        <v>35719.4</v>
      </c>
      <c r="EM329">
        <v>39869</v>
      </c>
      <c r="EN329">
        <v>42473</v>
      </c>
      <c r="EO329">
        <v>2.2581000000000002</v>
      </c>
      <c r="EP329">
        <v>2.2367300000000001</v>
      </c>
      <c r="EQ329">
        <v>0.13273199999999999</v>
      </c>
      <c r="ER329">
        <v>0</v>
      </c>
      <c r="ES329">
        <v>30.096900000000002</v>
      </c>
      <c r="ET329">
        <v>999.9</v>
      </c>
      <c r="EU329">
        <v>73</v>
      </c>
      <c r="EV329">
        <v>32.799999999999997</v>
      </c>
      <c r="EW329">
        <v>36.071800000000003</v>
      </c>
      <c r="EX329">
        <v>57.221800000000002</v>
      </c>
      <c r="EY329">
        <v>-3.0368599999999999</v>
      </c>
      <c r="EZ329">
        <v>2</v>
      </c>
      <c r="FA329">
        <v>0.27785799999999999</v>
      </c>
      <c r="FB329">
        <v>-0.52282099999999998</v>
      </c>
      <c r="FC329">
        <v>20.270900000000001</v>
      </c>
      <c r="FD329">
        <v>5.2207299999999996</v>
      </c>
      <c r="FE329">
        <v>12.004</v>
      </c>
      <c r="FF329">
        <v>4.9869500000000002</v>
      </c>
      <c r="FG329">
        <v>3.2842799999999999</v>
      </c>
      <c r="FH329">
        <v>9999</v>
      </c>
      <c r="FI329">
        <v>9999</v>
      </c>
      <c r="FJ329">
        <v>9999</v>
      </c>
      <c r="FK329">
        <v>999.9</v>
      </c>
      <c r="FL329">
        <v>1.86581</v>
      </c>
      <c r="FM329">
        <v>1.8621799999999999</v>
      </c>
      <c r="FN329">
        <v>1.8641700000000001</v>
      </c>
      <c r="FO329">
        <v>1.8602099999999999</v>
      </c>
      <c r="FP329">
        <v>1.8609599999999999</v>
      </c>
      <c r="FQ329">
        <v>1.86012</v>
      </c>
      <c r="FR329">
        <v>1.8617999999999999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-6.51</v>
      </c>
      <c r="GH329">
        <v>0.15240000000000001</v>
      </c>
      <c r="GI329">
        <v>-3.43048097447471</v>
      </c>
      <c r="GJ329">
        <v>-2.7043828418459848E-3</v>
      </c>
      <c r="GK329">
        <v>1.1637646390227569E-6</v>
      </c>
      <c r="GL329">
        <v>-2.7935288173591201E-10</v>
      </c>
      <c r="GM329">
        <v>0.15243500000000409</v>
      </c>
      <c r="GN329">
        <v>0</v>
      </c>
      <c r="GO329">
        <v>0</v>
      </c>
      <c r="GP329">
        <v>0</v>
      </c>
      <c r="GQ329">
        <v>5</v>
      </c>
      <c r="GR329">
        <v>2087</v>
      </c>
      <c r="GS329">
        <v>4</v>
      </c>
      <c r="GT329">
        <v>31</v>
      </c>
      <c r="GU329">
        <v>30</v>
      </c>
      <c r="GV329">
        <v>30</v>
      </c>
      <c r="GW329">
        <v>4.9169900000000002</v>
      </c>
      <c r="GX329">
        <v>2.4243199999999998</v>
      </c>
      <c r="GY329">
        <v>2.04834</v>
      </c>
      <c r="GZ329">
        <v>2.6171899999999999</v>
      </c>
      <c r="HA329">
        <v>2.1972700000000001</v>
      </c>
      <c r="HB329">
        <v>2.36084</v>
      </c>
      <c r="HC329">
        <v>37.602200000000003</v>
      </c>
      <c r="HD329">
        <v>14.85</v>
      </c>
      <c r="HE329">
        <v>18</v>
      </c>
      <c r="HF329">
        <v>707.798</v>
      </c>
      <c r="HG329">
        <v>769.89400000000001</v>
      </c>
      <c r="HH329">
        <v>30.9999</v>
      </c>
      <c r="HI329">
        <v>30.988600000000002</v>
      </c>
      <c r="HJ329">
        <v>30.000299999999999</v>
      </c>
      <c r="HK329">
        <v>30.880500000000001</v>
      </c>
      <c r="HL329">
        <v>30.868300000000001</v>
      </c>
      <c r="HM329">
        <v>98.348699999999994</v>
      </c>
      <c r="HN329">
        <v>10.597200000000001</v>
      </c>
      <c r="HO329">
        <v>100</v>
      </c>
      <c r="HP329">
        <v>31</v>
      </c>
      <c r="HQ329">
        <v>2096.2800000000002</v>
      </c>
      <c r="HR329">
        <v>32.620699999999999</v>
      </c>
      <c r="HS329">
        <v>99.533100000000005</v>
      </c>
      <c r="HT329">
        <v>98.519599999999997</v>
      </c>
    </row>
    <row r="330" spans="1:228" x14ac:dyDescent="0.2">
      <c r="A330">
        <v>315</v>
      </c>
      <c r="B330">
        <v>1670956300</v>
      </c>
      <c r="C330">
        <v>1253.900000095367</v>
      </c>
      <c r="D330" t="s">
        <v>989</v>
      </c>
      <c r="E330" t="s">
        <v>990</v>
      </c>
      <c r="F330">
        <v>4</v>
      </c>
      <c r="G330">
        <v>1670956297.6875</v>
      </c>
      <c r="H330">
        <f t="shared" si="136"/>
        <v>1.5656981016590812E-3</v>
      </c>
      <c r="I330">
        <f t="shared" si="137"/>
        <v>1.5656981016590812</v>
      </c>
      <c r="J330">
        <f t="shared" si="138"/>
        <v>30.444116186502377</v>
      </c>
      <c r="K330">
        <f t="shared" si="139"/>
        <v>2064.7175000000002</v>
      </c>
      <c r="L330">
        <f t="shared" si="140"/>
        <v>1546.5644191565166</v>
      </c>
      <c r="M330">
        <f t="shared" si="141"/>
        <v>156.50332242810805</v>
      </c>
      <c r="N330">
        <f t="shared" si="142"/>
        <v>208.93739997050523</v>
      </c>
      <c r="O330">
        <f t="shared" si="143"/>
        <v>0.1041193003055694</v>
      </c>
      <c r="P330">
        <f t="shared" si="144"/>
        <v>3.6794933159629633</v>
      </c>
      <c r="Q330">
        <f t="shared" si="145"/>
        <v>0.1025097806717484</v>
      </c>
      <c r="R330">
        <f t="shared" si="146"/>
        <v>6.4211149251551081E-2</v>
      </c>
      <c r="S330">
        <f t="shared" si="147"/>
        <v>226.11478723455892</v>
      </c>
      <c r="T330">
        <f t="shared" si="148"/>
        <v>32.924488021787951</v>
      </c>
      <c r="U330">
        <f t="shared" si="149"/>
        <v>32.253587499999988</v>
      </c>
      <c r="V330">
        <f t="shared" si="150"/>
        <v>4.8440506386954896</v>
      </c>
      <c r="W330">
        <f t="shared" si="151"/>
        <v>69.680422546374785</v>
      </c>
      <c r="X330">
        <f t="shared" si="152"/>
        <v>3.3611078574830926</v>
      </c>
      <c r="Y330">
        <f t="shared" si="153"/>
        <v>4.8236042989638248</v>
      </c>
      <c r="Z330">
        <f t="shared" si="154"/>
        <v>1.482942781212397</v>
      </c>
      <c r="AA330">
        <f t="shared" si="155"/>
        <v>-69.047286283165477</v>
      </c>
      <c r="AB330">
        <f t="shared" si="156"/>
        <v>-14.847907947215283</v>
      </c>
      <c r="AC330">
        <f t="shared" si="157"/>
        <v>-0.91708807289082472</v>
      </c>
      <c r="AD330">
        <f t="shared" si="158"/>
        <v>141.30250493128733</v>
      </c>
      <c r="AE330">
        <f t="shared" si="159"/>
        <v>52.944987977303533</v>
      </c>
      <c r="AF330">
        <f t="shared" si="160"/>
        <v>1.5675526807391289</v>
      </c>
      <c r="AG330">
        <f t="shared" si="161"/>
        <v>30.444116186502377</v>
      </c>
      <c r="AH330">
        <v>2157.9365556711018</v>
      </c>
      <c r="AI330">
        <v>2138.5909696969688</v>
      </c>
      <c r="AJ330">
        <v>1.6294606860453911</v>
      </c>
      <c r="AK330">
        <v>62.83573271486673</v>
      </c>
      <c r="AL330">
        <f t="shared" si="162"/>
        <v>1.5656981016590812</v>
      </c>
      <c r="AM330">
        <v>32.585382656258389</v>
      </c>
      <c r="AN330">
        <v>33.214106666666638</v>
      </c>
      <c r="AO330">
        <v>9.4575447483876741E-6</v>
      </c>
      <c r="AP330">
        <v>97.350239608309039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47447.346332987909</v>
      </c>
      <c r="AV330">
        <f t="shared" si="166"/>
        <v>1199.99875</v>
      </c>
      <c r="AW330">
        <f t="shared" si="167"/>
        <v>1025.9238135930357</v>
      </c>
      <c r="AX330">
        <f t="shared" si="168"/>
        <v>0.85493740188732337</v>
      </c>
      <c r="AY330">
        <f t="shared" si="169"/>
        <v>0.18842918564253414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1670956297.6875</v>
      </c>
      <c r="BF330">
        <v>2064.7175000000002</v>
      </c>
      <c r="BG330">
        <v>2088.0549999999998</v>
      </c>
      <c r="BH330">
        <v>33.214437500000003</v>
      </c>
      <c r="BI330">
        <v>32.584912500000002</v>
      </c>
      <c r="BJ330">
        <v>2071.2375000000002</v>
      </c>
      <c r="BK330">
        <v>33.062012499999987</v>
      </c>
      <c r="BL330">
        <v>649.98462500000005</v>
      </c>
      <c r="BM330">
        <v>101.094375</v>
      </c>
      <c r="BN330">
        <v>9.9807725E-2</v>
      </c>
      <c r="BO330">
        <v>32.178737499999997</v>
      </c>
      <c r="BP330">
        <v>32.253587499999988</v>
      </c>
      <c r="BQ330">
        <v>999.9</v>
      </c>
      <c r="BR330">
        <v>0</v>
      </c>
      <c r="BS330">
        <v>0</v>
      </c>
      <c r="BT330">
        <v>9002.5750000000007</v>
      </c>
      <c r="BU330">
        <v>0</v>
      </c>
      <c r="BV330">
        <v>241.65299999999999</v>
      </c>
      <c r="BW330">
        <v>-23.33775</v>
      </c>
      <c r="BX330">
        <v>2135.6525000000001</v>
      </c>
      <c r="BY330">
        <v>2158.38625</v>
      </c>
      <c r="BZ330">
        <v>0.6295385</v>
      </c>
      <c r="CA330">
        <v>2088.0549999999998</v>
      </c>
      <c r="CB330">
        <v>32.584912500000002</v>
      </c>
      <c r="CC330">
        <v>3.3577987500000002</v>
      </c>
      <c r="CD330">
        <v>3.2941562499999999</v>
      </c>
      <c r="CE330">
        <v>25.917400000000001</v>
      </c>
      <c r="CF330">
        <v>25.5946125</v>
      </c>
      <c r="CG330">
        <v>1199.99875</v>
      </c>
      <c r="CH330">
        <v>0.50000325000000001</v>
      </c>
      <c r="CI330">
        <v>0.49999674999999999</v>
      </c>
      <c r="CJ330">
        <v>0</v>
      </c>
      <c r="CK330">
        <v>610.914625</v>
      </c>
      <c r="CL330">
        <v>4.9990899999999998</v>
      </c>
      <c r="CM330">
        <v>6707.1437500000002</v>
      </c>
      <c r="CN330">
        <v>9557.85</v>
      </c>
      <c r="CO330">
        <v>41.061999999999998</v>
      </c>
      <c r="CP330">
        <v>42.811999999999998</v>
      </c>
      <c r="CQ330">
        <v>41.875</v>
      </c>
      <c r="CR330">
        <v>41.773249999999997</v>
      </c>
      <c r="CS330">
        <v>42.436999999999998</v>
      </c>
      <c r="CT330">
        <v>597.50374999999997</v>
      </c>
      <c r="CU330">
        <v>597.495</v>
      </c>
      <c r="CV330">
        <v>0</v>
      </c>
      <c r="CW330">
        <v>1670956332.4000001</v>
      </c>
      <c r="CX330">
        <v>0</v>
      </c>
      <c r="CY330">
        <v>1670954496.5999999</v>
      </c>
      <c r="CZ330" t="s">
        <v>356</v>
      </c>
      <c r="DA330">
        <v>1670954495.5999999</v>
      </c>
      <c r="DB330">
        <v>1670954496.5999999</v>
      </c>
      <c r="DC330">
        <v>16</v>
      </c>
      <c r="DD330">
        <v>-7.6999999999999999E-2</v>
      </c>
      <c r="DE330">
        <v>-1.0999999999999999E-2</v>
      </c>
      <c r="DF330">
        <v>-4.38</v>
      </c>
      <c r="DG330">
        <v>0.152</v>
      </c>
      <c r="DH330">
        <v>415</v>
      </c>
      <c r="DI330">
        <v>32</v>
      </c>
      <c r="DJ330">
        <v>0.4</v>
      </c>
      <c r="DK330">
        <v>0.41</v>
      </c>
      <c r="DL330">
        <v>-23.295524390243909</v>
      </c>
      <c r="DM330">
        <v>-0.24282229965159791</v>
      </c>
      <c r="DN330">
        <v>6.089086110486213E-2</v>
      </c>
      <c r="DO330">
        <v>0</v>
      </c>
      <c r="DP330">
        <v>0.63031917073170729</v>
      </c>
      <c r="DQ330">
        <v>2.6022020905911271E-3</v>
      </c>
      <c r="DR330">
        <v>1.670266283757044E-3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3.2987099999999998</v>
      </c>
      <c r="EB330">
        <v>2.6251799999999998</v>
      </c>
      <c r="EC330">
        <v>0.290024</v>
      </c>
      <c r="ED330">
        <v>0.28966799999999998</v>
      </c>
      <c r="EE330">
        <v>0.13777</v>
      </c>
      <c r="EF330">
        <v>0.134552</v>
      </c>
      <c r="EG330">
        <v>21553.7</v>
      </c>
      <c r="EH330">
        <v>21945.4</v>
      </c>
      <c r="EI330">
        <v>28248.400000000001</v>
      </c>
      <c r="EJ330">
        <v>29736.1</v>
      </c>
      <c r="EK330">
        <v>33529.1</v>
      </c>
      <c r="EL330">
        <v>35719.9</v>
      </c>
      <c r="EM330">
        <v>39868.400000000001</v>
      </c>
      <c r="EN330">
        <v>42473.5</v>
      </c>
      <c r="EO330">
        <v>2.2581000000000002</v>
      </c>
      <c r="EP330">
        <v>2.2370000000000001</v>
      </c>
      <c r="EQ330">
        <v>0.13303799999999999</v>
      </c>
      <c r="ER330">
        <v>0</v>
      </c>
      <c r="ES330">
        <v>30.099499999999999</v>
      </c>
      <c r="ET330">
        <v>999.9</v>
      </c>
      <c r="EU330">
        <v>73</v>
      </c>
      <c r="EV330">
        <v>32.799999999999997</v>
      </c>
      <c r="EW330">
        <v>36.070900000000002</v>
      </c>
      <c r="EX330">
        <v>57.071800000000003</v>
      </c>
      <c r="EY330">
        <v>-3.0568900000000001</v>
      </c>
      <c r="EZ330">
        <v>2</v>
      </c>
      <c r="FA330">
        <v>0.27785100000000001</v>
      </c>
      <c r="FB330">
        <v>-0.52431099999999997</v>
      </c>
      <c r="FC330">
        <v>20.2712</v>
      </c>
      <c r="FD330">
        <v>5.22133</v>
      </c>
      <c r="FE330">
        <v>12.004</v>
      </c>
      <c r="FF330">
        <v>4.9874000000000001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1.86582</v>
      </c>
      <c r="FM330">
        <v>1.8621799999999999</v>
      </c>
      <c r="FN330">
        <v>1.8641700000000001</v>
      </c>
      <c r="FO330">
        <v>1.8602000000000001</v>
      </c>
      <c r="FP330">
        <v>1.8609599999999999</v>
      </c>
      <c r="FQ330">
        <v>1.8601399999999999</v>
      </c>
      <c r="FR330">
        <v>1.8617900000000001</v>
      </c>
      <c r="FS330">
        <v>1.8583700000000001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-6.53</v>
      </c>
      <c r="GH330">
        <v>0.1525</v>
      </c>
      <c r="GI330">
        <v>-3.43048097447471</v>
      </c>
      <c r="GJ330">
        <v>-2.7043828418459848E-3</v>
      </c>
      <c r="GK330">
        <v>1.1637646390227569E-6</v>
      </c>
      <c r="GL330">
        <v>-2.7935288173591201E-10</v>
      </c>
      <c r="GM330">
        <v>0.15243500000000409</v>
      </c>
      <c r="GN330">
        <v>0</v>
      </c>
      <c r="GO330">
        <v>0</v>
      </c>
      <c r="GP330">
        <v>0</v>
      </c>
      <c r="GQ330">
        <v>5</v>
      </c>
      <c r="GR330">
        <v>2087</v>
      </c>
      <c r="GS330">
        <v>4</v>
      </c>
      <c r="GT330">
        <v>31</v>
      </c>
      <c r="GU330">
        <v>30.1</v>
      </c>
      <c r="GV330">
        <v>30.1</v>
      </c>
      <c r="GW330">
        <v>4.9291999999999998</v>
      </c>
      <c r="GX330">
        <v>2.4243199999999998</v>
      </c>
      <c r="GY330">
        <v>2.04834</v>
      </c>
      <c r="GZ330">
        <v>2.6171899999999999</v>
      </c>
      <c r="HA330">
        <v>2.1972700000000001</v>
      </c>
      <c r="HB330">
        <v>2.34741</v>
      </c>
      <c r="HC330">
        <v>37.602200000000003</v>
      </c>
      <c r="HD330">
        <v>14.8413</v>
      </c>
      <c r="HE330">
        <v>18</v>
      </c>
      <c r="HF330">
        <v>707.8</v>
      </c>
      <c r="HG330">
        <v>770.18100000000004</v>
      </c>
      <c r="HH330">
        <v>30.9998</v>
      </c>
      <c r="HI330">
        <v>30.988600000000002</v>
      </c>
      <c r="HJ330">
        <v>30.0002</v>
      </c>
      <c r="HK330">
        <v>30.880800000000001</v>
      </c>
      <c r="HL330">
        <v>30.869800000000001</v>
      </c>
      <c r="HM330">
        <v>98.592100000000002</v>
      </c>
      <c r="HN330">
        <v>10.597200000000001</v>
      </c>
      <c r="HO330">
        <v>100</v>
      </c>
      <c r="HP330">
        <v>31</v>
      </c>
      <c r="HQ330">
        <v>2103.0700000000002</v>
      </c>
      <c r="HR330">
        <v>32.6205</v>
      </c>
      <c r="HS330">
        <v>99.531499999999994</v>
      </c>
      <c r="HT330">
        <v>98.520700000000005</v>
      </c>
    </row>
    <row r="331" spans="1:228" x14ac:dyDescent="0.2">
      <c r="A331">
        <v>316</v>
      </c>
      <c r="B331">
        <v>1670956304</v>
      </c>
      <c r="C331">
        <v>1257.900000095367</v>
      </c>
      <c r="D331" t="s">
        <v>991</v>
      </c>
      <c r="E331" t="s">
        <v>992</v>
      </c>
      <c r="F331">
        <v>4</v>
      </c>
      <c r="G331">
        <v>1670956302</v>
      </c>
      <c r="H331">
        <f t="shared" si="136"/>
        <v>1.58068930716061E-3</v>
      </c>
      <c r="I331">
        <f t="shared" si="137"/>
        <v>1.5806893071606101</v>
      </c>
      <c r="J331">
        <f t="shared" si="138"/>
        <v>29.068716708702695</v>
      </c>
      <c r="K331">
        <f t="shared" si="139"/>
        <v>2071.75</v>
      </c>
      <c r="L331">
        <f t="shared" si="140"/>
        <v>1578.2893838192249</v>
      </c>
      <c r="M331">
        <f t="shared" si="141"/>
        <v>159.71754351624011</v>
      </c>
      <c r="N331">
        <f t="shared" si="142"/>
        <v>209.65408762938921</v>
      </c>
      <c r="O331">
        <f t="shared" si="143"/>
        <v>0.10501301061990813</v>
      </c>
      <c r="P331">
        <f t="shared" si="144"/>
        <v>3.6751317330439774</v>
      </c>
      <c r="Q331">
        <f t="shared" si="145"/>
        <v>0.10337406579828379</v>
      </c>
      <c r="R331">
        <f t="shared" si="146"/>
        <v>6.4753913024248003E-2</v>
      </c>
      <c r="S331">
        <f t="shared" si="147"/>
        <v>226.11571119268388</v>
      </c>
      <c r="T331">
        <f t="shared" si="148"/>
        <v>32.927886418503661</v>
      </c>
      <c r="U331">
        <f t="shared" si="149"/>
        <v>32.260871428571427</v>
      </c>
      <c r="V331">
        <f t="shared" si="150"/>
        <v>4.8460443690092294</v>
      </c>
      <c r="W331">
        <f t="shared" si="151"/>
        <v>69.664014411014676</v>
      </c>
      <c r="X331">
        <f t="shared" si="152"/>
        <v>3.3614002615462266</v>
      </c>
      <c r="Y331">
        <f t="shared" si="153"/>
        <v>4.8251601489889895</v>
      </c>
      <c r="Z331">
        <f t="shared" si="154"/>
        <v>1.4846441074630028</v>
      </c>
      <c r="AA331">
        <f t="shared" si="155"/>
        <v>-69.708398445782905</v>
      </c>
      <c r="AB331">
        <f t="shared" si="156"/>
        <v>-15.143075795091383</v>
      </c>
      <c r="AC331">
        <f t="shared" si="157"/>
        <v>-0.93648905591762432</v>
      </c>
      <c r="AD331">
        <f t="shared" si="158"/>
        <v>140.32774789589195</v>
      </c>
      <c r="AE331">
        <f t="shared" si="159"/>
        <v>53.30537114909955</v>
      </c>
      <c r="AF331">
        <f t="shared" si="160"/>
        <v>1.5724575946534285</v>
      </c>
      <c r="AG331">
        <f t="shared" si="161"/>
        <v>29.068716708702695</v>
      </c>
      <c r="AH331">
        <v>2164.814733899047</v>
      </c>
      <c r="AI331">
        <v>2145.5729696969688</v>
      </c>
      <c r="AJ331">
        <v>1.7559482776542259</v>
      </c>
      <c r="AK331">
        <v>62.83573271486673</v>
      </c>
      <c r="AL331">
        <f t="shared" si="162"/>
        <v>1.5806893071606101</v>
      </c>
      <c r="AM331">
        <v>32.584696708536477</v>
      </c>
      <c r="AN331">
        <v>33.219333333333353</v>
      </c>
      <c r="AO331">
        <v>2.5657204472103869E-5</v>
      </c>
      <c r="AP331">
        <v>97.350239608309039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47368.304361867515</v>
      </c>
      <c r="AV331">
        <f t="shared" si="166"/>
        <v>1200.0014285714281</v>
      </c>
      <c r="AW331">
        <f t="shared" si="167"/>
        <v>1025.9263208252244</v>
      </c>
      <c r="AX331">
        <f t="shared" si="168"/>
        <v>0.85493758290485056</v>
      </c>
      <c r="AY331">
        <f t="shared" si="169"/>
        <v>0.18842953500636164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1670956302</v>
      </c>
      <c r="BF331">
        <v>2071.75</v>
      </c>
      <c r="BG331">
        <v>2095.2457142857138</v>
      </c>
      <c r="BH331">
        <v>33.216528571428569</v>
      </c>
      <c r="BI331">
        <v>32.585042857142852</v>
      </c>
      <c r="BJ331">
        <v>2078.2814285714289</v>
      </c>
      <c r="BK331">
        <v>33.064085714285717</v>
      </c>
      <c r="BL331">
        <v>649.99257142857152</v>
      </c>
      <c r="BM331">
        <v>101.09657142857139</v>
      </c>
      <c r="BN331">
        <v>0.10004381428571429</v>
      </c>
      <c r="BO331">
        <v>32.184442857142862</v>
      </c>
      <c r="BP331">
        <v>32.260871428571427</v>
      </c>
      <c r="BQ331">
        <v>999.89999999999986</v>
      </c>
      <c r="BR331">
        <v>0</v>
      </c>
      <c r="BS331">
        <v>0</v>
      </c>
      <c r="BT331">
        <v>8987.3214285714294</v>
      </c>
      <c r="BU331">
        <v>0</v>
      </c>
      <c r="BV331">
        <v>241.8812857142857</v>
      </c>
      <c r="BW331">
        <v>-23.496557142857149</v>
      </c>
      <c r="BX331">
        <v>2142.9299999999998</v>
      </c>
      <c r="BY331">
        <v>2165.8200000000002</v>
      </c>
      <c r="BZ331">
        <v>0.63150785714285718</v>
      </c>
      <c r="CA331">
        <v>2095.2457142857138</v>
      </c>
      <c r="CB331">
        <v>32.585042857142852</v>
      </c>
      <c r="CC331">
        <v>3.3580757142857141</v>
      </c>
      <c r="CD331">
        <v>3.2942299999999989</v>
      </c>
      <c r="CE331">
        <v>25.918771428571429</v>
      </c>
      <c r="CF331">
        <v>25.59495714285714</v>
      </c>
      <c r="CG331">
        <v>1200.0014285714281</v>
      </c>
      <c r="CH331">
        <v>0.49999885714285719</v>
      </c>
      <c r="CI331">
        <v>0.50000114285714292</v>
      </c>
      <c r="CJ331">
        <v>0</v>
      </c>
      <c r="CK331">
        <v>610.67357142857145</v>
      </c>
      <c r="CL331">
        <v>4.9990899999999998</v>
      </c>
      <c r="CM331">
        <v>6704.4157142857139</v>
      </c>
      <c r="CN331">
        <v>9557.86</v>
      </c>
      <c r="CO331">
        <v>41.061999999999998</v>
      </c>
      <c r="CP331">
        <v>42.811999999999998</v>
      </c>
      <c r="CQ331">
        <v>41.875</v>
      </c>
      <c r="CR331">
        <v>41.785428571428568</v>
      </c>
      <c r="CS331">
        <v>42.436999999999998</v>
      </c>
      <c r="CT331">
        <v>597.49857142857138</v>
      </c>
      <c r="CU331">
        <v>597.50428571428563</v>
      </c>
      <c r="CV331">
        <v>0</v>
      </c>
      <c r="CW331">
        <v>1670956336</v>
      </c>
      <c r="CX331">
        <v>0</v>
      </c>
      <c r="CY331">
        <v>1670954496.5999999</v>
      </c>
      <c r="CZ331" t="s">
        <v>356</v>
      </c>
      <c r="DA331">
        <v>1670954495.5999999</v>
      </c>
      <c r="DB331">
        <v>1670954496.5999999</v>
      </c>
      <c r="DC331">
        <v>16</v>
      </c>
      <c r="DD331">
        <v>-7.6999999999999999E-2</v>
      </c>
      <c r="DE331">
        <v>-1.0999999999999999E-2</v>
      </c>
      <c r="DF331">
        <v>-4.38</v>
      </c>
      <c r="DG331">
        <v>0.152</v>
      </c>
      <c r="DH331">
        <v>415</v>
      </c>
      <c r="DI331">
        <v>32</v>
      </c>
      <c r="DJ331">
        <v>0.4</v>
      </c>
      <c r="DK331">
        <v>0.41</v>
      </c>
      <c r="DL331">
        <v>-23.357710000000001</v>
      </c>
      <c r="DM331">
        <v>-0.45795647279546259</v>
      </c>
      <c r="DN331">
        <v>8.371219982774307E-2</v>
      </c>
      <c r="DO331">
        <v>0</v>
      </c>
      <c r="DP331">
        <v>0.63048870000000001</v>
      </c>
      <c r="DQ331">
        <v>3.3742288930559729E-3</v>
      </c>
      <c r="DR331">
        <v>1.367120188571581E-3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3.2988300000000002</v>
      </c>
      <c r="EB331">
        <v>2.6251199999999999</v>
      </c>
      <c r="EC331">
        <v>0.29055500000000001</v>
      </c>
      <c r="ED331">
        <v>0.29019</v>
      </c>
      <c r="EE331">
        <v>0.137791</v>
      </c>
      <c r="EF331">
        <v>0.13455700000000001</v>
      </c>
      <c r="EG331">
        <v>21537.5</v>
      </c>
      <c r="EH331">
        <v>21929</v>
      </c>
      <c r="EI331">
        <v>28248.5</v>
      </c>
      <c r="EJ331">
        <v>29735.7</v>
      </c>
      <c r="EK331">
        <v>33528.1</v>
      </c>
      <c r="EL331">
        <v>35719.599999999999</v>
      </c>
      <c r="EM331">
        <v>39868.199999999997</v>
      </c>
      <c r="EN331">
        <v>42473.3</v>
      </c>
      <c r="EO331">
        <v>2.2581699999999998</v>
      </c>
      <c r="EP331">
        <v>2.2366999999999999</v>
      </c>
      <c r="EQ331">
        <v>0.132933</v>
      </c>
      <c r="ER331">
        <v>0</v>
      </c>
      <c r="ES331">
        <v>30.103000000000002</v>
      </c>
      <c r="ET331">
        <v>999.9</v>
      </c>
      <c r="EU331">
        <v>73</v>
      </c>
      <c r="EV331">
        <v>32.799999999999997</v>
      </c>
      <c r="EW331">
        <v>36.072400000000002</v>
      </c>
      <c r="EX331">
        <v>57.521799999999999</v>
      </c>
      <c r="EY331">
        <v>-3.0929500000000001</v>
      </c>
      <c r="EZ331">
        <v>2</v>
      </c>
      <c r="FA331">
        <v>0.27801599999999999</v>
      </c>
      <c r="FB331">
        <v>-0.52361100000000005</v>
      </c>
      <c r="FC331">
        <v>20.271000000000001</v>
      </c>
      <c r="FD331">
        <v>5.2207299999999996</v>
      </c>
      <c r="FE331">
        <v>12.004</v>
      </c>
      <c r="FF331">
        <v>4.9866000000000001</v>
      </c>
      <c r="FG331">
        <v>3.2844500000000001</v>
      </c>
      <c r="FH331">
        <v>9999</v>
      </c>
      <c r="FI331">
        <v>9999</v>
      </c>
      <c r="FJ331">
        <v>9999</v>
      </c>
      <c r="FK331">
        <v>999.9</v>
      </c>
      <c r="FL331">
        <v>1.86582</v>
      </c>
      <c r="FM331">
        <v>1.86219</v>
      </c>
      <c r="FN331">
        <v>1.8641700000000001</v>
      </c>
      <c r="FO331">
        <v>1.8602000000000001</v>
      </c>
      <c r="FP331">
        <v>1.8609599999999999</v>
      </c>
      <c r="FQ331">
        <v>1.8601399999999999</v>
      </c>
      <c r="FR331">
        <v>1.86181</v>
      </c>
      <c r="FS331">
        <v>1.8583799999999999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-6.53</v>
      </c>
      <c r="GH331">
        <v>0.15240000000000001</v>
      </c>
      <c r="GI331">
        <v>-3.43048097447471</v>
      </c>
      <c r="GJ331">
        <v>-2.7043828418459848E-3</v>
      </c>
      <c r="GK331">
        <v>1.1637646390227569E-6</v>
      </c>
      <c r="GL331">
        <v>-2.7935288173591201E-10</v>
      </c>
      <c r="GM331">
        <v>0.15243500000000409</v>
      </c>
      <c r="GN331">
        <v>0</v>
      </c>
      <c r="GO331">
        <v>0</v>
      </c>
      <c r="GP331">
        <v>0</v>
      </c>
      <c r="GQ331">
        <v>5</v>
      </c>
      <c r="GR331">
        <v>2087</v>
      </c>
      <c r="GS331">
        <v>4</v>
      </c>
      <c r="GT331">
        <v>31</v>
      </c>
      <c r="GU331">
        <v>30.1</v>
      </c>
      <c r="GV331">
        <v>30.1</v>
      </c>
      <c r="GW331">
        <v>4.9414100000000003</v>
      </c>
      <c r="GX331">
        <v>2.4182100000000002</v>
      </c>
      <c r="GY331">
        <v>2.04834</v>
      </c>
      <c r="GZ331">
        <v>2.6171899999999999</v>
      </c>
      <c r="HA331">
        <v>2.1972700000000001</v>
      </c>
      <c r="HB331">
        <v>2.35107</v>
      </c>
      <c r="HC331">
        <v>37.602200000000003</v>
      </c>
      <c r="HD331">
        <v>14.8413</v>
      </c>
      <c r="HE331">
        <v>18</v>
      </c>
      <c r="HF331">
        <v>707.89200000000005</v>
      </c>
      <c r="HG331">
        <v>769.90499999999997</v>
      </c>
      <c r="HH331">
        <v>31</v>
      </c>
      <c r="HI331">
        <v>30.990200000000002</v>
      </c>
      <c r="HJ331">
        <v>30.000299999999999</v>
      </c>
      <c r="HK331">
        <v>30.883299999999998</v>
      </c>
      <c r="HL331">
        <v>30.870999999999999</v>
      </c>
      <c r="HM331">
        <v>98.828000000000003</v>
      </c>
      <c r="HN331">
        <v>10.597200000000001</v>
      </c>
      <c r="HO331">
        <v>100</v>
      </c>
      <c r="HP331">
        <v>31</v>
      </c>
      <c r="HQ331">
        <v>2109.7600000000002</v>
      </c>
      <c r="HR331">
        <v>32.618000000000002</v>
      </c>
      <c r="HS331">
        <v>99.531300000000002</v>
      </c>
      <c r="HT331">
        <v>98.52</v>
      </c>
    </row>
    <row r="332" spans="1:228" x14ac:dyDescent="0.2">
      <c r="A332">
        <v>317</v>
      </c>
      <c r="B332">
        <v>1670956308</v>
      </c>
      <c r="C332">
        <v>1261.900000095367</v>
      </c>
      <c r="D332" t="s">
        <v>993</v>
      </c>
      <c r="E332" t="s">
        <v>994</v>
      </c>
      <c r="F332">
        <v>4</v>
      </c>
      <c r="G332">
        <v>1670956305.6875</v>
      </c>
      <c r="H332">
        <f t="shared" si="136"/>
        <v>1.5810774257586217E-3</v>
      </c>
      <c r="I332">
        <f t="shared" si="137"/>
        <v>1.5810774257586218</v>
      </c>
      <c r="J332">
        <f t="shared" si="138"/>
        <v>30.009052314388828</v>
      </c>
      <c r="K332">
        <f t="shared" si="139"/>
        <v>2077.9387499999998</v>
      </c>
      <c r="L332">
        <f t="shared" si="140"/>
        <v>1569.3627253561729</v>
      </c>
      <c r="M332">
        <f t="shared" si="141"/>
        <v>158.81242880313127</v>
      </c>
      <c r="N332">
        <f t="shared" si="142"/>
        <v>210.27802843778341</v>
      </c>
      <c r="O332">
        <f t="shared" si="143"/>
        <v>0.10488184674403386</v>
      </c>
      <c r="P332">
        <f t="shared" si="144"/>
        <v>3.6808349748289704</v>
      </c>
      <c r="Q332">
        <f t="shared" si="145"/>
        <v>0.10324944982367733</v>
      </c>
      <c r="R332">
        <f t="shared" si="146"/>
        <v>6.4675454080312458E-2</v>
      </c>
      <c r="S332">
        <f t="shared" si="147"/>
        <v>226.11554919812795</v>
      </c>
      <c r="T332">
        <f t="shared" si="148"/>
        <v>32.936472459853469</v>
      </c>
      <c r="U332">
        <f t="shared" si="149"/>
        <v>32.269449999999999</v>
      </c>
      <c r="V332">
        <f t="shared" si="150"/>
        <v>4.8483933801755708</v>
      </c>
      <c r="W332">
        <f t="shared" si="151"/>
        <v>69.630351916870325</v>
      </c>
      <c r="X332">
        <f t="shared" si="152"/>
        <v>3.361629401662753</v>
      </c>
      <c r="Y332">
        <f t="shared" si="153"/>
        <v>4.8278219327055902</v>
      </c>
      <c r="Z332">
        <f t="shared" si="154"/>
        <v>1.4867639785128177</v>
      </c>
      <c r="AA332">
        <f t="shared" si="155"/>
        <v>-69.725514475955222</v>
      </c>
      <c r="AB332">
        <f t="shared" si="156"/>
        <v>-14.932698431013595</v>
      </c>
      <c r="AC332">
        <f t="shared" si="157"/>
        <v>-0.92213095719997573</v>
      </c>
      <c r="AD332">
        <f t="shared" si="158"/>
        <v>140.53520533395914</v>
      </c>
      <c r="AE332">
        <f t="shared" si="159"/>
        <v>53.725397291619707</v>
      </c>
      <c r="AF332">
        <f t="shared" si="160"/>
        <v>1.5758908194879793</v>
      </c>
      <c r="AG332">
        <f t="shared" si="161"/>
        <v>30.009052314388828</v>
      </c>
      <c r="AH332">
        <v>2171.9584902930528</v>
      </c>
      <c r="AI332">
        <v>2152.4561212121221</v>
      </c>
      <c r="AJ332">
        <v>1.719034380590136</v>
      </c>
      <c r="AK332">
        <v>62.83573271486673</v>
      </c>
      <c r="AL332">
        <f t="shared" si="162"/>
        <v>1.5810774257586218</v>
      </c>
      <c r="AM332">
        <v>32.585433785778847</v>
      </c>
      <c r="AN332">
        <v>33.220464242424221</v>
      </c>
      <c r="AO332">
        <v>-1.8611916131618591E-5</v>
      </c>
      <c r="AP332">
        <v>97.350239608309039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47468.998554115569</v>
      </c>
      <c r="AV332">
        <f t="shared" si="166"/>
        <v>1200.0037500000001</v>
      </c>
      <c r="AW332">
        <f t="shared" si="167"/>
        <v>1025.9279949213098</v>
      </c>
      <c r="AX332">
        <f t="shared" si="168"/>
        <v>0.85493732408862044</v>
      </c>
      <c r="AY332">
        <f t="shared" si="169"/>
        <v>0.18842903549103737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1670956305.6875</v>
      </c>
      <c r="BF332">
        <v>2077.9387499999998</v>
      </c>
      <c r="BG332">
        <v>2101.6149999999998</v>
      </c>
      <c r="BH332">
        <v>33.219162500000003</v>
      </c>
      <c r="BI332">
        <v>32.586325000000002</v>
      </c>
      <c r="BJ332">
        <v>2084.48</v>
      </c>
      <c r="BK332">
        <v>33.066737500000002</v>
      </c>
      <c r="BL332">
        <v>650.0184999999999</v>
      </c>
      <c r="BM332">
        <v>101.0955</v>
      </c>
      <c r="BN332">
        <v>9.9989250000000002E-2</v>
      </c>
      <c r="BO332">
        <v>32.194200000000002</v>
      </c>
      <c r="BP332">
        <v>32.269449999999999</v>
      </c>
      <c r="BQ332">
        <v>999.9</v>
      </c>
      <c r="BR332">
        <v>0</v>
      </c>
      <c r="BS332">
        <v>0</v>
      </c>
      <c r="BT332">
        <v>9007.1087499999994</v>
      </c>
      <c r="BU332">
        <v>0</v>
      </c>
      <c r="BV332">
        <v>242.07537500000001</v>
      </c>
      <c r="BW332">
        <v>-23.6737875</v>
      </c>
      <c r="BX332">
        <v>2149.3387499999999</v>
      </c>
      <c r="BY332">
        <v>2172.4025000000001</v>
      </c>
      <c r="BZ332">
        <v>0.63282212500000001</v>
      </c>
      <c r="CA332">
        <v>2101.6149999999998</v>
      </c>
      <c r="CB332">
        <v>32.586325000000002</v>
      </c>
      <c r="CC332">
        <v>3.3583124999999998</v>
      </c>
      <c r="CD332">
        <v>3.2943362500000002</v>
      </c>
      <c r="CE332">
        <v>25.919975000000001</v>
      </c>
      <c r="CF332">
        <v>25.595524999999999</v>
      </c>
      <c r="CG332">
        <v>1200.0037500000001</v>
      </c>
      <c r="CH332">
        <v>0.50000487500000002</v>
      </c>
      <c r="CI332">
        <v>0.49999512499999998</v>
      </c>
      <c r="CJ332">
        <v>0</v>
      </c>
      <c r="CK332">
        <v>610.41325000000006</v>
      </c>
      <c r="CL332">
        <v>4.9990899999999998</v>
      </c>
      <c r="CM332">
        <v>6701.8</v>
      </c>
      <c r="CN332">
        <v>9557.8924999999999</v>
      </c>
      <c r="CO332">
        <v>41.061999999999998</v>
      </c>
      <c r="CP332">
        <v>42.811999999999998</v>
      </c>
      <c r="CQ332">
        <v>41.875</v>
      </c>
      <c r="CR332">
        <v>41.804250000000003</v>
      </c>
      <c r="CS332">
        <v>42.436999999999998</v>
      </c>
      <c r="CT332">
        <v>597.51</v>
      </c>
      <c r="CU332">
        <v>597.495</v>
      </c>
      <c r="CV332">
        <v>0</v>
      </c>
      <c r="CW332">
        <v>1670956340.2</v>
      </c>
      <c r="CX332">
        <v>0</v>
      </c>
      <c r="CY332">
        <v>1670954496.5999999</v>
      </c>
      <c r="CZ332" t="s">
        <v>356</v>
      </c>
      <c r="DA332">
        <v>1670954495.5999999</v>
      </c>
      <c r="DB332">
        <v>1670954496.5999999</v>
      </c>
      <c r="DC332">
        <v>16</v>
      </c>
      <c r="DD332">
        <v>-7.6999999999999999E-2</v>
      </c>
      <c r="DE332">
        <v>-1.0999999999999999E-2</v>
      </c>
      <c r="DF332">
        <v>-4.38</v>
      </c>
      <c r="DG332">
        <v>0.152</v>
      </c>
      <c r="DH332">
        <v>415</v>
      </c>
      <c r="DI332">
        <v>32</v>
      </c>
      <c r="DJ332">
        <v>0.4</v>
      </c>
      <c r="DK332">
        <v>0.41</v>
      </c>
      <c r="DL332">
        <v>-23.416337500000001</v>
      </c>
      <c r="DM332">
        <v>-1.2598818011256601</v>
      </c>
      <c r="DN332">
        <v>0.15004296166015249</v>
      </c>
      <c r="DO332">
        <v>0</v>
      </c>
      <c r="DP332">
        <v>0.63127692499999999</v>
      </c>
      <c r="DQ332">
        <v>4.7832157598496411E-3</v>
      </c>
      <c r="DR332">
        <v>1.553328625685814E-3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3.2987500000000001</v>
      </c>
      <c r="EB332">
        <v>2.6255099999999998</v>
      </c>
      <c r="EC332">
        <v>0.29106300000000002</v>
      </c>
      <c r="ED332">
        <v>0.29070800000000002</v>
      </c>
      <c r="EE332">
        <v>0.13779</v>
      </c>
      <c r="EF332">
        <v>0.13456399999999999</v>
      </c>
      <c r="EG332">
        <v>21522.2</v>
      </c>
      <c r="EH332">
        <v>21912.9</v>
      </c>
      <c r="EI332">
        <v>28248.7</v>
      </c>
      <c r="EJ332">
        <v>29735.7</v>
      </c>
      <c r="EK332">
        <v>33528.300000000003</v>
      </c>
      <c r="EL332">
        <v>35719.4</v>
      </c>
      <c r="EM332">
        <v>39868.199999999997</v>
      </c>
      <c r="EN332">
        <v>42473.4</v>
      </c>
      <c r="EO332">
        <v>2.2578499999999999</v>
      </c>
      <c r="EP332">
        <v>2.2370299999999999</v>
      </c>
      <c r="EQ332">
        <v>0.13344700000000001</v>
      </c>
      <c r="ER332">
        <v>0</v>
      </c>
      <c r="ES332">
        <v>30.110099999999999</v>
      </c>
      <c r="ET332">
        <v>999.9</v>
      </c>
      <c r="EU332">
        <v>73</v>
      </c>
      <c r="EV332">
        <v>32.799999999999997</v>
      </c>
      <c r="EW332">
        <v>36.072200000000002</v>
      </c>
      <c r="EX332">
        <v>57.431800000000003</v>
      </c>
      <c r="EY332">
        <v>-3.1810900000000002</v>
      </c>
      <c r="EZ332">
        <v>2</v>
      </c>
      <c r="FA332">
        <v>0.27824199999999999</v>
      </c>
      <c r="FB332">
        <v>-0.52268499999999996</v>
      </c>
      <c r="FC332">
        <v>20.2712</v>
      </c>
      <c r="FD332">
        <v>5.2211800000000004</v>
      </c>
      <c r="FE332">
        <v>12.004</v>
      </c>
      <c r="FF332">
        <v>4.9870999999999999</v>
      </c>
      <c r="FG332">
        <v>3.2844500000000001</v>
      </c>
      <c r="FH332">
        <v>9999</v>
      </c>
      <c r="FI332">
        <v>9999</v>
      </c>
      <c r="FJ332">
        <v>9999</v>
      </c>
      <c r="FK332">
        <v>999.9</v>
      </c>
      <c r="FL332">
        <v>1.8657999999999999</v>
      </c>
      <c r="FM332">
        <v>1.8621799999999999</v>
      </c>
      <c r="FN332">
        <v>1.8641700000000001</v>
      </c>
      <c r="FO332">
        <v>1.8602000000000001</v>
      </c>
      <c r="FP332">
        <v>1.8609599999999999</v>
      </c>
      <c r="FQ332">
        <v>1.86012</v>
      </c>
      <c r="FR332">
        <v>1.86174</v>
      </c>
      <c r="FS332">
        <v>1.8583700000000001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-6.55</v>
      </c>
      <c r="GH332">
        <v>0.1525</v>
      </c>
      <c r="GI332">
        <v>-3.43048097447471</v>
      </c>
      <c r="GJ332">
        <v>-2.7043828418459848E-3</v>
      </c>
      <c r="GK332">
        <v>1.1637646390227569E-6</v>
      </c>
      <c r="GL332">
        <v>-2.7935288173591201E-10</v>
      </c>
      <c r="GM332">
        <v>0.15243500000000409</v>
      </c>
      <c r="GN332">
        <v>0</v>
      </c>
      <c r="GO332">
        <v>0</v>
      </c>
      <c r="GP332">
        <v>0</v>
      </c>
      <c r="GQ332">
        <v>5</v>
      </c>
      <c r="GR332">
        <v>2087</v>
      </c>
      <c r="GS332">
        <v>4</v>
      </c>
      <c r="GT332">
        <v>31</v>
      </c>
      <c r="GU332">
        <v>30.2</v>
      </c>
      <c r="GV332">
        <v>30.2</v>
      </c>
      <c r="GW332">
        <v>4.9523900000000003</v>
      </c>
      <c r="GX332">
        <v>2.4255399999999998</v>
      </c>
      <c r="GY332">
        <v>2.04834</v>
      </c>
      <c r="GZ332">
        <v>2.6171899999999999</v>
      </c>
      <c r="HA332">
        <v>2.1972700000000001</v>
      </c>
      <c r="HB332">
        <v>2.32422</v>
      </c>
      <c r="HC332">
        <v>37.602200000000003</v>
      </c>
      <c r="HD332">
        <v>14.8325</v>
      </c>
      <c r="HE332">
        <v>18</v>
      </c>
      <c r="HF332">
        <v>707.62199999999996</v>
      </c>
      <c r="HG332">
        <v>770.22400000000005</v>
      </c>
      <c r="HH332">
        <v>31.0001</v>
      </c>
      <c r="HI332">
        <v>30.991299999999999</v>
      </c>
      <c r="HJ332">
        <v>30.0001</v>
      </c>
      <c r="HK332">
        <v>30.883299999999998</v>
      </c>
      <c r="HL332">
        <v>30.871099999999998</v>
      </c>
      <c r="HM332">
        <v>99.064300000000003</v>
      </c>
      <c r="HN332">
        <v>10.597200000000001</v>
      </c>
      <c r="HO332">
        <v>100</v>
      </c>
      <c r="HP332">
        <v>31</v>
      </c>
      <c r="HQ332">
        <v>2116.4499999999998</v>
      </c>
      <c r="HR332">
        <v>32.619</v>
      </c>
      <c r="HS332">
        <v>99.531700000000001</v>
      </c>
      <c r="HT332">
        <v>98.520200000000003</v>
      </c>
    </row>
    <row r="333" spans="1:228" x14ac:dyDescent="0.2">
      <c r="A333">
        <v>318</v>
      </c>
      <c r="B333">
        <v>1670956311.5</v>
      </c>
      <c r="C333">
        <v>1265.400000095367</v>
      </c>
      <c r="D333" t="s">
        <v>995</v>
      </c>
      <c r="E333" t="s">
        <v>996</v>
      </c>
      <c r="F333">
        <v>4</v>
      </c>
      <c r="G333">
        <v>1670956309.125</v>
      </c>
      <c r="H333">
        <f t="shared" si="136"/>
        <v>1.5836288598681824E-3</v>
      </c>
      <c r="I333">
        <f t="shared" si="137"/>
        <v>1.5836288598681825</v>
      </c>
      <c r="J333">
        <f t="shared" si="138"/>
        <v>29.272878548408819</v>
      </c>
      <c r="K333">
        <f t="shared" si="139"/>
        <v>2083.7112499999998</v>
      </c>
      <c r="L333">
        <f t="shared" si="140"/>
        <v>1586.0614573850264</v>
      </c>
      <c r="M333">
        <f t="shared" si="141"/>
        <v>160.49979278822022</v>
      </c>
      <c r="N333">
        <f t="shared" si="142"/>
        <v>210.85893128433617</v>
      </c>
      <c r="O333">
        <f t="shared" si="143"/>
        <v>0.10485755892283383</v>
      </c>
      <c r="P333">
        <f t="shared" si="144"/>
        <v>3.6832812079280437</v>
      </c>
      <c r="Q333">
        <f t="shared" si="145"/>
        <v>0.10322697709419043</v>
      </c>
      <c r="R333">
        <f t="shared" si="146"/>
        <v>6.466124975880555E-2</v>
      </c>
      <c r="S333">
        <f t="shared" si="147"/>
        <v>226.11571235936748</v>
      </c>
      <c r="T333">
        <f t="shared" si="148"/>
        <v>32.935512675196414</v>
      </c>
      <c r="U333">
        <f t="shared" si="149"/>
        <v>32.280275000000003</v>
      </c>
      <c r="V333">
        <f t="shared" si="150"/>
        <v>4.8513589297416067</v>
      </c>
      <c r="W333">
        <f t="shared" si="151"/>
        <v>69.636232133670873</v>
      </c>
      <c r="X333">
        <f t="shared" si="152"/>
        <v>3.3619204136563652</v>
      </c>
      <c r="Y333">
        <f t="shared" si="153"/>
        <v>4.827832165305785</v>
      </c>
      <c r="Z333">
        <f t="shared" si="154"/>
        <v>1.4894385160852415</v>
      </c>
      <c r="AA333">
        <f t="shared" si="155"/>
        <v>-69.838032720186845</v>
      </c>
      <c r="AB333">
        <f t="shared" si="156"/>
        <v>-17.084729347054964</v>
      </c>
      <c r="AC333">
        <f t="shared" si="157"/>
        <v>-1.054379772137968</v>
      </c>
      <c r="AD333">
        <f t="shared" si="158"/>
        <v>138.1385705199877</v>
      </c>
      <c r="AE333">
        <f t="shared" si="159"/>
        <v>53.594282174527713</v>
      </c>
      <c r="AF333">
        <f t="shared" si="160"/>
        <v>1.5799989694140728</v>
      </c>
      <c r="AG333">
        <f t="shared" si="161"/>
        <v>29.272878548408819</v>
      </c>
      <c r="AH333">
        <v>2177.9408779158848</v>
      </c>
      <c r="AI333">
        <v>2158.6113939393931</v>
      </c>
      <c r="AJ333">
        <v>1.7563353874576351</v>
      </c>
      <c r="AK333">
        <v>62.83573271486673</v>
      </c>
      <c r="AL333">
        <f t="shared" si="162"/>
        <v>1.5836288598681825</v>
      </c>
      <c r="AM333">
        <v>32.588047622806997</v>
      </c>
      <c r="AN333">
        <v>33.223657575757578</v>
      </c>
      <c r="AO333">
        <v>5.3985192303884607E-5</v>
      </c>
      <c r="AP333">
        <v>97.350239608309039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47512.831011586801</v>
      </c>
      <c r="AV333">
        <f t="shared" si="166"/>
        <v>1200.0050000000001</v>
      </c>
      <c r="AW333">
        <f t="shared" si="167"/>
        <v>1025.9290260929367</v>
      </c>
      <c r="AX333">
        <f t="shared" si="168"/>
        <v>0.85493729283872699</v>
      </c>
      <c r="AY333">
        <f t="shared" si="169"/>
        <v>0.18842897517874296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1670956309.125</v>
      </c>
      <c r="BF333">
        <v>2083.7112499999998</v>
      </c>
      <c r="BG333">
        <v>2107.34</v>
      </c>
      <c r="BH333">
        <v>33.222549999999998</v>
      </c>
      <c r="BI333">
        <v>32.588075000000003</v>
      </c>
      <c r="BJ333">
        <v>2090.2600000000002</v>
      </c>
      <c r="BK333">
        <v>33.070124999999997</v>
      </c>
      <c r="BL333">
        <v>650.02874999999995</v>
      </c>
      <c r="BM333">
        <v>101.093875</v>
      </c>
      <c r="BN333">
        <v>0.1000554375</v>
      </c>
      <c r="BO333">
        <v>32.1942375</v>
      </c>
      <c r="BP333">
        <v>32.280275000000003</v>
      </c>
      <c r="BQ333">
        <v>999.9</v>
      </c>
      <c r="BR333">
        <v>0</v>
      </c>
      <c r="BS333">
        <v>0</v>
      </c>
      <c r="BT333">
        <v>9015.7049999999981</v>
      </c>
      <c r="BU333">
        <v>0</v>
      </c>
      <c r="BV333">
        <v>242.25862499999999</v>
      </c>
      <c r="BW333">
        <v>-23.627825000000001</v>
      </c>
      <c r="BX333">
        <v>2155.3162499999999</v>
      </c>
      <c r="BY333">
        <v>2178.3249999999998</v>
      </c>
      <c r="BZ333">
        <v>0.63446724999999993</v>
      </c>
      <c r="CA333">
        <v>2107.34</v>
      </c>
      <c r="CB333">
        <v>32.588075000000003</v>
      </c>
      <c r="CC333">
        <v>3.3585962500000002</v>
      </c>
      <c r="CD333">
        <v>3.2944562500000001</v>
      </c>
      <c r="CE333">
        <v>25.921399999999998</v>
      </c>
      <c r="CF333">
        <v>25.596125000000001</v>
      </c>
      <c r="CG333">
        <v>1200.0050000000001</v>
      </c>
      <c r="CH333">
        <v>0.50000500000000003</v>
      </c>
      <c r="CI333">
        <v>0.49999500000000002</v>
      </c>
      <c r="CJ333">
        <v>0</v>
      </c>
      <c r="CK333">
        <v>610.33799999999997</v>
      </c>
      <c r="CL333">
        <v>4.9990899999999998</v>
      </c>
      <c r="CM333">
        <v>6699.9337500000001</v>
      </c>
      <c r="CN333">
        <v>9557.9124999999985</v>
      </c>
      <c r="CO333">
        <v>41.061999999999998</v>
      </c>
      <c r="CP333">
        <v>42.811999999999998</v>
      </c>
      <c r="CQ333">
        <v>41.875</v>
      </c>
      <c r="CR333">
        <v>41.796499999999988</v>
      </c>
      <c r="CS333">
        <v>42.436999999999998</v>
      </c>
      <c r="CT333">
        <v>597.51125000000002</v>
      </c>
      <c r="CU333">
        <v>597.49375000000009</v>
      </c>
      <c r="CV333">
        <v>0</v>
      </c>
      <c r="CW333">
        <v>1670956343.8</v>
      </c>
      <c r="CX333">
        <v>0</v>
      </c>
      <c r="CY333">
        <v>1670954496.5999999</v>
      </c>
      <c r="CZ333" t="s">
        <v>356</v>
      </c>
      <c r="DA333">
        <v>1670954495.5999999</v>
      </c>
      <c r="DB333">
        <v>1670954496.5999999</v>
      </c>
      <c r="DC333">
        <v>16</v>
      </c>
      <c r="DD333">
        <v>-7.6999999999999999E-2</v>
      </c>
      <c r="DE333">
        <v>-1.0999999999999999E-2</v>
      </c>
      <c r="DF333">
        <v>-4.38</v>
      </c>
      <c r="DG333">
        <v>0.152</v>
      </c>
      <c r="DH333">
        <v>415</v>
      </c>
      <c r="DI333">
        <v>32</v>
      </c>
      <c r="DJ333">
        <v>0.4</v>
      </c>
      <c r="DK333">
        <v>0.41</v>
      </c>
      <c r="DL333">
        <v>-23.468409756097561</v>
      </c>
      <c r="DM333">
        <v>-1.32018397212548</v>
      </c>
      <c r="DN333">
        <v>0.15939392344643449</v>
      </c>
      <c r="DO333">
        <v>0</v>
      </c>
      <c r="DP333">
        <v>0.63192995121951212</v>
      </c>
      <c r="DQ333">
        <v>1.059990940766537E-2</v>
      </c>
      <c r="DR333">
        <v>1.9589627289027709E-3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3.2987500000000001</v>
      </c>
      <c r="EB333">
        <v>2.6252599999999999</v>
      </c>
      <c r="EC333">
        <v>0.291522</v>
      </c>
      <c r="ED333">
        <v>0.29114400000000001</v>
      </c>
      <c r="EE333">
        <v>0.137795</v>
      </c>
      <c r="EF333">
        <v>0.13456399999999999</v>
      </c>
      <c r="EG333">
        <v>21508.6</v>
      </c>
      <c r="EH333">
        <v>21899.4</v>
      </c>
      <c r="EI333">
        <v>28249.200000000001</v>
      </c>
      <c r="EJ333">
        <v>29735.7</v>
      </c>
      <c r="EK333">
        <v>33528.9</v>
      </c>
      <c r="EL333">
        <v>35719.199999999997</v>
      </c>
      <c r="EM333">
        <v>39869.1</v>
      </c>
      <c r="EN333">
        <v>42473.2</v>
      </c>
      <c r="EO333">
        <v>2.25793</v>
      </c>
      <c r="EP333">
        <v>2.2367499999999998</v>
      </c>
      <c r="EQ333">
        <v>0.13361100000000001</v>
      </c>
      <c r="ER333">
        <v>0</v>
      </c>
      <c r="ES333">
        <v>30.115100000000002</v>
      </c>
      <c r="ET333">
        <v>999.9</v>
      </c>
      <c r="EU333">
        <v>73</v>
      </c>
      <c r="EV333">
        <v>32.799999999999997</v>
      </c>
      <c r="EW333">
        <v>36.073799999999999</v>
      </c>
      <c r="EX333">
        <v>57.401800000000001</v>
      </c>
      <c r="EY333">
        <v>-3.0969500000000001</v>
      </c>
      <c r="EZ333">
        <v>2</v>
      </c>
      <c r="FA333">
        <v>0.27821600000000002</v>
      </c>
      <c r="FB333">
        <v>-0.52324599999999999</v>
      </c>
      <c r="FC333">
        <v>20.271000000000001</v>
      </c>
      <c r="FD333">
        <v>5.22058</v>
      </c>
      <c r="FE333">
        <v>12.004</v>
      </c>
      <c r="FF333">
        <v>4.9870999999999999</v>
      </c>
      <c r="FG333">
        <v>3.2843800000000001</v>
      </c>
      <c r="FH333">
        <v>9999</v>
      </c>
      <c r="FI333">
        <v>9999</v>
      </c>
      <c r="FJ333">
        <v>9999</v>
      </c>
      <c r="FK333">
        <v>999.9</v>
      </c>
      <c r="FL333">
        <v>1.8657999999999999</v>
      </c>
      <c r="FM333">
        <v>1.8621799999999999</v>
      </c>
      <c r="FN333">
        <v>1.8641700000000001</v>
      </c>
      <c r="FO333">
        <v>1.8602000000000001</v>
      </c>
      <c r="FP333">
        <v>1.8609599999999999</v>
      </c>
      <c r="FQ333">
        <v>1.8601099999999999</v>
      </c>
      <c r="FR333">
        <v>1.86175</v>
      </c>
      <c r="FS333">
        <v>1.8583700000000001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-6.55</v>
      </c>
      <c r="GH333">
        <v>0.15240000000000001</v>
      </c>
      <c r="GI333">
        <v>-3.43048097447471</v>
      </c>
      <c r="GJ333">
        <v>-2.7043828418459848E-3</v>
      </c>
      <c r="GK333">
        <v>1.1637646390227569E-6</v>
      </c>
      <c r="GL333">
        <v>-2.7935288173591201E-10</v>
      </c>
      <c r="GM333">
        <v>0.15243500000000409</v>
      </c>
      <c r="GN333">
        <v>0</v>
      </c>
      <c r="GO333">
        <v>0</v>
      </c>
      <c r="GP333">
        <v>0</v>
      </c>
      <c r="GQ333">
        <v>5</v>
      </c>
      <c r="GR333">
        <v>2087</v>
      </c>
      <c r="GS333">
        <v>4</v>
      </c>
      <c r="GT333">
        <v>31</v>
      </c>
      <c r="GU333">
        <v>30.3</v>
      </c>
      <c r="GV333">
        <v>30.2</v>
      </c>
      <c r="GW333">
        <v>4.9633799999999999</v>
      </c>
      <c r="GX333">
        <v>2.2143600000000001</v>
      </c>
      <c r="GY333">
        <v>2.04834</v>
      </c>
      <c r="GZ333">
        <v>2.6184099999999999</v>
      </c>
      <c r="HA333">
        <v>2.1972700000000001</v>
      </c>
      <c r="HB333">
        <v>2.34131</v>
      </c>
      <c r="HC333">
        <v>37.602200000000003</v>
      </c>
      <c r="HD333">
        <v>14.85</v>
      </c>
      <c r="HE333">
        <v>18</v>
      </c>
      <c r="HF333">
        <v>707.68399999999997</v>
      </c>
      <c r="HG333">
        <v>769.98400000000004</v>
      </c>
      <c r="HH333">
        <v>31</v>
      </c>
      <c r="HI333">
        <v>30.991299999999999</v>
      </c>
      <c r="HJ333">
        <v>30.0001</v>
      </c>
      <c r="HK333">
        <v>30.883299999999998</v>
      </c>
      <c r="HL333">
        <v>30.8734</v>
      </c>
      <c r="HM333">
        <v>99.227699999999999</v>
      </c>
      <c r="HN333">
        <v>10.597200000000001</v>
      </c>
      <c r="HO333">
        <v>100</v>
      </c>
      <c r="HP333">
        <v>31</v>
      </c>
      <c r="HQ333">
        <v>2119.79</v>
      </c>
      <c r="HR333">
        <v>32.619300000000003</v>
      </c>
      <c r="HS333">
        <v>99.533799999999999</v>
      </c>
      <c r="HT333">
        <v>98.519800000000004</v>
      </c>
    </row>
    <row r="334" spans="1:228" x14ac:dyDescent="0.2">
      <c r="A334">
        <v>319</v>
      </c>
      <c r="B334">
        <v>1670956315.5</v>
      </c>
      <c r="C334">
        <v>1269.400000095367</v>
      </c>
      <c r="D334" t="s">
        <v>997</v>
      </c>
      <c r="E334" t="s">
        <v>998</v>
      </c>
      <c r="F334">
        <v>4</v>
      </c>
      <c r="G334">
        <v>1670956313.5</v>
      </c>
      <c r="H334">
        <f t="shared" si="136"/>
        <v>1.5759791704887127E-3</v>
      </c>
      <c r="I334">
        <f t="shared" si="137"/>
        <v>1.5759791704887127</v>
      </c>
      <c r="J334">
        <f t="shared" si="138"/>
        <v>29.750895996548703</v>
      </c>
      <c r="K334">
        <f t="shared" si="139"/>
        <v>2091.1557142857141</v>
      </c>
      <c r="L334">
        <f t="shared" si="140"/>
        <v>1583.2765162892799</v>
      </c>
      <c r="M334">
        <f t="shared" si="141"/>
        <v>160.2152647655401</v>
      </c>
      <c r="N334">
        <f t="shared" si="142"/>
        <v>211.60868804867923</v>
      </c>
      <c r="O334">
        <f t="shared" si="143"/>
        <v>0.1042319800066744</v>
      </c>
      <c r="P334">
        <f t="shared" si="144"/>
        <v>3.6793139011508975</v>
      </c>
      <c r="Q334">
        <f t="shared" si="145"/>
        <v>0.10261892654141939</v>
      </c>
      <c r="R334">
        <f t="shared" si="146"/>
        <v>6.4279676062174954E-2</v>
      </c>
      <c r="S334">
        <f t="shared" si="147"/>
        <v>226.1180949487248</v>
      </c>
      <c r="T334">
        <f t="shared" si="148"/>
        <v>32.943424441556147</v>
      </c>
      <c r="U334">
        <f t="shared" si="149"/>
        <v>32.285842857142853</v>
      </c>
      <c r="V334">
        <f t="shared" si="150"/>
        <v>4.8528848799972994</v>
      </c>
      <c r="W334">
        <f t="shared" si="151"/>
        <v>69.613895578961746</v>
      </c>
      <c r="X334">
        <f t="shared" si="152"/>
        <v>3.3618960980202774</v>
      </c>
      <c r="Y334">
        <f t="shared" si="153"/>
        <v>4.8293463109056169</v>
      </c>
      <c r="Z334">
        <f t="shared" si="154"/>
        <v>1.490988781977022</v>
      </c>
      <c r="AA334">
        <f t="shared" si="155"/>
        <v>-69.500681418552233</v>
      </c>
      <c r="AB334">
        <f t="shared" si="156"/>
        <v>-17.070223519113181</v>
      </c>
      <c r="AC334">
        <f t="shared" si="157"/>
        <v>-1.0546781046221758</v>
      </c>
      <c r="AD334">
        <f t="shared" si="158"/>
        <v>138.49251190643722</v>
      </c>
      <c r="AE334">
        <f t="shared" si="159"/>
        <v>52.874823128120006</v>
      </c>
      <c r="AF334">
        <f t="shared" si="160"/>
        <v>1.5741741523635508</v>
      </c>
      <c r="AG334">
        <f t="shared" si="161"/>
        <v>29.750895996548703</v>
      </c>
      <c r="AH334">
        <v>2184.8440858675322</v>
      </c>
      <c r="AI334">
        <v>2165.5367272727271</v>
      </c>
      <c r="AJ334">
        <v>1.697262820948384</v>
      </c>
      <c r="AK334">
        <v>62.83573271486673</v>
      </c>
      <c r="AL334">
        <f t="shared" si="162"/>
        <v>1.5759791704887127</v>
      </c>
      <c r="AM334">
        <v>32.590305279052536</v>
      </c>
      <c r="AN334">
        <v>33.223253939393942</v>
      </c>
      <c r="AO334">
        <v>-1.3617340377439881E-5</v>
      </c>
      <c r="AP334">
        <v>97.350239608309039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47440.843502785094</v>
      </c>
      <c r="AV334">
        <f t="shared" si="166"/>
        <v>1200.017142857143</v>
      </c>
      <c r="AW334">
        <f t="shared" si="167"/>
        <v>1025.9394564501165</v>
      </c>
      <c r="AX334">
        <f t="shared" si="168"/>
        <v>0.85493733365128299</v>
      </c>
      <c r="AY334">
        <f t="shared" si="169"/>
        <v>0.18842905394697618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1670956313.5</v>
      </c>
      <c r="BF334">
        <v>2091.1557142857141</v>
      </c>
      <c r="BG334">
        <v>2114.485714285714</v>
      </c>
      <c r="BH334">
        <v>33.222871428571423</v>
      </c>
      <c r="BI334">
        <v>32.590728571428578</v>
      </c>
      <c r="BJ334">
        <v>2097.7199999999998</v>
      </c>
      <c r="BK334">
        <v>33.070428571428558</v>
      </c>
      <c r="BL334">
        <v>650.02142857142849</v>
      </c>
      <c r="BM334">
        <v>101.09228571428569</v>
      </c>
      <c r="BN334">
        <v>9.9933785714285711E-2</v>
      </c>
      <c r="BO334">
        <v>32.199785714285717</v>
      </c>
      <c r="BP334">
        <v>32.285842857142853</v>
      </c>
      <c r="BQ334">
        <v>999.89999999999986</v>
      </c>
      <c r="BR334">
        <v>0</v>
      </c>
      <c r="BS334">
        <v>0</v>
      </c>
      <c r="BT334">
        <v>9002.1414285714291</v>
      </c>
      <c r="BU334">
        <v>0</v>
      </c>
      <c r="BV334">
        <v>242.48871428571431</v>
      </c>
      <c r="BW334">
        <v>-23.329457142857141</v>
      </c>
      <c r="BX334">
        <v>2163.02</v>
      </c>
      <c r="BY334">
        <v>2185.7199999999998</v>
      </c>
      <c r="BZ334">
        <v>0.63213557142857157</v>
      </c>
      <c r="CA334">
        <v>2114.485714285714</v>
      </c>
      <c r="CB334">
        <v>32.590728571428578</v>
      </c>
      <c r="CC334">
        <v>3.3585785714285712</v>
      </c>
      <c r="CD334">
        <v>3.2946785714285709</v>
      </c>
      <c r="CE334">
        <v>25.921314285714288</v>
      </c>
      <c r="CF334">
        <v>25.597271428571428</v>
      </c>
      <c r="CG334">
        <v>1200.017142857143</v>
      </c>
      <c r="CH334">
        <v>0.50000499999999992</v>
      </c>
      <c r="CI334">
        <v>0.49999500000000008</v>
      </c>
      <c r="CJ334">
        <v>0</v>
      </c>
      <c r="CK334">
        <v>610.22828571428568</v>
      </c>
      <c r="CL334">
        <v>4.9990899999999998</v>
      </c>
      <c r="CM334">
        <v>6697.3871428571429</v>
      </c>
      <c r="CN334">
        <v>9558.0057142857149</v>
      </c>
      <c r="CO334">
        <v>41.061999999999998</v>
      </c>
      <c r="CP334">
        <v>42.811999999999998</v>
      </c>
      <c r="CQ334">
        <v>41.875</v>
      </c>
      <c r="CR334">
        <v>41.794285714285706</v>
      </c>
      <c r="CS334">
        <v>42.491</v>
      </c>
      <c r="CT334">
        <v>597.51571428571435</v>
      </c>
      <c r="CU334">
        <v>597.50142857142862</v>
      </c>
      <c r="CV334">
        <v>0</v>
      </c>
      <c r="CW334">
        <v>1670956348</v>
      </c>
      <c r="CX334">
        <v>0</v>
      </c>
      <c r="CY334">
        <v>1670954496.5999999</v>
      </c>
      <c r="CZ334" t="s">
        <v>356</v>
      </c>
      <c r="DA334">
        <v>1670954495.5999999</v>
      </c>
      <c r="DB334">
        <v>1670954496.5999999</v>
      </c>
      <c r="DC334">
        <v>16</v>
      </c>
      <c r="DD334">
        <v>-7.6999999999999999E-2</v>
      </c>
      <c r="DE334">
        <v>-1.0999999999999999E-2</v>
      </c>
      <c r="DF334">
        <v>-4.38</v>
      </c>
      <c r="DG334">
        <v>0.152</v>
      </c>
      <c r="DH334">
        <v>415</v>
      </c>
      <c r="DI334">
        <v>32</v>
      </c>
      <c r="DJ334">
        <v>0.4</v>
      </c>
      <c r="DK334">
        <v>0.41</v>
      </c>
      <c r="DL334">
        <v>-23.481431707317071</v>
      </c>
      <c r="DM334">
        <v>-0.56030801393732743</v>
      </c>
      <c r="DN334">
        <v>0.15669223281297109</v>
      </c>
      <c r="DO334">
        <v>0</v>
      </c>
      <c r="DP334">
        <v>0.63197924390243909</v>
      </c>
      <c r="DQ334">
        <v>1.3329972125435109E-2</v>
      </c>
      <c r="DR334">
        <v>1.9978592662719388E-3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3.2987799999999998</v>
      </c>
      <c r="EB334">
        <v>2.62527</v>
      </c>
      <c r="EC334">
        <v>0.29202299999999998</v>
      </c>
      <c r="ED334">
        <v>0.29161999999999999</v>
      </c>
      <c r="EE334">
        <v>0.13778799999999999</v>
      </c>
      <c r="EF334">
        <v>0.13456699999999999</v>
      </c>
      <c r="EG334">
        <v>21493.200000000001</v>
      </c>
      <c r="EH334">
        <v>21884.799999999999</v>
      </c>
      <c r="EI334">
        <v>28249</v>
      </c>
      <c r="EJ334">
        <v>29735.9</v>
      </c>
      <c r="EK334">
        <v>33528.6</v>
      </c>
      <c r="EL334">
        <v>35719.199999999997</v>
      </c>
      <c r="EM334">
        <v>39868.5</v>
      </c>
      <c r="EN334">
        <v>42473.3</v>
      </c>
      <c r="EO334">
        <v>2.2579799999999999</v>
      </c>
      <c r="EP334">
        <v>2.23692</v>
      </c>
      <c r="EQ334">
        <v>0.13344</v>
      </c>
      <c r="ER334">
        <v>0</v>
      </c>
      <c r="ES334">
        <v>30.121700000000001</v>
      </c>
      <c r="ET334">
        <v>999.9</v>
      </c>
      <c r="EU334">
        <v>73</v>
      </c>
      <c r="EV334">
        <v>32.799999999999997</v>
      </c>
      <c r="EW334">
        <v>36.072099999999999</v>
      </c>
      <c r="EX334">
        <v>57.491799999999998</v>
      </c>
      <c r="EY334">
        <v>-3.1290100000000001</v>
      </c>
      <c r="EZ334">
        <v>2</v>
      </c>
      <c r="FA334">
        <v>0.278252</v>
      </c>
      <c r="FB334">
        <v>-0.52334999999999998</v>
      </c>
      <c r="FC334">
        <v>20.271000000000001</v>
      </c>
      <c r="FD334">
        <v>5.2207299999999996</v>
      </c>
      <c r="FE334">
        <v>12.004</v>
      </c>
      <c r="FF334">
        <v>4.9868499999999996</v>
      </c>
      <c r="FG334">
        <v>3.28443</v>
      </c>
      <c r="FH334">
        <v>9999</v>
      </c>
      <c r="FI334">
        <v>9999</v>
      </c>
      <c r="FJ334">
        <v>9999</v>
      </c>
      <c r="FK334">
        <v>999.9</v>
      </c>
      <c r="FL334">
        <v>1.8657600000000001</v>
      </c>
      <c r="FM334">
        <v>1.8621799999999999</v>
      </c>
      <c r="FN334">
        <v>1.8641700000000001</v>
      </c>
      <c r="FO334">
        <v>1.8602000000000001</v>
      </c>
      <c r="FP334">
        <v>1.8609599999999999</v>
      </c>
      <c r="FQ334">
        <v>1.8601000000000001</v>
      </c>
      <c r="FR334">
        <v>1.86175</v>
      </c>
      <c r="FS334">
        <v>1.8583700000000001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-6.56</v>
      </c>
      <c r="GH334">
        <v>0.1525</v>
      </c>
      <c r="GI334">
        <v>-3.43048097447471</v>
      </c>
      <c r="GJ334">
        <v>-2.7043828418459848E-3</v>
      </c>
      <c r="GK334">
        <v>1.1637646390227569E-6</v>
      </c>
      <c r="GL334">
        <v>-2.7935288173591201E-10</v>
      </c>
      <c r="GM334">
        <v>0.15243500000000409</v>
      </c>
      <c r="GN334">
        <v>0</v>
      </c>
      <c r="GO334">
        <v>0</v>
      </c>
      <c r="GP334">
        <v>0</v>
      </c>
      <c r="GQ334">
        <v>5</v>
      </c>
      <c r="GR334">
        <v>2087</v>
      </c>
      <c r="GS334">
        <v>4</v>
      </c>
      <c r="GT334">
        <v>31</v>
      </c>
      <c r="GU334">
        <v>30.3</v>
      </c>
      <c r="GV334">
        <v>30.3</v>
      </c>
      <c r="GW334">
        <v>4.9719199999999999</v>
      </c>
      <c r="GX334">
        <v>0.99853499999999995</v>
      </c>
      <c r="GY334">
        <v>2.04834</v>
      </c>
      <c r="GZ334">
        <v>2.6171899999999999</v>
      </c>
      <c r="HA334">
        <v>2.1972700000000001</v>
      </c>
      <c r="HB334">
        <v>2.32544</v>
      </c>
      <c r="HC334">
        <v>37.602200000000003</v>
      </c>
      <c r="HD334">
        <v>14.8588</v>
      </c>
      <c r="HE334">
        <v>18</v>
      </c>
      <c r="HF334">
        <v>707.75400000000002</v>
      </c>
      <c r="HG334">
        <v>770.16</v>
      </c>
      <c r="HH334">
        <v>31</v>
      </c>
      <c r="HI334">
        <v>30.9925</v>
      </c>
      <c r="HJ334">
        <v>30.0001</v>
      </c>
      <c r="HK334">
        <v>30.8858</v>
      </c>
      <c r="HL334">
        <v>30.8736</v>
      </c>
      <c r="HM334">
        <v>99.454499999999996</v>
      </c>
      <c r="HN334">
        <v>10.597200000000001</v>
      </c>
      <c r="HO334">
        <v>100</v>
      </c>
      <c r="HP334">
        <v>31</v>
      </c>
      <c r="HQ334">
        <v>2126.4899999999998</v>
      </c>
      <c r="HR334">
        <v>32.625</v>
      </c>
      <c r="HS334">
        <v>99.532499999999999</v>
      </c>
      <c r="HT334">
        <v>98.520200000000003</v>
      </c>
    </row>
    <row r="335" spans="1:228" x14ac:dyDescent="0.2">
      <c r="A335">
        <v>320</v>
      </c>
      <c r="B335">
        <v>1670956319.5</v>
      </c>
      <c r="C335">
        <v>1273.400000095367</v>
      </c>
      <c r="D335" t="s">
        <v>999</v>
      </c>
      <c r="E335" t="s">
        <v>1000</v>
      </c>
      <c r="F335">
        <v>4</v>
      </c>
      <c r="G335">
        <v>1670956317.1875</v>
      </c>
      <c r="H335">
        <f t="shared" si="136"/>
        <v>1.5598214891731138E-3</v>
      </c>
      <c r="I335">
        <f t="shared" si="137"/>
        <v>1.5598214891731137</v>
      </c>
      <c r="J335">
        <f t="shared" si="138"/>
        <v>29.590348025115063</v>
      </c>
      <c r="K335">
        <f t="shared" si="139"/>
        <v>2096.98</v>
      </c>
      <c r="L335">
        <f t="shared" si="140"/>
        <v>1586.7477459296708</v>
      </c>
      <c r="M335">
        <f t="shared" si="141"/>
        <v>160.56801651039717</v>
      </c>
      <c r="N335">
        <f t="shared" si="142"/>
        <v>212.2000299831505</v>
      </c>
      <c r="O335">
        <f t="shared" si="143"/>
        <v>0.10315551001612171</v>
      </c>
      <c r="P335">
        <f t="shared" si="144"/>
        <v>3.679620336260697</v>
      </c>
      <c r="Q335">
        <f t="shared" si="145"/>
        <v>0.10157545967326957</v>
      </c>
      <c r="R335">
        <f t="shared" si="146"/>
        <v>6.3624607451457857E-2</v>
      </c>
      <c r="S335">
        <f t="shared" si="147"/>
        <v>226.11574948403833</v>
      </c>
      <c r="T335">
        <f t="shared" si="148"/>
        <v>32.943678598443043</v>
      </c>
      <c r="U335">
        <f t="shared" si="149"/>
        <v>32.284499999999987</v>
      </c>
      <c r="V335">
        <f t="shared" si="150"/>
        <v>4.8525168127186982</v>
      </c>
      <c r="W335">
        <f t="shared" si="151"/>
        <v>69.620541174145643</v>
      </c>
      <c r="X335">
        <f t="shared" si="152"/>
        <v>3.3616354679300162</v>
      </c>
      <c r="Y335">
        <f t="shared" si="153"/>
        <v>4.8285109699468931</v>
      </c>
      <c r="Z335">
        <f t="shared" si="154"/>
        <v>1.490881344788682</v>
      </c>
      <c r="AA335">
        <f t="shared" si="155"/>
        <v>-68.788127672534316</v>
      </c>
      <c r="AB335">
        <f t="shared" si="156"/>
        <v>-17.412426327421219</v>
      </c>
      <c r="AC335">
        <f t="shared" si="157"/>
        <v>-1.0757081210059156</v>
      </c>
      <c r="AD335">
        <f t="shared" si="158"/>
        <v>138.83948736307687</v>
      </c>
      <c r="AE335">
        <f t="shared" si="159"/>
        <v>51.014464083241954</v>
      </c>
      <c r="AF335">
        <f t="shared" si="160"/>
        <v>1.5655847453944203</v>
      </c>
      <c r="AG335">
        <f t="shared" si="161"/>
        <v>29.590348025115063</v>
      </c>
      <c r="AH335">
        <v>2190.7346942542749</v>
      </c>
      <c r="AI335">
        <v>2171.9130303030311</v>
      </c>
      <c r="AJ335">
        <v>1.58892918469495</v>
      </c>
      <c r="AK335">
        <v>62.83573271486673</v>
      </c>
      <c r="AL335">
        <f t="shared" si="162"/>
        <v>1.5598214891731137</v>
      </c>
      <c r="AM335">
        <v>32.590915469195188</v>
      </c>
      <c r="AN335">
        <v>33.217495757575747</v>
      </c>
      <c r="AO335">
        <v>-3.2370512032905797E-5</v>
      </c>
      <c r="AP335">
        <v>97.350239608309039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47446.817605243661</v>
      </c>
      <c r="AV335">
        <f t="shared" si="166"/>
        <v>1200.0074999999999</v>
      </c>
      <c r="AW335">
        <f t="shared" si="167"/>
        <v>1025.9309385927659</v>
      </c>
      <c r="AX335">
        <f t="shared" si="168"/>
        <v>0.85493710547039581</v>
      </c>
      <c r="AY335">
        <f t="shared" si="169"/>
        <v>0.18842861355786389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1670956317.1875</v>
      </c>
      <c r="BF335">
        <v>2096.98</v>
      </c>
      <c r="BG335">
        <v>2119.5337500000001</v>
      </c>
      <c r="BH335">
        <v>33.219987500000002</v>
      </c>
      <c r="BI335">
        <v>32.5912875</v>
      </c>
      <c r="BJ335">
        <v>2103.5524999999998</v>
      </c>
      <c r="BK335">
        <v>33.067549999999997</v>
      </c>
      <c r="BL335">
        <v>650.01675</v>
      </c>
      <c r="BM335">
        <v>101.093125</v>
      </c>
      <c r="BN335">
        <v>0.100033725</v>
      </c>
      <c r="BO335">
        <v>32.196725000000001</v>
      </c>
      <c r="BP335">
        <v>32.284499999999987</v>
      </c>
      <c r="BQ335">
        <v>999.9</v>
      </c>
      <c r="BR335">
        <v>0</v>
      </c>
      <c r="BS335">
        <v>0</v>
      </c>
      <c r="BT335">
        <v>9003.125</v>
      </c>
      <c r="BU335">
        <v>0</v>
      </c>
      <c r="BV335">
        <v>242.68237500000001</v>
      </c>
      <c r="BW335">
        <v>-22.55405</v>
      </c>
      <c r="BX335">
        <v>2169.0362500000001</v>
      </c>
      <c r="BY335">
        <v>2190.94</v>
      </c>
      <c r="BZ335">
        <v>0.62870599999999999</v>
      </c>
      <c r="CA335">
        <v>2119.5337500000001</v>
      </c>
      <c r="CB335">
        <v>32.5912875</v>
      </c>
      <c r="CC335">
        <v>3.3583137500000002</v>
      </c>
      <c r="CD335">
        <v>3.2947549999999999</v>
      </c>
      <c r="CE335">
        <v>25.9199625</v>
      </c>
      <c r="CF335">
        <v>25.597637500000001</v>
      </c>
      <c r="CG335">
        <v>1200.0074999999999</v>
      </c>
      <c r="CH335">
        <v>0.50001200000000001</v>
      </c>
      <c r="CI335">
        <v>0.49998799999999999</v>
      </c>
      <c r="CJ335">
        <v>0</v>
      </c>
      <c r="CK335">
        <v>610.02125000000001</v>
      </c>
      <c r="CL335">
        <v>4.9990899999999998</v>
      </c>
      <c r="CM335">
        <v>6695.5187500000002</v>
      </c>
      <c r="CN335">
        <v>9557.9599999999991</v>
      </c>
      <c r="CO335">
        <v>41.061999999999998</v>
      </c>
      <c r="CP335">
        <v>42.811999999999998</v>
      </c>
      <c r="CQ335">
        <v>41.875</v>
      </c>
      <c r="CR335">
        <v>41.773249999999997</v>
      </c>
      <c r="CS335">
        <v>42.460625</v>
      </c>
      <c r="CT335">
        <v>597.52</v>
      </c>
      <c r="CU335">
        <v>597.48750000000007</v>
      </c>
      <c r="CV335">
        <v>0</v>
      </c>
      <c r="CW335">
        <v>1670956351.5999999</v>
      </c>
      <c r="CX335">
        <v>0</v>
      </c>
      <c r="CY335">
        <v>1670954496.5999999</v>
      </c>
      <c r="CZ335" t="s">
        <v>356</v>
      </c>
      <c r="DA335">
        <v>1670954495.5999999</v>
      </c>
      <c r="DB335">
        <v>1670954496.5999999</v>
      </c>
      <c r="DC335">
        <v>16</v>
      </c>
      <c r="DD335">
        <v>-7.6999999999999999E-2</v>
      </c>
      <c r="DE335">
        <v>-1.0999999999999999E-2</v>
      </c>
      <c r="DF335">
        <v>-4.38</v>
      </c>
      <c r="DG335">
        <v>0.152</v>
      </c>
      <c r="DH335">
        <v>415</v>
      </c>
      <c r="DI335">
        <v>32</v>
      </c>
      <c r="DJ335">
        <v>0.4</v>
      </c>
      <c r="DK335">
        <v>0.41</v>
      </c>
      <c r="DL335">
        <v>-23.371563414634149</v>
      </c>
      <c r="DM335">
        <v>2.4744961672474299</v>
      </c>
      <c r="DN335">
        <v>0.37673457484152312</v>
      </c>
      <c r="DO335">
        <v>0</v>
      </c>
      <c r="DP335">
        <v>0.63188526829268299</v>
      </c>
      <c r="DQ335">
        <v>-2.984885017422053E-3</v>
      </c>
      <c r="DR335">
        <v>2.2417522874445608E-3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3.2987000000000002</v>
      </c>
      <c r="EB335">
        <v>2.6253299999999999</v>
      </c>
      <c r="EC335">
        <v>0.29249799999999998</v>
      </c>
      <c r="ED335">
        <v>0.29196800000000001</v>
      </c>
      <c r="EE335">
        <v>0.13777900000000001</v>
      </c>
      <c r="EF335">
        <v>0.134572</v>
      </c>
      <c r="EG335">
        <v>21478.400000000001</v>
      </c>
      <c r="EH335">
        <v>21873.9</v>
      </c>
      <c r="EI335">
        <v>28248.5</v>
      </c>
      <c r="EJ335">
        <v>29735.8</v>
      </c>
      <c r="EK335">
        <v>33528.300000000003</v>
      </c>
      <c r="EL335">
        <v>35719.199999999997</v>
      </c>
      <c r="EM335">
        <v>39867.599999999999</v>
      </c>
      <c r="EN335">
        <v>42473.5</v>
      </c>
      <c r="EO335">
        <v>2.25773</v>
      </c>
      <c r="EP335">
        <v>2.2370299999999999</v>
      </c>
      <c r="EQ335">
        <v>0.13259099999999999</v>
      </c>
      <c r="ER335">
        <v>0</v>
      </c>
      <c r="ES335">
        <v>30.126899999999999</v>
      </c>
      <c r="ET335">
        <v>999.9</v>
      </c>
      <c r="EU335">
        <v>73</v>
      </c>
      <c r="EV335">
        <v>32.799999999999997</v>
      </c>
      <c r="EW335">
        <v>36.073</v>
      </c>
      <c r="EX335">
        <v>57.191800000000001</v>
      </c>
      <c r="EY335">
        <v>-3.1931099999999999</v>
      </c>
      <c r="EZ335">
        <v>2</v>
      </c>
      <c r="FA335">
        <v>0.27828799999999998</v>
      </c>
      <c r="FB335">
        <v>-0.525169</v>
      </c>
      <c r="FC335">
        <v>20.271100000000001</v>
      </c>
      <c r="FD335">
        <v>5.2207299999999996</v>
      </c>
      <c r="FE335">
        <v>12.004</v>
      </c>
      <c r="FF335">
        <v>4.98705</v>
      </c>
      <c r="FG335">
        <v>3.2844799999999998</v>
      </c>
      <c r="FH335">
        <v>9999</v>
      </c>
      <c r="FI335">
        <v>9999</v>
      </c>
      <c r="FJ335">
        <v>9999</v>
      </c>
      <c r="FK335">
        <v>999.9</v>
      </c>
      <c r="FL335">
        <v>1.86578</v>
      </c>
      <c r="FM335">
        <v>1.8621799999999999</v>
      </c>
      <c r="FN335">
        <v>1.8641700000000001</v>
      </c>
      <c r="FO335">
        <v>1.8602000000000001</v>
      </c>
      <c r="FP335">
        <v>1.8609599999999999</v>
      </c>
      <c r="FQ335">
        <v>1.86009</v>
      </c>
      <c r="FR335">
        <v>1.86174</v>
      </c>
      <c r="FS335">
        <v>1.8583700000000001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-6.58</v>
      </c>
      <c r="GH335">
        <v>0.1525</v>
      </c>
      <c r="GI335">
        <v>-3.43048097447471</v>
      </c>
      <c r="GJ335">
        <v>-2.7043828418459848E-3</v>
      </c>
      <c r="GK335">
        <v>1.1637646390227569E-6</v>
      </c>
      <c r="GL335">
        <v>-2.7935288173591201E-10</v>
      </c>
      <c r="GM335">
        <v>0.15243500000000409</v>
      </c>
      <c r="GN335">
        <v>0</v>
      </c>
      <c r="GO335">
        <v>0</v>
      </c>
      <c r="GP335">
        <v>0</v>
      </c>
      <c r="GQ335">
        <v>5</v>
      </c>
      <c r="GR335">
        <v>2087</v>
      </c>
      <c r="GS335">
        <v>4</v>
      </c>
      <c r="GT335">
        <v>31</v>
      </c>
      <c r="GU335">
        <v>30.4</v>
      </c>
      <c r="GV335">
        <v>30.4</v>
      </c>
      <c r="GW335">
        <v>4.9768100000000004</v>
      </c>
      <c r="GX335">
        <v>0</v>
      </c>
      <c r="GY335">
        <v>2.04834</v>
      </c>
      <c r="GZ335">
        <v>2.6184099999999999</v>
      </c>
      <c r="HA335">
        <v>2.1972700000000001</v>
      </c>
      <c r="HB335">
        <v>2.3571800000000001</v>
      </c>
      <c r="HC335">
        <v>37.602200000000003</v>
      </c>
      <c r="HD335">
        <v>14.85</v>
      </c>
      <c r="HE335">
        <v>18</v>
      </c>
      <c r="HF335">
        <v>707.54899999999998</v>
      </c>
      <c r="HG335">
        <v>770.25800000000004</v>
      </c>
      <c r="HH335">
        <v>30.999700000000001</v>
      </c>
      <c r="HI335">
        <v>30.994</v>
      </c>
      <c r="HJ335">
        <v>30.0002</v>
      </c>
      <c r="HK335">
        <v>30.885899999999999</v>
      </c>
      <c r="HL335">
        <v>30.8736</v>
      </c>
      <c r="HM335">
        <v>99.763599999999997</v>
      </c>
      <c r="HN335">
        <v>10.597200000000001</v>
      </c>
      <c r="HO335">
        <v>100</v>
      </c>
      <c r="HP335">
        <v>31</v>
      </c>
      <c r="HQ335">
        <v>2133.19</v>
      </c>
      <c r="HR335">
        <v>32.621499999999997</v>
      </c>
      <c r="HS335">
        <v>99.530600000000007</v>
      </c>
      <c r="HT335">
        <v>98.520300000000006</v>
      </c>
    </row>
    <row r="336" spans="1:228" x14ac:dyDescent="0.2">
      <c r="A336">
        <v>321</v>
      </c>
      <c r="B336">
        <v>1670956323.5</v>
      </c>
      <c r="C336">
        <v>1277.400000095367</v>
      </c>
      <c r="D336" t="s">
        <v>1001</v>
      </c>
      <c r="E336" t="s">
        <v>1002</v>
      </c>
      <c r="F336">
        <v>4</v>
      </c>
      <c r="G336">
        <v>1670956321.5</v>
      </c>
      <c r="H336">
        <f t="shared" ref="H336:H399" si="170">(I336)/1000</f>
        <v>1.5415667912707723E-3</v>
      </c>
      <c r="I336">
        <f t="shared" ref="I336:I389" si="171">IF(BD336, AL336, AF336)</f>
        <v>1.5415667912707722</v>
      </c>
      <c r="J336">
        <f t="shared" ref="J336:J389" si="172">IF(BD336, AG336, AE336)</f>
        <v>29.859434125597382</v>
      </c>
      <c r="K336">
        <f t="shared" ref="K336:K399" si="173">BF336 - IF(AS336&gt;1, J336*AZ336*100/(AU336*BT336), 0)</f>
        <v>2103.031428571428</v>
      </c>
      <c r="L336">
        <f t="shared" ref="L336:L399" si="174">((R336-H336/2)*K336-J336)/(R336+H336/2)</f>
        <v>1583.3007029049245</v>
      </c>
      <c r="M336">
        <f t="shared" ref="M336:M399" si="175">L336*(BM336+BN336)/1000</f>
        <v>160.22085138268869</v>
      </c>
      <c r="N336">
        <f t="shared" ref="N336:N389" si="176">(BF336 - IF(AS336&gt;1, J336*AZ336*100/(AU336*BT336), 0))*(BM336+BN336)/1000</f>
        <v>212.8145874956387</v>
      </c>
      <c r="O336">
        <f t="shared" ref="O336:O399" si="177">2/((1/Q336-1/P336)+SIGN(Q336)*SQRT((1/Q336-1/P336)*(1/Q336-1/P336) + 4*BA336/((BA336+1)*(BA336+1))*(2*1/Q336*1/P336-1/P336*1/P336)))</f>
        <v>0.1019992489325693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3.6707437048783573</v>
      </c>
      <c r="Q336">
        <f t="shared" ref="Q336:Q389" si="179">H336*(1000-(1000*0.61365*EXP(17.502*U336/(240.97+U336))/(BM336+BN336)+BH336)/2)/(1000*0.61365*EXP(17.502*U336/(240.97+U336))/(BM336+BN336)-BH336)</f>
        <v>0.10045046009352658</v>
      </c>
      <c r="R336">
        <f t="shared" ref="R336:R389" si="180">1/((BA336+1)/(O336/1.6)+1/(P336/1.37)) + BA336/((BA336+1)/(O336/1.6) + BA336/(P336/1.37))</f>
        <v>6.2918731005177725E-2</v>
      </c>
      <c r="S336">
        <f t="shared" ref="S336:S389" si="181">(AV336*AY336)</f>
        <v>226.114118233873</v>
      </c>
      <c r="T336">
        <f t="shared" ref="T336:T399" si="182">(BO336+(S336+2*0.95*0.0000000567*(((BO336+$B$6)+273)^4-(BO336+273)^4)-44100*H336)/(1.84*29.3*P336+8*0.95*0.0000000567*(BO336+273)^3))</f>
        <v>32.941809396826883</v>
      </c>
      <c r="U336">
        <f t="shared" ref="U336:U399" si="183">($C$6*BP336+$D$6*BQ336+$E$6*T336)</f>
        <v>32.278928571428573</v>
      </c>
      <c r="V336">
        <f t="shared" ref="V336:V399" si="184">0.61365*EXP(17.502*U336/(240.97+U336))</f>
        <v>4.8509899846020827</v>
      </c>
      <c r="W336">
        <f t="shared" ref="W336:W399" si="185">(X336/Y336*100)</f>
        <v>69.636948095414425</v>
      </c>
      <c r="X336">
        <f t="shared" ref="X336:X389" si="186">BH336*(BM336+BN336)/1000</f>
        <v>3.3610223066605402</v>
      </c>
      <c r="Y336">
        <f t="shared" ref="Y336:Y389" si="187">0.61365*EXP(17.502*BO336/(240.97+BO336))</f>
        <v>4.8264928297193173</v>
      </c>
      <c r="Z336">
        <f t="shared" ref="Z336:Z389" si="188">(V336-BH336*(BM336+BN336)/1000)</f>
        <v>1.4899676779415425</v>
      </c>
      <c r="AA336">
        <f t="shared" ref="AA336:AA389" si="189">(-H336*44100)</f>
        <v>-67.983095495041056</v>
      </c>
      <c r="AB336">
        <f t="shared" ref="AB336:AB389" si="190">2*29.3*P336*0.92*(BO336-U336)</f>
        <v>-17.731583261720083</v>
      </c>
      <c r="AC336">
        <f t="shared" ref="AC336:AC389" si="191">2*0.95*0.0000000567*(((BO336+$B$6)+273)^4-(U336+273)^4)</f>
        <v>-1.0980040526095263</v>
      </c>
      <c r="AD336">
        <f t="shared" ref="AD336:AD399" si="192">S336+AC336+AA336+AB336</f>
        <v>139.30143542450233</v>
      </c>
      <c r="AE336">
        <f t="shared" ref="AE336:AE389" si="193">BL336*AS336*(BG336-BF336*(1000-AS336*BI336)/(1000-AS336*BH336))/(100*AZ336)</f>
        <v>45.591374092894078</v>
      </c>
      <c r="AF336">
        <f t="shared" ref="AF336:AF389" si="194">1000*BL336*AS336*(BH336-BI336)/(100*AZ336*(1000-AS336*BH336))</f>
        <v>1.5488160613978972</v>
      </c>
      <c r="AG336">
        <f t="shared" ref="AG336:AG399" si="195">(AH336 - AI336 - BM336*1000/(8.314*(BO336+273.15)) * AK336/BL336 * AJ336) * BL336/(100*AZ336) * (1000 - BI336)/1000</f>
        <v>29.859434125597382</v>
      </c>
      <c r="AH336">
        <v>2194.5828910133969</v>
      </c>
      <c r="AI336">
        <v>2177.0547272727272</v>
      </c>
      <c r="AJ336">
        <v>1.222949186414795</v>
      </c>
      <c r="AK336">
        <v>62.83573271486673</v>
      </c>
      <c r="AL336">
        <f t="shared" ref="AL336:AL399" si="196">(AN336 - AM336 + BM336*1000/(8.314*(BO336+273.15)) * AP336/BL336 * AO336) * BL336/(100*AZ336) * 1000/(1000 - AN336)</f>
        <v>1.5415667912707722</v>
      </c>
      <c r="AM336">
        <v>32.591541882887171</v>
      </c>
      <c r="AN336">
        <v>33.210863636363626</v>
      </c>
      <c r="AO336">
        <v>-4.5934571366133047E-5</v>
      </c>
      <c r="AP336">
        <v>97.350239608309039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47288.900215464833</v>
      </c>
      <c r="AV336">
        <f t="shared" ref="AV336:AV389" si="200">$B$10*BU336+$C$10*BV336+$F$10*CG336*(1-CJ336)</f>
        <v>1200</v>
      </c>
      <c r="AW336">
        <f t="shared" ref="AW336:AW399" si="201">AV336*AX336</f>
        <v>1025.9244135926804</v>
      </c>
      <c r="AX336">
        <f t="shared" ref="AX336:AX389" si="202">($B$10*$D$8+$C$10*$D$8+$F$10*((CT336+CL336)/MAX(CT336+CL336+CU336, 0.1)*$I$8+CU336/MAX(CT336+CL336+CU336, 0.1)*$J$8))/($B$10+$C$10+$F$10)</f>
        <v>0.85493701132723365</v>
      </c>
      <c r="AY336">
        <f t="shared" ref="AY336:AY389" si="203">($B$10*$K$8+$C$10*$K$8+$F$10*((CT336+CL336)/MAX(CT336+CL336+CU336, 0.1)*$P$8+CU336/MAX(CT336+CL336+CU336, 0.1)*$Q$8))/($B$10+$C$10+$F$10)</f>
        <v>0.18842843186156083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1670956321.5</v>
      </c>
      <c r="BF336">
        <v>2103.031428571428</v>
      </c>
      <c r="BG336">
        <v>2123.321428571428</v>
      </c>
      <c r="BH336">
        <v>33.213585714285713</v>
      </c>
      <c r="BI336">
        <v>32.591628571428572</v>
      </c>
      <c r="BJ336">
        <v>2109.61</v>
      </c>
      <c r="BK336">
        <v>33.061142857142848</v>
      </c>
      <c r="BL336">
        <v>650.03042857142862</v>
      </c>
      <c r="BM336">
        <v>101.09399999999999</v>
      </c>
      <c r="BN336">
        <v>0.10020214285714291</v>
      </c>
      <c r="BO336">
        <v>32.189328571428568</v>
      </c>
      <c r="BP336">
        <v>32.278928571428573</v>
      </c>
      <c r="BQ336">
        <v>999.89999999999986</v>
      </c>
      <c r="BR336">
        <v>0</v>
      </c>
      <c r="BS336">
        <v>0</v>
      </c>
      <c r="BT336">
        <v>8972.41</v>
      </c>
      <c r="BU336">
        <v>0</v>
      </c>
      <c r="BV336">
        <v>242.90942857142861</v>
      </c>
      <c r="BW336">
        <v>-20.28912857142857</v>
      </c>
      <c r="BX336">
        <v>2175.2800000000002</v>
      </c>
      <c r="BY336">
        <v>2194.8542857142861</v>
      </c>
      <c r="BZ336">
        <v>0.62196399999999996</v>
      </c>
      <c r="CA336">
        <v>2123.321428571428</v>
      </c>
      <c r="CB336">
        <v>32.591628571428572</v>
      </c>
      <c r="CC336">
        <v>3.3576985714285721</v>
      </c>
      <c r="CD336">
        <v>3.294820000000001</v>
      </c>
      <c r="CE336">
        <v>25.916885714285719</v>
      </c>
      <c r="CF336">
        <v>25.597971428571419</v>
      </c>
      <c r="CG336">
        <v>1200</v>
      </c>
      <c r="CH336">
        <v>0.50001899999999999</v>
      </c>
      <c r="CI336">
        <v>0.49998100000000001</v>
      </c>
      <c r="CJ336">
        <v>0</v>
      </c>
      <c r="CK336">
        <v>609.77542857142851</v>
      </c>
      <c r="CL336">
        <v>4.9990899999999998</v>
      </c>
      <c r="CM336">
        <v>6693.3514285714273</v>
      </c>
      <c r="CN336">
        <v>9557.9328571428578</v>
      </c>
      <c r="CO336">
        <v>41.061999999999998</v>
      </c>
      <c r="CP336">
        <v>42.811999999999998</v>
      </c>
      <c r="CQ336">
        <v>41.875</v>
      </c>
      <c r="CR336">
        <v>41.767714285714291</v>
      </c>
      <c r="CS336">
        <v>42.436999999999998</v>
      </c>
      <c r="CT336">
        <v>597.51999999999987</v>
      </c>
      <c r="CU336">
        <v>597.48000000000013</v>
      </c>
      <c r="CV336">
        <v>0</v>
      </c>
      <c r="CW336">
        <v>1670956355.8</v>
      </c>
      <c r="CX336">
        <v>0</v>
      </c>
      <c r="CY336">
        <v>1670954496.5999999</v>
      </c>
      <c r="CZ336" t="s">
        <v>356</v>
      </c>
      <c r="DA336">
        <v>1670954495.5999999</v>
      </c>
      <c r="DB336">
        <v>1670954496.5999999</v>
      </c>
      <c r="DC336">
        <v>16</v>
      </c>
      <c r="DD336">
        <v>-7.6999999999999999E-2</v>
      </c>
      <c r="DE336">
        <v>-1.0999999999999999E-2</v>
      </c>
      <c r="DF336">
        <v>-4.38</v>
      </c>
      <c r="DG336">
        <v>0.152</v>
      </c>
      <c r="DH336">
        <v>415</v>
      </c>
      <c r="DI336">
        <v>32</v>
      </c>
      <c r="DJ336">
        <v>0.4</v>
      </c>
      <c r="DK336">
        <v>0.41</v>
      </c>
      <c r="DL336">
        <v>-22.842631707317071</v>
      </c>
      <c r="DM336">
        <v>9.5547428571428465</v>
      </c>
      <c r="DN336">
        <v>1.1372768949661789</v>
      </c>
      <c r="DO336">
        <v>0</v>
      </c>
      <c r="DP336">
        <v>0.63054070731707312</v>
      </c>
      <c r="DQ336">
        <v>-3.5238773519163137E-2</v>
      </c>
      <c r="DR336">
        <v>4.2629172036374842E-3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3.2988400000000002</v>
      </c>
      <c r="EB336">
        <v>2.6251500000000001</v>
      </c>
      <c r="EC336">
        <v>0.29285800000000001</v>
      </c>
      <c r="ED336">
        <v>0.29212900000000003</v>
      </c>
      <c r="EE336">
        <v>0.13775399999999999</v>
      </c>
      <c r="EF336">
        <v>0.134573</v>
      </c>
      <c r="EG336">
        <v>21466.9</v>
      </c>
      <c r="EH336">
        <v>21868.799999999999</v>
      </c>
      <c r="EI336">
        <v>28247.8</v>
      </c>
      <c r="EJ336">
        <v>29735.599999999999</v>
      </c>
      <c r="EK336">
        <v>33528.800000000003</v>
      </c>
      <c r="EL336">
        <v>35718.9</v>
      </c>
      <c r="EM336">
        <v>39867.1</v>
      </c>
      <c r="EN336">
        <v>42473.2</v>
      </c>
      <c r="EO336">
        <v>2.25807</v>
      </c>
      <c r="EP336">
        <v>2.2367300000000001</v>
      </c>
      <c r="EQ336">
        <v>0.131853</v>
      </c>
      <c r="ER336">
        <v>0</v>
      </c>
      <c r="ES336">
        <v>30.132100000000001</v>
      </c>
      <c r="ET336">
        <v>999.9</v>
      </c>
      <c r="EU336">
        <v>73</v>
      </c>
      <c r="EV336">
        <v>32.799999999999997</v>
      </c>
      <c r="EW336">
        <v>36.0732</v>
      </c>
      <c r="EX336">
        <v>57.5518</v>
      </c>
      <c r="EY336">
        <v>-3.1730800000000001</v>
      </c>
      <c r="EZ336">
        <v>2</v>
      </c>
      <c r="FA336">
        <v>0.27845300000000001</v>
      </c>
      <c r="FB336">
        <v>-0.52708600000000005</v>
      </c>
      <c r="FC336">
        <v>20.2712</v>
      </c>
      <c r="FD336">
        <v>5.2211800000000004</v>
      </c>
      <c r="FE336">
        <v>12.004</v>
      </c>
      <c r="FF336">
        <v>4.9874000000000001</v>
      </c>
      <c r="FG336">
        <v>3.2846000000000002</v>
      </c>
      <c r="FH336">
        <v>9999</v>
      </c>
      <c r="FI336">
        <v>9999</v>
      </c>
      <c r="FJ336">
        <v>9999</v>
      </c>
      <c r="FK336">
        <v>999.9</v>
      </c>
      <c r="FL336">
        <v>1.8657900000000001</v>
      </c>
      <c r="FM336">
        <v>1.86219</v>
      </c>
      <c r="FN336">
        <v>1.8641700000000001</v>
      </c>
      <c r="FO336">
        <v>1.8602000000000001</v>
      </c>
      <c r="FP336">
        <v>1.8609599999999999</v>
      </c>
      <c r="FQ336">
        <v>1.8601099999999999</v>
      </c>
      <c r="FR336">
        <v>1.86174</v>
      </c>
      <c r="FS336">
        <v>1.8583700000000001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-6.58</v>
      </c>
      <c r="GH336">
        <v>0.15240000000000001</v>
      </c>
      <c r="GI336">
        <v>-3.43048097447471</v>
      </c>
      <c r="GJ336">
        <v>-2.7043828418459848E-3</v>
      </c>
      <c r="GK336">
        <v>1.1637646390227569E-6</v>
      </c>
      <c r="GL336">
        <v>-2.7935288173591201E-10</v>
      </c>
      <c r="GM336">
        <v>0.15243500000000409</v>
      </c>
      <c r="GN336">
        <v>0</v>
      </c>
      <c r="GO336">
        <v>0</v>
      </c>
      <c r="GP336">
        <v>0</v>
      </c>
      <c r="GQ336">
        <v>5</v>
      </c>
      <c r="GR336">
        <v>2087</v>
      </c>
      <c r="GS336">
        <v>4</v>
      </c>
      <c r="GT336">
        <v>31</v>
      </c>
      <c r="GU336">
        <v>30.5</v>
      </c>
      <c r="GV336">
        <v>30.4</v>
      </c>
      <c r="GW336">
        <v>4.9780300000000004</v>
      </c>
      <c r="GX336">
        <v>0</v>
      </c>
      <c r="GY336">
        <v>2.04834</v>
      </c>
      <c r="GZ336">
        <v>2.6171899999999999</v>
      </c>
      <c r="HA336">
        <v>2.1972700000000001</v>
      </c>
      <c r="HB336">
        <v>2.34375</v>
      </c>
      <c r="HC336">
        <v>37.602200000000003</v>
      </c>
      <c r="HD336">
        <v>14.85</v>
      </c>
      <c r="HE336">
        <v>18</v>
      </c>
      <c r="HF336">
        <v>707.84</v>
      </c>
      <c r="HG336">
        <v>769.97799999999995</v>
      </c>
      <c r="HH336">
        <v>30.999600000000001</v>
      </c>
      <c r="HI336">
        <v>30.994</v>
      </c>
      <c r="HJ336">
        <v>30.000299999999999</v>
      </c>
      <c r="HK336">
        <v>30.885899999999999</v>
      </c>
      <c r="HL336">
        <v>30.874700000000001</v>
      </c>
      <c r="HM336">
        <v>100</v>
      </c>
      <c r="HN336">
        <v>10.597200000000001</v>
      </c>
      <c r="HO336">
        <v>100</v>
      </c>
      <c r="HP336">
        <v>31</v>
      </c>
      <c r="HQ336">
        <v>2139.87</v>
      </c>
      <c r="HR336">
        <v>32.634799999999998</v>
      </c>
      <c r="HS336">
        <v>99.528800000000004</v>
      </c>
      <c r="HT336">
        <v>98.5197</v>
      </c>
    </row>
    <row r="337" spans="1:228" x14ac:dyDescent="0.2">
      <c r="A337">
        <v>322</v>
      </c>
      <c r="B337">
        <v>1670956327.5</v>
      </c>
      <c r="C337">
        <v>1281.400000095367</v>
      </c>
      <c r="D337" t="s">
        <v>1003</v>
      </c>
      <c r="E337" t="s">
        <v>1004</v>
      </c>
      <c r="F337">
        <v>4</v>
      </c>
      <c r="G337">
        <v>1670956325.1875</v>
      </c>
      <c r="H337">
        <f t="shared" si="170"/>
        <v>1.5283021439798648E-3</v>
      </c>
      <c r="I337">
        <f t="shared" si="171"/>
        <v>1.5283021439798647</v>
      </c>
      <c r="J337">
        <f t="shared" si="172"/>
        <v>29.713693716037231</v>
      </c>
      <c r="K337">
        <f t="shared" si="173"/>
        <v>2106.62</v>
      </c>
      <c r="L337">
        <f t="shared" si="174"/>
        <v>1585.630950852013</v>
      </c>
      <c r="M337">
        <f t="shared" si="175"/>
        <v>160.4530083380364</v>
      </c>
      <c r="N337">
        <f t="shared" si="176"/>
        <v>213.17288000934147</v>
      </c>
      <c r="O337">
        <f t="shared" si="177"/>
        <v>0.10122358249923845</v>
      </c>
      <c r="P337">
        <f t="shared" si="178"/>
        <v>3.6814267547555026</v>
      </c>
      <c r="Q337">
        <f t="shared" si="179"/>
        <v>9.9702425202230327E-2</v>
      </c>
      <c r="R337">
        <f t="shared" si="180"/>
        <v>6.2448781392610495E-2</v>
      </c>
      <c r="S337">
        <f t="shared" si="181"/>
        <v>226.11498860881861</v>
      </c>
      <c r="T337">
        <f t="shared" si="182"/>
        <v>32.935519828627115</v>
      </c>
      <c r="U337">
        <f t="shared" si="183"/>
        <v>32.270375000000001</v>
      </c>
      <c r="V337">
        <f t="shared" si="184"/>
        <v>4.8486467257433246</v>
      </c>
      <c r="W337">
        <f t="shared" si="185"/>
        <v>69.652291652463163</v>
      </c>
      <c r="X337">
        <f t="shared" si="186"/>
        <v>3.3604299404397642</v>
      </c>
      <c r="Y337">
        <f t="shared" si="187"/>
        <v>4.8245791498246087</v>
      </c>
      <c r="Z337">
        <f t="shared" si="188"/>
        <v>1.4882167853035604</v>
      </c>
      <c r="AA337">
        <f t="shared" si="189"/>
        <v>-67.398124549512033</v>
      </c>
      <c r="AB337">
        <f t="shared" si="190"/>
        <v>-17.47803553725937</v>
      </c>
      <c r="AC337">
        <f t="shared" si="191"/>
        <v>-1.0790801752638017</v>
      </c>
      <c r="AD337">
        <f t="shared" si="192"/>
        <v>140.1597483467834</v>
      </c>
      <c r="AE337">
        <f t="shared" si="193"/>
        <v>40.155380623453873</v>
      </c>
      <c r="AF337">
        <f t="shared" si="194"/>
        <v>1.5319494975932968</v>
      </c>
      <c r="AG337">
        <f t="shared" si="195"/>
        <v>29.713693716037231</v>
      </c>
      <c r="AH337">
        <v>2196.2084567830998</v>
      </c>
      <c r="AI337">
        <v>2180.4007272727258</v>
      </c>
      <c r="AJ337">
        <v>0.79218769544817524</v>
      </c>
      <c r="AK337">
        <v>62.83573271486673</v>
      </c>
      <c r="AL337">
        <f t="shared" si="196"/>
        <v>1.5283021439798647</v>
      </c>
      <c r="AM337">
        <v>32.592769091804811</v>
      </c>
      <c r="AN337">
        <v>33.206632727272734</v>
      </c>
      <c r="AO337">
        <v>-2.1321081311243821E-5</v>
      </c>
      <c r="AP337">
        <v>97.350239608309039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47481.431123495226</v>
      </c>
      <c r="AV337">
        <f t="shared" si="200"/>
        <v>1200.0050000000001</v>
      </c>
      <c r="AW337">
        <f t="shared" si="201"/>
        <v>1025.9286510926522</v>
      </c>
      <c r="AX337">
        <f t="shared" si="202"/>
        <v>0.85493698033979204</v>
      </c>
      <c r="AY337">
        <f t="shared" si="203"/>
        <v>0.1884283720557986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1670956325.1875</v>
      </c>
      <c r="BF337">
        <v>2106.62</v>
      </c>
      <c r="BG337">
        <v>2124.64</v>
      </c>
      <c r="BH337">
        <v>33.208487499999997</v>
      </c>
      <c r="BI337">
        <v>32.593287500000002</v>
      </c>
      <c r="BJ337">
        <v>2113.2024999999999</v>
      </c>
      <c r="BK337">
        <v>33.056049999999999</v>
      </c>
      <c r="BL337">
        <v>650.01700000000005</v>
      </c>
      <c r="BM337">
        <v>101.092125</v>
      </c>
      <c r="BN337">
        <v>9.9774824999999998E-2</v>
      </c>
      <c r="BO337">
        <v>32.182312500000002</v>
      </c>
      <c r="BP337">
        <v>32.270375000000001</v>
      </c>
      <c r="BQ337">
        <v>999.9</v>
      </c>
      <c r="BR337">
        <v>0</v>
      </c>
      <c r="BS337">
        <v>0</v>
      </c>
      <c r="BT337">
        <v>9009.4537500000006</v>
      </c>
      <c r="BU337">
        <v>0</v>
      </c>
      <c r="BV337">
        <v>243.10537500000001</v>
      </c>
      <c r="BW337">
        <v>-18.022962499999998</v>
      </c>
      <c r="BX337">
        <v>2178.98</v>
      </c>
      <c r="BY337">
        <v>2196.2237500000001</v>
      </c>
      <c r="BZ337">
        <v>0.61518000000000006</v>
      </c>
      <c r="CA337">
        <v>2124.64</v>
      </c>
      <c r="CB337">
        <v>32.593287500000002</v>
      </c>
      <c r="CC337">
        <v>3.3571162499999998</v>
      </c>
      <c r="CD337">
        <v>3.2949250000000001</v>
      </c>
      <c r="CE337">
        <v>25.913937499999999</v>
      </c>
      <c r="CF337">
        <v>25.598524999999999</v>
      </c>
      <c r="CG337">
        <v>1200.0050000000001</v>
      </c>
      <c r="CH337">
        <v>0.50001899999999999</v>
      </c>
      <c r="CI337">
        <v>0.49998100000000001</v>
      </c>
      <c r="CJ337">
        <v>0</v>
      </c>
      <c r="CK337">
        <v>609.65912500000002</v>
      </c>
      <c r="CL337">
        <v>4.9990899999999998</v>
      </c>
      <c r="CM337">
        <v>6691.5187500000002</v>
      </c>
      <c r="CN337">
        <v>9557.9599999999991</v>
      </c>
      <c r="CO337">
        <v>41.061999999999998</v>
      </c>
      <c r="CP337">
        <v>42.811999999999998</v>
      </c>
      <c r="CQ337">
        <v>41.875</v>
      </c>
      <c r="CR337">
        <v>41.757750000000001</v>
      </c>
      <c r="CS337">
        <v>42.452749999999988</v>
      </c>
      <c r="CT337">
        <v>597.52374999999995</v>
      </c>
      <c r="CU337">
        <v>597.48125000000005</v>
      </c>
      <c r="CV337">
        <v>0</v>
      </c>
      <c r="CW337">
        <v>1670956360</v>
      </c>
      <c r="CX337">
        <v>0</v>
      </c>
      <c r="CY337">
        <v>1670954496.5999999</v>
      </c>
      <c r="CZ337" t="s">
        <v>356</v>
      </c>
      <c r="DA337">
        <v>1670954495.5999999</v>
      </c>
      <c r="DB337">
        <v>1670954496.5999999</v>
      </c>
      <c r="DC337">
        <v>16</v>
      </c>
      <c r="DD337">
        <v>-7.6999999999999999E-2</v>
      </c>
      <c r="DE337">
        <v>-1.0999999999999999E-2</v>
      </c>
      <c r="DF337">
        <v>-4.38</v>
      </c>
      <c r="DG337">
        <v>0.152</v>
      </c>
      <c r="DH337">
        <v>415</v>
      </c>
      <c r="DI337">
        <v>32</v>
      </c>
      <c r="DJ337">
        <v>0.4</v>
      </c>
      <c r="DK337">
        <v>0.41</v>
      </c>
      <c r="DL337">
        <v>-21.92032</v>
      </c>
      <c r="DM337">
        <v>18.878089305816189</v>
      </c>
      <c r="DN337">
        <v>1.964942507072408</v>
      </c>
      <c r="DO337">
        <v>0</v>
      </c>
      <c r="DP337">
        <v>0.62752292499999995</v>
      </c>
      <c r="DQ337">
        <v>-6.4738818011256333E-2</v>
      </c>
      <c r="DR337">
        <v>6.6707691849872157E-3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3.2986599999999999</v>
      </c>
      <c r="EB337">
        <v>2.6252200000000001</v>
      </c>
      <c r="EC337">
        <v>0.29309000000000002</v>
      </c>
      <c r="ED337">
        <v>0.29219400000000001</v>
      </c>
      <c r="EE337">
        <v>0.13774700000000001</v>
      </c>
      <c r="EF337">
        <v>0.134576</v>
      </c>
      <c r="EG337">
        <v>21460.1</v>
      </c>
      <c r="EH337">
        <v>21867</v>
      </c>
      <c r="EI337">
        <v>28248.2</v>
      </c>
      <c r="EJ337">
        <v>29736</v>
      </c>
      <c r="EK337">
        <v>33529.4</v>
      </c>
      <c r="EL337">
        <v>35719.1</v>
      </c>
      <c r="EM337">
        <v>39867.5</v>
      </c>
      <c r="EN337">
        <v>42473.5</v>
      </c>
      <c r="EO337">
        <v>2.2576299999999998</v>
      </c>
      <c r="EP337">
        <v>2.2371500000000002</v>
      </c>
      <c r="EQ337">
        <v>0.13119</v>
      </c>
      <c r="ER337">
        <v>0</v>
      </c>
      <c r="ES337">
        <v>30.136700000000001</v>
      </c>
      <c r="ET337">
        <v>999.9</v>
      </c>
      <c r="EU337">
        <v>73</v>
      </c>
      <c r="EV337">
        <v>32.799999999999997</v>
      </c>
      <c r="EW337">
        <v>36.073500000000003</v>
      </c>
      <c r="EX337">
        <v>57.521799999999999</v>
      </c>
      <c r="EY337">
        <v>-3.1330100000000001</v>
      </c>
      <c r="EZ337">
        <v>2</v>
      </c>
      <c r="FA337">
        <v>0.27836899999999998</v>
      </c>
      <c r="FB337">
        <v>-0.529559</v>
      </c>
      <c r="FC337">
        <v>20.271100000000001</v>
      </c>
      <c r="FD337">
        <v>5.2199900000000001</v>
      </c>
      <c r="FE337">
        <v>12.004</v>
      </c>
      <c r="FF337">
        <v>4.9869000000000003</v>
      </c>
      <c r="FG337">
        <v>3.2844000000000002</v>
      </c>
      <c r="FH337">
        <v>9999</v>
      </c>
      <c r="FI337">
        <v>9999</v>
      </c>
      <c r="FJ337">
        <v>9999</v>
      </c>
      <c r="FK337">
        <v>999.9</v>
      </c>
      <c r="FL337">
        <v>1.86578</v>
      </c>
      <c r="FM337">
        <v>1.8621799999999999</v>
      </c>
      <c r="FN337">
        <v>1.8641700000000001</v>
      </c>
      <c r="FO337">
        <v>1.8602000000000001</v>
      </c>
      <c r="FP337">
        <v>1.8609599999999999</v>
      </c>
      <c r="FQ337">
        <v>1.8601000000000001</v>
      </c>
      <c r="FR337">
        <v>1.8617699999999999</v>
      </c>
      <c r="FS337">
        <v>1.8583700000000001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-6.59</v>
      </c>
      <c r="GH337">
        <v>0.15240000000000001</v>
      </c>
      <c r="GI337">
        <v>-3.43048097447471</v>
      </c>
      <c r="GJ337">
        <v>-2.7043828418459848E-3</v>
      </c>
      <c r="GK337">
        <v>1.1637646390227569E-6</v>
      </c>
      <c r="GL337">
        <v>-2.7935288173591201E-10</v>
      </c>
      <c r="GM337">
        <v>0.15243500000000409</v>
      </c>
      <c r="GN337">
        <v>0</v>
      </c>
      <c r="GO337">
        <v>0</v>
      </c>
      <c r="GP337">
        <v>0</v>
      </c>
      <c r="GQ337">
        <v>5</v>
      </c>
      <c r="GR337">
        <v>2087</v>
      </c>
      <c r="GS337">
        <v>4</v>
      </c>
      <c r="GT337">
        <v>31</v>
      </c>
      <c r="GU337">
        <v>30.5</v>
      </c>
      <c r="GV337">
        <v>30.5</v>
      </c>
      <c r="GW337">
        <v>4.9780300000000004</v>
      </c>
      <c r="GX337">
        <v>0</v>
      </c>
      <c r="GY337">
        <v>2.04956</v>
      </c>
      <c r="GZ337">
        <v>2.6171899999999999</v>
      </c>
      <c r="HA337">
        <v>2.1972700000000001</v>
      </c>
      <c r="HB337">
        <v>2.33521</v>
      </c>
      <c r="HC337">
        <v>37.602200000000003</v>
      </c>
      <c r="HD337">
        <v>14.8588</v>
      </c>
      <c r="HE337">
        <v>18</v>
      </c>
      <c r="HF337">
        <v>707.47900000000004</v>
      </c>
      <c r="HG337">
        <v>770.41600000000005</v>
      </c>
      <c r="HH337">
        <v>30.999400000000001</v>
      </c>
      <c r="HI337">
        <v>30.995899999999999</v>
      </c>
      <c r="HJ337">
        <v>30.0002</v>
      </c>
      <c r="HK337">
        <v>30.8871</v>
      </c>
      <c r="HL337">
        <v>30.876300000000001</v>
      </c>
      <c r="HM337">
        <v>100</v>
      </c>
      <c r="HN337">
        <v>10.597200000000001</v>
      </c>
      <c r="HO337">
        <v>100</v>
      </c>
      <c r="HP337">
        <v>31</v>
      </c>
      <c r="HQ337">
        <v>2146.5500000000002</v>
      </c>
      <c r="HR337">
        <v>32.640700000000002</v>
      </c>
      <c r="HS337">
        <v>99.529899999999998</v>
      </c>
      <c r="HT337">
        <v>98.520600000000002</v>
      </c>
    </row>
    <row r="338" spans="1:228" x14ac:dyDescent="0.2">
      <c r="A338">
        <v>323</v>
      </c>
      <c r="B338">
        <v>1670956331.5</v>
      </c>
      <c r="C338">
        <v>1285.400000095367</v>
      </c>
      <c r="D338" t="s">
        <v>1005</v>
      </c>
      <c r="E338" t="s">
        <v>1006</v>
      </c>
      <c r="F338">
        <v>4</v>
      </c>
      <c r="G338">
        <v>1670956329.5</v>
      </c>
      <c r="H338">
        <f t="shared" si="170"/>
        <v>1.5220483485703388E-3</v>
      </c>
      <c r="I338">
        <f t="shared" si="171"/>
        <v>1.5220483485703389</v>
      </c>
      <c r="J338">
        <f t="shared" si="172"/>
        <v>29.818220509418776</v>
      </c>
      <c r="K338">
        <f t="shared" si="173"/>
        <v>2109.2057142857138</v>
      </c>
      <c r="L338">
        <f t="shared" si="174"/>
        <v>1584.241446785483</v>
      </c>
      <c r="M338">
        <f t="shared" si="175"/>
        <v>160.31489583606538</v>
      </c>
      <c r="N338">
        <f t="shared" si="176"/>
        <v>213.43785385027496</v>
      </c>
      <c r="O338">
        <f t="shared" si="177"/>
        <v>0.10074255820962388</v>
      </c>
      <c r="P338">
        <f t="shared" si="178"/>
        <v>3.6764736640932623</v>
      </c>
      <c r="Q338">
        <f t="shared" si="179"/>
        <v>9.9233710600636668E-2</v>
      </c>
      <c r="R338">
        <f t="shared" si="180"/>
        <v>6.215475053342473E-2</v>
      </c>
      <c r="S338">
        <f t="shared" si="181"/>
        <v>226.11556894803417</v>
      </c>
      <c r="T338">
        <f t="shared" si="182"/>
        <v>32.929851101916107</v>
      </c>
      <c r="U338">
        <f t="shared" si="183"/>
        <v>32.273185714285717</v>
      </c>
      <c r="V338">
        <f t="shared" si="184"/>
        <v>4.8494166148328945</v>
      </c>
      <c r="W338">
        <f t="shared" si="185"/>
        <v>69.680238076887335</v>
      </c>
      <c r="X338">
        <f t="shared" si="186"/>
        <v>3.3602695332075605</v>
      </c>
      <c r="Y338">
        <f t="shared" si="187"/>
        <v>4.8224139669266552</v>
      </c>
      <c r="Z338">
        <f t="shared" si="188"/>
        <v>1.489147081625334</v>
      </c>
      <c r="AA338">
        <f t="shared" si="189"/>
        <v>-67.122332171951939</v>
      </c>
      <c r="AB338">
        <f t="shared" si="190"/>
        <v>-19.585589075018785</v>
      </c>
      <c r="AC338">
        <f t="shared" si="191"/>
        <v>-1.2107974332656266</v>
      </c>
      <c r="AD338">
        <f t="shared" si="192"/>
        <v>138.1968502677978</v>
      </c>
      <c r="AE338">
        <f t="shared" si="193"/>
        <v>35.173068504642465</v>
      </c>
      <c r="AF338">
        <f t="shared" si="194"/>
        <v>1.5222032073372478</v>
      </c>
      <c r="AG338">
        <f t="shared" si="195"/>
        <v>29.818220509418776</v>
      </c>
      <c r="AH338">
        <v>2196.7268894049389</v>
      </c>
      <c r="AI338">
        <v>2182.264787878787</v>
      </c>
      <c r="AJ338">
        <v>0.43079186428097088</v>
      </c>
      <c r="AK338">
        <v>62.83573271486673</v>
      </c>
      <c r="AL338">
        <f t="shared" si="196"/>
        <v>1.5220483485703389</v>
      </c>
      <c r="AM338">
        <v>32.594256227228293</v>
      </c>
      <c r="AN338">
        <v>33.205540606060588</v>
      </c>
      <c r="AO338">
        <v>-5.3230250027078582E-6</v>
      </c>
      <c r="AP338">
        <v>97.350239608309039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47393.895634540073</v>
      </c>
      <c r="AV338">
        <f t="shared" si="200"/>
        <v>1200.0085714285719</v>
      </c>
      <c r="AW338">
        <f t="shared" si="201"/>
        <v>1025.931656449759</v>
      </c>
      <c r="AX338">
        <f t="shared" si="202"/>
        <v>0.85493694034903445</v>
      </c>
      <c r="AY338">
        <f t="shared" si="203"/>
        <v>0.18842829487363644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1670956329.5</v>
      </c>
      <c r="BF338">
        <v>2109.2057142857138</v>
      </c>
      <c r="BG338">
        <v>2125.15</v>
      </c>
      <c r="BH338">
        <v>33.206385714285723</v>
      </c>
      <c r="BI338">
        <v>32.59507142857143</v>
      </c>
      <c r="BJ338">
        <v>2115.7942857142848</v>
      </c>
      <c r="BK338">
        <v>33.053985714285723</v>
      </c>
      <c r="BL338">
        <v>649.98842857142859</v>
      </c>
      <c r="BM338">
        <v>101.0934285714286</v>
      </c>
      <c r="BN338">
        <v>0.1000455428571428</v>
      </c>
      <c r="BO338">
        <v>32.174371428571433</v>
      </c>
      <c r="BP338">
        <v>32.273185714285717</v>
      </c>
      <c r="BQ338">
        <v>999.89999999999986</v>
      </c>
      <c r="BR338">
        <v>0</v>
      </c>
      <c r="BS338">
        <v>0</v>
      </c>
      <c r="BT338">
        <v>8992.232857142857</v>
      </c>
      <c r="BU338">
        <v>0</v>
      </c>
      <c r="BV338">
        <v>243.33257142857141</v>
      </c>
      <c r="BW338">
        <v>-15.94684285714286</v>
      </c>
      <c r="BX338">
        <v>2181.6485714285709</v>
      </c>
      <c r="BY338">
        <v>2196.752857142857</v>
      </c>
      <c r="BZ338">
        <v>0.61133142857142864</v>
      </c>
      <c r="CA338">
        <v>2125.15</v>
      </c>
      <c r="CB338">
        <v>32.59507142857143</v>
      </c>
      <c r="CC338">
        <v>3.3569485714285712</v>
      </c>
      <c r="CD338">
        <v>3.2951485714285722</v>
      </c>
      <c r="CE338">
        <v>25.91311428571429</v>
      </c>
      <c r="CF338">
        <v>25.59967142857143</v>
      </c>
      <c r="CG338">
        <v>1200.0085714285719</v>
      </c>
      <c r="CH338">
        <v>0.50001899999999999</v>
      </c>
      <c r="CI338">
        <v>0.49998100000000001</v>
      </c>
      <c r="CJ338">
        <v>0</v>
      </c>
      <c r="CK338">
        <v>609.34828571428568</v>
      </c>
      <c r="CL338">
        <v>4.9990899999999998</v>
      </c>
      <c r="CM338">
        <v>6688.7085714285722</v>
      </c>
      <c r="CN338">
        <v>9557.9957142857147</v>
      </c>
      <c r="CO338">
        <v>41.017714285714291</v>
      </c>
      <c r="CP338">
        <v>42.811999999999998</v>
      </c>
      <c r="CQ338">
        <v>41.875</v>
      </c>
      <c r="CR338">
        <v>41.758857142857153</v>
      </c>
      <c r="CS338">
        <v>42.446000000000012</v>
      </c>
      <c r="CT338">
        <v>597.52714285714285</v>
      </c>
      <c r="CU338">
        <v>597.48142857142852</v>
      </c>
      <c r="CV338">
        <v>0</v>
      </c>
      <c r="CW338">
        <v>1670956363.5999999</v>
      </c>
      <c r="CX338">
        <v>0</v>
      </c>
      <c r="CY338">
        <v>1670954496.5999999</v>
      </c>
      <c r="CZ338" t="s">
        <v>356</v>
      </c>
      <c r="DA338">
        <v>1670954495.5999999</v>
      </c>
      <c r="DB338">
        <v>1670954496.5999999</v>
      </c>
      <c r="DC338">
        <v>16</v>
      </c>
      <c r="DD338">
        <v>-7.6999999999999999E-2</v>
      </c>
      <c r="DE338">
        <v>-1.0999999999999999E-2</v>
      </c>
      <c r="DF338">
        <v>-4.38</v>
      </c>
      <c r="DG338">
        <v>0.152</v>
      </c>
      <c r="DH338">
        <v>415</v>
      </c>
      <c r="DI338">
        <v>32</v>
      </c>
      <c r="DJ338">
        <v>0.4</v>
      </c>
      <c r="DK338">
        <v>0.41</v>
      </c>
      <c r="DL338">
        <v>-20.4800325</v>
      </c>
      <c r="DM338">
        <v>27.260315572232749</v>
      </c>
      <c r="DN338">
        <v>2.68202093293355</v>
      </c>
      <c r="DO338">
        <v>0</v>
      </c>
      <c r="DP338">
        <v>0.62317327499999997</v>
      </c>
      <c r="DQ338">
        <v>-8.2686878048782608E-2</v>
      </c>
      <c r="DR338">
        <v>8.064724641881767E-3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3.2986399999999998</v>
      </c>
      <c r="EB338">
        <v>2.6251600000000002</v>
      </c>
      <c r="EC338">
        <v>0.29322399999999998</v>
      </c>
      <c r="ED338">
        <v>0.292213</v>
      </c>
      <c r="EE338">
        <v>0.13774900000000001</v>
      </c>
      <c r="EF338">
        <v>0.13458800000000001</v>
      </c>
      <c r="EG338">
        <v>21456.1</v>
      </c>
      <c r="EH338">
        <v>21865.8</v>
      </c>
      <c r="EI338">
        <v>28248.400000000001</v>
      </c>
      <c r="EJ338">
        <v>29735.200000000001</v>
      </c>
      <c r="EK338">
        <v>33529.800000000003</v>
      </c>
      <c r="EL338">
        <v>35717.800000000003</v>
      </c>
      <c r="EM338">
        <v>39868</v>
      </c>
      <c r="EN338">
        <v>42472.6</v>
      </c>
      <c r="EO338">
        <v>2.2579500000000001</v>
      </c>
      <c r="EP338">
        <v>2.2368800000000002</v>
      </c>
      <c r="EQ338">
        <v>0.13169600000000001</v>
      </c>
      <c r="ER338">
        <v>0</v>
      </c>
      <c r="ES338">
        <v>30.139199999999999</v>
      </c>
      <c r="ET338">
        <v>999.9</v>
      </c>
      <c r="EU338">
        <v>73</v>
      </c>
      <c r="EV338">
        <v>32.799999999999997</v>
      </c>
      <c r="EW338">
        <v>36.075400000000002</v>
      </c>
      <c r="EX338">
        <v>57.311799999999998</v>
      </c>
      <c r="EY338">
        <v>-3.0208400000000002</v>
      </c>
      <c r="EZ338">
        <v>2</v>
      </c>
      <c r="FA338">
        <v>0.27841500000000002</v>
      </c>
      <c r="FB338">
        <v>-0.53227899999999995</v>
      </c>
      <c r="FC338">
        <v>20.2712</v>
      </c>
      <c r="FD338">
        <v>5.2217799999999999</v>
      </c>
      <c r="FE338">
        <v>12.004</v>
      </c>
      <c r="FF338">
        <v>4.9874000000000001</v>
      </c>
      <c r="FG338">
        <v>3.2844500000000001</v>
      </c>
      <c r="FH338">
        <v>9999</v>
      </c>
      <c r="FI338">
        <v>9999</v>
      </c>
      <c r="FJ338">
        <v>9999</v>
      </c>
      <c r="FK338">
        <v>999.9</v>
      </c>
      <c r="FL338">
        <v>1.86575</v>
      </c>
      <c r="FM338">
        <v>1.8621799999999999</v>
      </c>
      <c r="FN338">
        <v>1.8641700000000001</v>
      </c>
      <c r="FO338">
        <v>1.8602099999999999</v>
      </c>
      <c r="FP338">
        <v>1.8609599999999999</v>
      </c>
      <c r="FQ338">
        <v>1.8601099999999999</v>
      </c>
      <c r="FR338">
        <v>1.8617699999999999</v>
      </c>
      <c r="FS338">
        <v>1.8583700000000001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-6.59</v>
      </c>
      <c r="GH338">
        <v>0.15240000000000001</v>
      </c>
      <c r="GI338">
        <v>-3.43048097447471</v>
      </c>
      <c r="GJ338">
        <v>-2.7043828418459848E-3</v>
      </c>
      <c r="GK338">
        <v>1.1637646390227569E-6</v>
      </c>
      <c r="GL338">
        <v>-2.7935288173591201E-10</v>
      </c>
      <c r="GM338">
        <v>0.15243500000000409</v>
      </c>
      <c r="GN338">
        <v>0</v>
      </c>
      <c r="GO338">
        <v>0</v>
      </c>
      <c r="GP338">
        <v>0</v>
      </c>
      <c r="GQ338">
        <v>5</v>
      </c>
      <c r="GR338">
        <v>2087</v>
      </c>
      <c r="GS338">
        <v>4</v>
      </c>
      <c r="GT338">
        <v>31</v>
      </c>
      <c r="GU338">
        <v>30.6</v>
      </c>
      <c r="GV338">
        <v>30.6</v>
      </c>
      <c r="GW338">
        <v>4.9780300000000004</v>
      </c>
      <c r="GX338">
        <v>0</v>
      </c>
      <c r="GY338">
        <v>2.04834</v>
      </c>
      <c r="GZ338">
        <v>2.6171899999999999</v>
      </c>
      <c r="HA338">
        <v>2.1972700000000001</v>
      </c>
      <c r="HB338">
        <v>2.34009</v>
      </c>
      <c r="HC338">
        <v>37.602200000000003</v>
      </c>
      <c r="HD338">
        <v>14.8588</v>
      </c>
      <c r="HE338">
        <v>18</v>
      </c>
      <c r="HF338">
        <v>707.76700000000005</v>
      </c>
      <c r="HG338">
        <v>770.14700000000005</v>
      </c>
      <c r="HH338">
        <v>30.999300000000002</v>
      </c>
      <c r="HI338">
        <v>30.996700000000001</v>
      </c>
      <c r="HJ338">
        <v>30.0002</v>
      </c>
      <c r="HK338">
        <v>30.8886</v>
      </c>
      <c r="HL338">
        <v>30.876300000000001</v>
      </c>
      <c r="HM338">
        <v>100</v>
      </c>
      <c r="HN338">
        <v>10.597200000000001</v>
      </c>
      <c r="HO338">
        <v>100</v>
      </c>
      <c r="HP338">
        <v>31</v>
      </c>
      <c r="HQ338">
        <v>2153.23</v>
      </c>
      <c r="HR338">
        <v>32.645899999999997</v>
      </c>
      <c r="HS338">
        <v>99.530900000000003</v>
      </c>
      <c r="HT338">
        <v>98.518299999999996</v>
      </c>
    </row>
    <row r="339" spans="1:228" x14ac:dyDescent="0.2">
      <c r="A339">
        <v>324</v>
      </c>
      <c r="B339">
        <v>1670956335.5</v>
      </c>
      <c r="C339">
        <v>1289.400000095367</v>
      </c>
      <c r="D339" t="s">
        <v>1007</v>
      </c>
      <c r="E339" t="s">
        <v>1008</v>
      </c>
      <c r="F339">
        <v>4</v>
      </c>
      <c r="G339">
        <v>1670956333.1875</v>
      </c>
      <c r="H339">
        <f t="shared" si="170"/>
        <v>1.5206455747771692E-3</v>
      </c>
      <c r="I339">
        <f t="shared" si="171"/>
        <v>1.5206455747771692</v>
      </c>
      <c r="J339">
        <f t="shared" si="172"/>
        <v>29.168628514691214</v>
      </c>
      <c r="K339">
        <f t="shared" si="173"/>
        <v>2110.4987500000002</v>
      </c>
      <c r="L339">
        <f t="shared" si="174"/>
        <v>1596.1060771473885</v>
      </c>
      <c r="M339">
        <f t="shared" si="175"/>
        <v>161.5133866408018</v>
      </c>
      <c r="N339">
        <f t="shared" si="176"/>
        <v>213.56588104902113</v>
      </c>
      <c r="O339">
        <f t="shared" si="177"/>
        <v>0.10078897726448197</v>
      </c>
      <c r="P339">
        <f t="shared" si="178"/>
        <v>3.6796430143256345</v>
      </c>
      <c r="Q339">
        <f t="shared" si="179"/>
        <v>9.9280029902450412E-2</v>
      </c>
      <c r="R339">
        <f t="shared" si="180"/>
        <v>6.2183709676947627E-2</v>
      </c>
      <c r="S339">
        <f t="shared" si="181"/>
        <v>226.11598610868197</v>
      </c>
      <c r="T339">
        <f t="shared" si="182"/>
        <v>32.925439259138962</v>
      </c>
      <c r="U339">
        <f t="shared" si="183"/>
        <v>32.265837500000004</v>
      </c>
      <c r="V339">
        <f t="shared" si="184"/>
        <v>4.8474040733917763</v>
      </c>
      <c r="W339">
        <f t="shared" si="185"/>
        <v>69.69761057081422</v>
      </c>
      <c r="X339">
        <f t="shared" si="186"/>
        <v>3.3603290728889443</v>
      </c>
      <c r="Y339">
        <f t="shared" si="187"/>
        <v>4.8212973807398756</v>
      </c>
      <c r="Z339">
        <f t="shared" si="188"/>
        <v>1.4870750005028319</v>
      </c>
      <c r="AA339">
        <f t="shared" si="189"/>
        <v>-67.060469847673161</v>
      </c>
      <c r="AB339">
        <f t="shared" si="190"/>
        <v>-18.957393862123041</v>
      </c>
      <c r="AC339">
        <f t="shared" si="191"/>
        <v>-1.170886587975712</v>
      </c>
      <c r="AD339">
        <f t="shared" si="192"/>
        <v>138.92723581091005</v>
      </c>
      <c r="AE339">
        <f t="shared" si="193"/>
        <v>32.660107810856495</v>
      </c>
      <c r="AF339">
        <f t="shared" si="194"/>
        <v>1.5150029414343438</v>
      </c>
      <c r="AG339">
        <f t="shared" si="195"/>
        <v>29.168628514691214</v>
      </c>
      <c r="AH339">
        <v>2197.0317931183858</v>
      </c>
      <c r="AI339">
        <v>2183.465878787878</v>
      </c>
      <c r="AJ339">
        <v>0.27043061565038012</v>
      </c>
      <c r="AK339">
        <v>62.83573271486673</v>
      </c>
      <c r="AL339">
        <f t="shared" si="196"/>
        <v>1.5206455747771692</v>
      </c>
      <c r="AM339">
        <v>32.598742999339088</v>
      </c>
      <c r="AN339">
        <v>33.209317575757559</v>
      </c>
      <c r="AO339">
        <v>1.9330703784994061E-5</v>
      </c>
      <c r="AP339">
        <v>97.350239608309039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47451.330198134354</v>
      </c>
      <c r="AV339">
        <f t="shared" si="200"/>
        <v>1200.01125</v>
      </c>
      <c r="AW339">
        <f t="shared" si="201"/>
        <v>1025.9339010925812</v>
      </c>
      <c r="AX339">
        <f t="shared" si="202"/>
        <v>0.8549369025436897</v>
      </c>
      <c r="AY339">
        <f t="shared" si="203"/>
        <v>0.18842822190932124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1670956333.1875</v>
      </c>
      <c r="BF339">
        <v>2110.4987500000002</v>
      </c>
      <c r="BG339">
        <v>2125.3937500000002</v>
      </c>
      <c r="BH339">
        <v>33.207412499999997</v>
      </c>
      <c r="BI339">
        <v>32.598987500000007</v>
      </c>
      <c r="BJ339">
        <v>2117.09</v>
      </c>
      <c r="BK339">
        <v>33.054949999999998</v>
      </c>
      <c r="BL339">
        <v>649.98525000000006</v>
      </c>
      <c r="BM339">
        <v>101.09225000000001</v>
      </c>
      <c r="BN339">
        <v>9.9888137500000002E-2</v>
      </c>
      <c r="BO339">
        <v>32.170274999999997</v>
      </c>
      <c r="BP339">
        <v>32.265837500000004</v>
      </c>
      <c r="BQ339">
        <v>999.9</v>
      </c>
      <c r="BR339">
        <v>0</v>
      </c>
      <c r="BS339">
        <v>0</v>
      </c>
      <c r="BT339">
        <v>9003.28125</v>
      </c>
      <c r="BU339">
        <v>0</v>
      </c>
      <c r="BV339">
        <v>243.531375</v>
      </c>
      <c r="BW339">
        <v>-14.894525</v>
      </c>
      <c r="BX339">
        <v>2182.99125</v>
      </c>
      <c r="BY339">
        <v>2197.0124999999998</v>
      </c>
      <c r="BZ339">
        <v>0.60842937500000005</v>
      </c>
      <c r="CA339">
        <v>2125.3937500000002</v>
      </c>
      <c r="CB339">
        <v>32.598987500000007</v>
      </c>
      <c r="CC339">
        <v>3.3570099999999998</v>
      </c>
      <c r="CD339">
        <v>3.2955025</v>
      </c>
      <c r="CE339">
        <v>25.913399999999999</v>
      </c>
      <c r="CF339">
        <v>25.601487500000001</v>
      </c>
      <c r="CG339">
        <v>1200.01125</v>
      </c>
      <c r="CH339">
        <v>0.50002075000000001</v>
      </c>
      <c r="CI339">
        <v>0.49997924999999999</v>
      </c>
      <c r="CJ339">
        <v>0</v>
      </c>
      <c r="CK339">
        <v>609.05362500000001</v>
      </c>
      <c r="CL339">
        <v>4.9990899999999998</v>
      </c>
      <c r="CM339">
        <v>6686.07</v>
      </c>
      <c r="CN339">
        <v>9557.9962500000001</v>
      </c>
      <c r="CO339">
        <v>41</v>
      </c>
      <c r="CP339">
        <v>42.811999999999998</v>
      </c>
      <c r="CQ339">
        <v>41.875</v>
      </c>
      <c r="CR339">
        <v>41.75</v>
      </c>
      <c r="CS339">
        <v>42.436999999999998</v>
      </c>
      <c r="CT339">
        <v>597.53</v>
      </c>
      <c r="CU339">
        <v>597.48125000000005</v>
      </c>
      <c r="CV339">
        <v>0</v>
      </c>
      <c r="CW339">
        <v>1670956367.8</v>
      </c>
      <c r="CX339">
        <v>0</v>
      </c>
      <c r="CY339">
        <v>1670954496.5999999</v>
      </c>
      <c r="CZ339" t="s">
        <v>356</v>
      </c>
      <c r="DA339">
        <v>1670954495.5999999</v>
      </c>
      <c r="DB339">
        <v>1670954496.5999999</v>
      </c>
      <c r="DC339">
        <v>16</v>
      </c>
      <c r="DD339">
        <v>-7.6999999999999999E-2</v>
      </c>
      <c r="DE339">
        <v>-1.0999999999999999E-2</v>
      </c>
      <c r="DF339">
        <v>-4.38</v>
      </c>
      <c r="DG339">
        <v>0.152</v>
      </c>
      <c r="DH339">
        <v>415</v>
      </c>
      <c r="DI339">
        <v>32</v>
      </c>
      <c r="DJ339">
        <v>0.4</v>
      </c>
      <c r="DK339">
        <v>0.41</v>
      </c>
      <c r="DL339">
        <v>-18.812815000000001</v>
      </c>
      <c r="DM339">
        <v>29.97380712945596</v>
      </c>
      <c r="DN339">
        <v>2.9025875020875769</v>
      </c>
      <c r="DO339">
        <v>0</v>
      </c>
      <c r="DP339">
        <v>0.61829040000000002</v>
      </c>
      <c r="DQ339">
        <v>-8.1713065666041237E-2</v>
      </c>
      <c r="DR339">
        <v>8.0083371738457667E-3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3.2988200000000001</v>
      </c>
      <c r="EB339">
        <v>2.6252900000000001</v>
      </c>
      <c r="EC339">
        <v>0.29329499999999997</v>
      </c>
      <c r="ED339">
        <v>0.292215</v>
      </c>
      <c r="EE339">
        <v>0.13774900000000001</v>
      </c>
      <c r="EF339">
        <v>0.13458700000000001</v>
      </c>
      <c r="EG339">
        <v>21453.7</v>
      </c>
      <c r="EH339">
        <v>21865.8</v>
      </c>
      <c r="EI339">
        <v>28247.9</v>
      </c>
      <c r="EJ339">
        <v>29735.3</v>
      </c>
      <c r="EK339">
        <v>33529.5</v>
      </c>
      <c r="EL339">
        <v>35717.699999999997</v>
      </c>
      <c r="EM339">
        <v>39867.699999999997</v>
      </c>
      <c r="EN339">
        <v>42472.4</v>
      </c>
      <c r="EO339">
        <v>2.2579799999999999</v>
      </c>
      <c r="EP339">
        <v>2.2369699999999999</v>
      </c>
      <c r="EQ339">
        <v>0.12976699999999999</v>
      </c>
      <c r="ER339">
        <v>0</v>
      </c>
      <c r="ES339">
        <v>30.1402</v>
      </c>
      <c r="ET339">
        <v>999.9</v>
      </c>
      <c r="EU339">
        <v>73</v>
      </c>
      <c r="EV339">
        <v>32.799999999999997</v>
      </c>
      <c r="EW339">
        <v>36.073999999999998</v>
      </c>
      <c r="EX339">
        <v>57.641800000000003</v>
      </c>
      <c r="EY339">
        <v>-3.0248400000000002</v>
      </c>
      <c r="EZ339">
        <v>2</v>
      </c>
      <c r="FA339">
        <v>0.278806</v>
      </c>
      <c r="FB339">
        <v>-0.53483400000000003</v>
      </c>
      <c r="FC339">
        <v>20.2712</v>
      </c>
      <c r="FD339">
        <v>5.2217799999999999</v>
      </c>
      <c r="FE339">
        <v>12.004</v>
      </c>
      <c r="FF339">
        <v>4.9871999999999996</v>
      </c>
      <c r="FG339">
        <v>3.2845300000000002</v>
      </c>
      <c r="FH339">
        <v>9999</v>
      </c>
      <c r="FI339">
        <v>9999</v>
      </c>
      <c r="FJ339">
        <v>9999</v>
      </c>
      <c r="FK339">
        <v>999.9</v>
      </c>
      <c r="FL339">
        <v>1.86581</v>
      </c>
      <c r="FM339">
        <v>1.8621799999999999</v>
      </c>
      <c r="FN339">
        <v>1.8641700000000001</v>
      </c>
      <c r="FO339">
        <v>1.8602000000000001</v>
      </c>
      <c r="FP339">
        <v>1.8609599999999999</v>
      </c>
      <c r="FQ339">
        <v>1.8601000000000001</v>
      </c>
      <c r="FR339">
        <v>1.8617600000000001</v>
      </c>
      <c r="FS339">
        <v>1.8583700000000001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-6.59</v>
      </c>
      <c r="GH339">
        <v>0.1525</v>
      </c>
      <c r="GI339">
        <v>-3.43048097447471</v>
      </c>
      <c r="GJ339">
        <v>-2.7043828418459848E-3</v>
      </c>
      <c r="GK339">
        <v>1.1637646390227569E-6</v>
      </c>
      <c r="GL339">
        <v>-2.7935288173591201E-10</v>
      </c>
      <c r="GM339">
        <v>0.15243500000000409</v>
      </c>
      <c r="GN339">
        <v>0</v>
      </c>
      <c r="GO339">
        <v>0</v>
      </c>
      <c r="GP339">
        <v>0</v>
      </c>
      <c r="GQ339">
        <v>5</v>
      </c>
      <c r="GR339">
        <v>2087</v>
      </c>
      <c r="GS339">
        <v>4</v>
      </c>
      <c r="GT339">
        <v>31</v>
      </c>
      <c r="GU339">
        <v>30.7</v>
      </c>
      <c r="GV339">
        <v>30.6</v>
      </c>
      <c r="GW339">
        <v>4.9780300000000004</v>
      </c>
      <c r="GX339">
        <v>0</v>
      </c>
      <c r="GY339">
        <v>2.04834</v>
      </c>
      <c r="GZ339">
        <v>2.6159699999999999</v>
      </c>
      <c r="HA339">
        <v>2.1972700000000001</v>
      </c>
      <c r="HB339">
        <v>2.3596200000000001</v>
      </c>
      <c r="HC339">
        <v>37.602200000000003</v>
      </c>
      <c r="HD339">
        <v>14.85</v>
      </c>
      <c r="HE339">
        <v>18</v>
      </c>
      <c r="HF339">
        <v>707.78800000000001</v>
      </c>
      <c r="HG339">
        <v>770.245</v>
      </c>
      <c r="HH339">
        <v>30.999300000000002</v>
      </c>
      <c r="HI339">
        <v>30.996700000000001</v>
      </c>
      <c r="HJ339">
        <v>30.000299999999999</v>
      </c>
      <c r="HK339">
        <v>30.8886</v>
      </c>
      <c r="HL339">
        <v>30.876300000000001</v>
      </c>
      <c r="HM339">
        <v>100</v>
      </c>
      <c r="HN339">
        <v>10.597200000000001</v>
      </c>
      <c r="HO339">
        <v>100</v>
      </c>
      <c r="HP339">
        <v>31</v>
      </c>
      <c r="HQ339">
        <v>2159.92</v>
      </c>
      <c r="HR339">
        <v>32.649900000000002</v>
      </c>
      <c r="HS339">
        <v>99.529799999999994</v>
      </c>
      <c r="HT339">
        <v>98.518199999999993</v>
      </c>
    </row>
    <row r="340" spans="1:228" x14ac:dyDescent="0.2">
      <c r="A340">
        <v>325</v>
      </c>
      <c r="B340">
        <v>1670956339.5</v>
      </c>
      <c r="C340">
        <v>1293.400000095367</v>
      </c>
      <c r="D340" t="s">
        <v>1009</v>
      </c>
      <c r="E340" t="s">
        <v>1010</v>
      </c>
      <c r="F340">
        <v>4</v>
      </c>
      <c r="G340">
        <v>1670956337.5</v>
      </c>
      <c r="H340">
        <f t="shared" si="170"/>
        <v>1.5258159511955659E-3</v>
      </c>
      <c r="I340">
        <f t="shared" si="171"/>
        <v>1.525815951195566</v>
      </c>
      <c r="J340">
        <f t="shared" si="172"/>
        <v>29.539679265608882</v>
      </c>
      <c r="K340">
        <f t="shared" si="173"/>
        <v>2111.215714285715</v>
      </c>
      <c r="L340">
        <f t="shared" si="174"/>
        <v>1593.8986030935664</v>
      </c>
      <c r="M340">
        <f t="shared" si="175"/>
        <v>161.29176900175759</v>
      </c>
      <c r="N340">
        <f t="shared" si="176"/>
        <v>213.64076525353639</v>
      </c>
      <c r="O340">
        <f t="shared" si="177"/>
        <v>0.10141760109484507</v>
      </c>
      <c r="P340">
        <f t="shared" si="178"/>
        <v>3.6761037807061574</v>
      </c>
      <c r="Q340">
        <f t="shared" si="179"/>
        <v>9.9888479265409752E-2</v>
      </c>
      <c r="R340">
        <f t="shared" si="180"/>
        <v>6.2565764457803041E-2</v>
      </c>
      <c r="S340">
        <f t="shared" si="181"/>
        <v>226.11291780479954</v>
      </c>
      <c r="T340">
        <f t="shared" si="182"/>
        <v>32.922766129684483</v>
      </c>
      <c r="U340">
        <f t="shared" si="183"/>
        <v>32.252071428571433</v>
      </c>
      <c r="V340">
        <f t="shared" si="184"/>
        <v>4.8436357549435245</v>
      </c>
      <c r="W340">
        <f t="shared" si="185"/>
        <v>69.711091883870878</v>
      </c>
      <c r="X340">
        <f t="shared" si="186"/>
        <v>3.3605495437873789</v>
      </c>
      <c r="Y340">
        <f t="shared" si="187"/>
        <v>4.8206812617217265</v>
      </c>
      <c r="Z340">
        <f t="shared" si="188"/>
        <v>1.4830862111561456</v>
      </c>
      <c r="AA340">
        <f t="shared" si="189"/>
        <v>-67.28848344772446</v>
      </c>
      <c r="AB340">
        <f t="shared" si="190"/>
        <v>-16.658957910537204</v>
      </c>
      <c r="AC340">
        <f t="shared" si="191"/>
        <v>-1.0298352261232693</v>
      </c>
      <c r="AD340">
        <f t="shared" si="192"/>
        <v>141.13564122041458</v>
      </c>
      <c r="AE340">
        <f t="shared" si="193"/>
        <v>30.710441069155131</v>
      </c>
      <c r="AF340">
        <f t="shared" si="194"/>
        <v>1.5210495683702838</v>
      </c>
      <c r="AG340">
        <f t="shared" si="195"/>
        <v>29.539679265608882</v>
      </c>
      <c r="AH340">
        <v>2196.9258837929851</v>
      </c>
      <c r="AI340">
        <v>2183.8722424242419</v>
      </c>
      <c r="AJ340">
        <v>9.6197865096693008E-2</v>
      </c>
      <c r="AK340">
        <v>62.83573271486673</v>
      </c>
      <c r="AL340">
        <f t="shared" si="196"/>
        <v>1.525815951195566</v>
      </c>
      <c r="AM340">
        <v>32.598315535431951</v>
      </c>
      <c r="AN340">
        <v>33.211110303030303</v>
      </c>
      <c r="AO340">
        <v>-1.133696346764769E-5</v>
      </c>
      <c r="AP340">
        <v>97.350239608309039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47388.251668496392</v>
      </c>
      <c r="AV340">
        <f t="shared" si="200"/>
        <v>1199.997142857143</v>
      </c>
      <c r="AW340">
        <f t="shared" si="201"/>
        <v>1025.9216278781346</v>
      </c>
      <c r="AX340">
        <f t="shared" si="202"/>
        <v>0.85493672546207744</v>
      </c>
      <c r="AY340">
        <f t="shared" si="203"/>
        <v>0.18842788014180945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1670956337.5</v>
      </c>
      <c r="BF340">
        <v>2111.215714285715</v>
      </c>
      <c r="BG340">
        <v>2125.3057142857151</v>
      </c>
      <c r="BH340">
        <v>33.209228571428568</v>
      </c>
      <c r="BI340">
        <v>32.598414285714277</v>
      </c>
      <c r="BJ340">
        <v>2117.8071428571429</v>
      </c>
      <c r="BK340">
        <v>33.05677142857143</v>
      </c>
      <c r="BL340">
        <v>650.02557142857142</v>
      </c>
      <c r="BM340">
        <v>101.09314285714289</v>
      </c>
      <c r="BN340">
        <v>0.1001003571428571</v>
      </c>
      <c r="BO340">
        <v>32.168014285714293</v>
      </c>
      <c r="BP340">
        <v>32.252071428571433</v>
      </c>
      <c r="BQ340">
        <v>999.89999999999986</v>
      </c>
      <c r="BR340">
        <v>0</v>
      </c>
      <c r="BS340">
        <v>0</v>
      </c>
      <c r="BT340">
        <v>8990.9814285714292</v>
      </c>
      <c r="BU340">
        <v>0</v>
      </c>
      <c r="BV340">
        <v>243.80071428571429</v>
      </c>
      <c r="BW340">
        <v>-14.091528571428571</v>
      </c>
      <c r="BX340">
        <v>2183.7342857142862</v>
      </c>
      <c r="BY340">
        <v>2196.922857142858</v>
      </c>
      <c r="BZ340">
        <v>0.61079128571428576</v>
      </c>
      <c r="CA340">
        <v>2125.3057142857151</v>
      </c>
      <c r="CB340">
        <v>32.598414285714277</v>
      </c>
      <c r="CC340">
        <v>3.3572228571428568</v>
      </c>
      <c r="CD340">
        <v>3.2954757142857138</v>
      </c>
      <c r="CE340">
        <v>25.914471428571431</v>
      </c>
      <c r="CF340">
        <v>25.601371428571429</v>
      </c>
      <c r="CG340">
        <v>1199.997142857143</v>
      </c>
      <c r="CH340">
        <v>0.5000255714285714</v>
      </c>
      <c r="CI340">
        <v>0.4999744285714286</v>
      </c>
      <c r="CJ340">
        <v>0</v>
      </c>
      <c r="CK340">
        <v>608.63271428571431</v>
      </c>
      <c r="CL340">
        <v>4.9990899999999998</v>
      </c>
      <c r="CM340">
        <v>6683.0599999999986</v>
      </c>
      <c r="CN340">
        <v>9557.9328571428578</v>
      </c>
      <c r="CO340">
        <v>41</v>
      </c>
      <c r="CP340">
        <v>42.811999999999998</v>
      </c>
      <c r="CQ340">
        <v>41.875</v>
      </c>
      <c r="CR340">
        <v>41.767714285714291</v>
      </c>
      <c r="CS340">
        <v>42.436999999999998</v>
      </c>
      <c r="CT340">
        <v>597.52999999999986</v>
      </c>
      <c r="CU340">
        <v>597.4671428571429</v>
      </c>
      <c r="CV340">
        <v>0</v>
      </c>
      <c r="CW340">
        <v>1670956372</v>
      </c>
      <c r="CX340">
        <v>0</v>
      </c>
      <c r="CY340">
        <v>1670954496.5999999</v>
      </c>
      <c r="CZ340" t="s">
        <v>356</v>
      </c>
      <c r="DA340">
        <v>1670954495.5999999</v>
      </c>
      <c r="DB340">
        <v>1670954496.5999999</v>
      </c>
      <c r="DC340">
        <v>16</v>
      </c>
      <c r="DD340">
        <v>-7.6999999999999999E-2</v>
      </c>
      <c r="DE340">
        <v>-1.0999999999999999E-2</v>
      </c>
      <c r="DF340">
        <v>-4.38</v>
      </c>
      <c r="DG340">
        <v>0.152</v>
      </c>
      <c r="DH340">
        <v>415</v>
      </c>
      <c r="DI340">
        <v>32</v>
      </c>
      <c r="DJ340">
        <v>0.4</v>
      </c>
      <c r="DK340">
        <v>0.41</v>
      </c>
      <c r="DL340">
        <v>-17.095212499999999</v>
      </c>
      <c r="DM340">
        <v>25.522591744840611</v>
      </c>
      <c r="DN340">
        <v>2.5125628031143319</v>
      </c>
      <c r="DO340">
        <v>0</v>
      </c>
      <c r="DP340">
        <v>0.61426455000000002</v>
      </c>
      <c r="DQ340">
        <v>-5.3773418386492848E-2</v>
      </c>
      <c r="DR340">
        <v>5.7805726141533726E-3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3.2987700000000002</v>
      </c>
      <c r="EB340">
        <v>2.6253600000000001</v>
      </c>
      <c r="EC340">
        <v>0.29332999999999998</v>
      </c>
      <c r="ED340">
        <v>0.29221900000000001</v>
      </c>
      <c r="EE340">
        <v>0.137762</v>
      </c>
      <c r="EF340">
        <v>0.13459099999999999</v>
      </c>
      <c r="EG340">
        <v>21452.3</v>
      </c>
      <c r="EH340">
        <v>21865.599999999999</v>
      </c>
      <c r="EI340">
        <v>28247.599999999999</v>
      </c>
      <c r="EJ340">
        <v>29735.200000000001</v>
      </c>
      <c r="EK340">
        <v>33528.699999999997</v>
      </c>
      <c r="EL340">
        <v>35717.199999999997</v>
      </c>
      <c r="EM340">
        <v>39867.300000000003</v>
      </c>
      <c r="EN340">
        <v>42472.1</v>
      </c>
      <c r="EO340">
        <v>2.2578</v>
      </c>
      <c r="EP340">
        <v>2.2369500000000002</v>
      </c>
      <c r="EQ340">
        <v>0.130273</v>
      </c>
      <c r="ER340">
        <v>0</v>
      </c>
      <c r="ES340">
        <v>30.1418</v>
      </c>
      <c r="ET340">
        <v>999.9</v>
      </c>
      <c r="EU340">
        <v>73</v>
      </c>
      <c r="EV340">
        <v>32.799999999999997</v>
      </c>
      <c r="EW340">
        <v>36.072699999999998</v>
      </c>
      <c r="EX340">
        <v>57.5518</v>
      </c>
      <c r="EY340">
        <v>-3.0528900000000001</v>
      </c>
      <c r="EZ340">
        <v>2</v>
      </c>
      <c r="FA340">
        <v>0.27870899999999998</v>
      </c>
      <c r="FB340">
        <v>-0.53680000000000005</v>
      </c>
      <c r="FC340">
        <v>20.271100000000001</v>
      </c>
      <c r="FD340">
        <v>5.2211800000000004</v>
      </c>
      <c r="FE340">
        <v>12.004</v>
      </c>
      <c r="FF340">
        <v>4.9874499999999999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1.8657900000000001</v>
      </c>
      <c r="FM340">
        <v>1.8621799999999999</v>
      </c>
      <c r="FN340">
        <v>1.8641700000000001</v>
      </c>
      <c r="FO340">
        <v>1.8602000000000001</v>
      </c>
      <c r="FP340">
        <v>1.8609599999999999</v>
      </c>
      <c r="FQ340">
        <v>1.86009</v>
      </c>
      <c r="FR340">
        <v>1.8617300000000001</v>
      </c>
      <c r="FS340">
        <v>1.8583700000000001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-6.59</v>
      </c>
      <c r="GH340">
        <v>0.15240000000000001</v>
      </c>
      <c r="GI340">
        <v>-3.43048097447471</v>
      </c>
      <c r="GJ340">
        <v>-2.7043828418459848E-3</v>
      </c>
      <c r="GK340">
        <v>1.1637646390227569E-6</v>
      </c>
      <c r="GL340">
        <v>-2.7935288173591201E-10</v>
      </c>
      <c r="GM340">
        <v>0.15243500000000409</v>
      </c>
      <c r="GN340">
        <v>0</v>
      </c>
      <c r="GO340">
        <v>0</v>
      </c>
      <c r="GP340">
        <v>0</v>
      </c>
      <c r="GQ340">
        <v>5</v>
      </c>
      <c r="GR340">
        <v>2087</v>
      </c>
      <c r="GS340">
        <v>4</v>
      </c>
      <c r="GT340">
        <v>31</v>
      </c>
      <c r="GU340">
        <v>30.7</v>
      </c>
      <c r="GV340">
        <v>30.7</v>
      </c>
      <c r="GW340">
        <v>4.9780300000000004</v>
      </c>
      <c r="GX340">
        <v>0</v>
      </c>
      <c r="GY340">
        <v>2.04834</v>
      </c>
      <c r="GZ340">
        <v>2.6171899999999999</v>
      </c>
      <c r="HA340">
        <v>2.1972700000000001</v>
      </c>
      <c r="HB340">
        <v>2.33643</v>
      </c>
      <c r="HC340">
        <v>37.602200000000003</v>
      </c>
      <c r="HD340">
        <v>14.85</v>
      </c>
      <c r="HE340">
        <v>18</v>
      </c>
      <c r="HF340">
        <v>707.64300000000003</v>
      </c>
      <c r="HG340">
        <v>770.22</v>
      </c>
      <c r="HH340">
        <v>30.999400000000001</v>
      </c>
      <c r="HI340">
        <v>30.996700000000001</v>
      </c>
      <c r="HJ340">
        <v>30</v>
      </c>
      <c r="HK340">
        <v>30.8886</v>
      </c>
      <c r="HL340">
        <v>30.876300000000001</v>
      </c>
      <c r="HM340">
        <v>100</v>
      </c>
      <c r="HN340">
        <v>10.597200000000001</v>
      </c>
      <c r="HO340">
        <v>100</v>
      </c>
      <c r="HP340">
        <v>31</v>
      </c>
      <c r="HQ340">
        <v>2166.62</v>
      </c>
      <c r="HR340">
        <v>32.651299999999999</v>
      </c>
      <c r="HS340">
        <v>99.528800000000004</v>
      </c>
      <c r="HT340">
        <v>98.517600000000002</v>
      </c>
    </row>
    <row r="341" spans="1:228" x14ac:dyDescent="0.2">
      <c r="A341">
        <v>326</v>
      </c>
      <c r="B341">
        <v>1670956343.5</v>
      </c>
      <c r="C341">
        <v>1297.400000095367</v>
      </c>
      <c r="D341" t="s">
        <v>1011</v>
      </c>
      <c r="E341" t="s">
        <v>1012</v>
      </c>
      <c r="F341">
        <v>4</v>
      </c>
      <c r="G341">
        <v>1670956341.1875</v>
      </c>
      <c r="H341">
        <f t="shared" si="170"/>
        <v>1.523133098597973E-3</v>
      </c>
      <c r="I341">
        <f t="shared" si="171"/>
        <v>1.523133098597973</v>
      </c>
      <c r="J341">
        <f t="shared" si="172"/>
        <v>29.716500885986118</v>
      </c>
      <c r="K341">
        <f t="shared" si="173"/>
        <v>2111.4962500000001</v>
      </c>
      <c r="L341">
        <f t="shared" si="174"/>
        <v>1590.0051513558672</v>
      </c>
      <c r="M341">
        <f t="shared" si="175"/>
        <v>160.89641589249416</v>
      </c>
      <c r="N341">
        <f t="shared" si="176"/>
        <v>213.66734472887546</v>
      </c>
      <c r="O341">
        <f t="shared" si="177"/>
        <v>0.10112715559236962</v>
      </c>
      <c r="P341">
        <f t="shared" si="178"/>
        <v>3.6777458542349857</v>
      </c>
      <c r="Q341">
        <f t="shared" si="179"/>
        <v>9.9607376665336769E-2</v>
      </c>
      <c r="R341">
        <f t="shared" si="180"/>
        <v>6.2389253853102386E-2</v>
      </c>
      <c r="S341">
        <f t="shared" si="181"/>
        <v>226.11382873365346</v>
      </c>
      <c r="T341">
        <f t="shared" si="182"/>
        <v>32.920114543098833</v>
      </c>
      <c r="U341">
        <f t="shared" si="183"/>
        <v>32.258775</v>
      </c>
      <c r="V341">
        <f t="shared" si="184"/>
        <v>4.8454704690502979</v>
      </c>
      <c r="W341">
        <f t="shared" si="185"/>
        <v>69.728622734774461</v>
      </c>
      <c r="X341">
        <f t="shared" si="186"/>
        <v>3.3608432839580518</v>
      </c>
      <c r="Y341">
        <f t="shared" si="187"/>
        <v>4.8198905300935495</v>
      </c>
      <c r="Z341">
        <f t="shared" si="188"/>
        <v>1.4846271850922461</v>
      </c>
      <c r="AA341">
        <f t="shared" si="189"/>
        <v>-67.170169648170614</v>
      </c>
      <c r="AB341">
        <f t="shared" si="190"/>
        <v>-18.570897953246305</v>
      </c>
      <c r="AC341">
        <f t="shared" si="191"/>
        <v>-1.1475377497393218</v>
      </c>
      <c r="AD341">
        <f t="shared" si="192"/>
        <v>139.22522338249721</v>
      </c>
      <c r="AE341">
        <f t="shared" si="193"/>
        <v>30.125310767835888</v>
      </c>
      <c r="AF341">
        <f t="shared" si="194"/>
        <v>1.5239739687562663</v>
      </c>
      <c r="AG341">
        <f t="shared" si="195"/>
        <v>29.716500885986118</v>
      </c>
      <c r="AH341">
        <v>2196.9588332982462</v>
      </c>
      <c r="AI341">
        <v>2184.082848484848</v>
      </c>
      <c r="AJ341">
        <v>3.0249789388999911E-2</v>
      </c>
      <c r="AK341">
        <v>62.83573271486673</v>
      </c>
      <c r="AL341">
        <f t="shared" si="196"/>
        <v>1.523133098597973</v>
      </c>
      <c r="AM341">
        <v>32.59945276541719</v>
      </c>
      <c r="AN341">
        <v>33.210938787878781</v>
      </c>
      <c r="AO341">
        <v>2.9714313826556271E-5</v>
      </c>
      <c r="AP341">
        <v>97.350239608309039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47418.128086877958</v>
      </c>
      <c r="AV341">
        <f t="shared" si="200"/>
        <v>1200</v>
      </c>
      <c r="AW341">
        <f t="shared" si="201"/>
        <v>1025.9242635925664</v>
      </c>
      <c r="AX341">
        <f t="shared" si="202"/>
        <v>0.85493688632713871</v>
      </c>
      <c r="AY341">
        <f t="shared" si="203"/>
        <v>0.18842819061137789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1670956341.1875</v>
      </c>
      <c r="BF341">
        <v>2111.4962500000001</v>
      </c>
      <c r="BG341">
        <v>2125.3462500000001</v>
      </c>
      <c r="BH341">
        <v>33.212412499999999</v>
      </c>
      <c r="BI341">
        <v>32.600412499999997</v>
      </c>
      <c r="BJ341">
        <v>2118.09</v>
      </c>
      <c r="BK341">
        <v>33.059975000000001</v>
      </c>
      <c r="BL341">
        <v>650.01137500000004</v>
      </c>
      <c r="BM341">
        <v>101.092375</v>
      </c>
      <c r="BN341">
        <v>0.10001155</v>
      </c>
      <c r="BO341">
        <v>32.165112500000014</v>
      </c>
      <c r="BP341">
        <v>32.258775</v>
      </c>
      <c r="BQ341">
        <v>999.9</v>
      </c>
      <c r="BR341">
        <v>0</v>
      </c>
      <c r="BS341">
        <v>0</v>
      </c>
      <c r="BT341">
        <v>8996.71875</v>
      </c>
      <c r="BU341">
        <v>0</v>
      </c>
      <c r="BV341">
        <v>244.00512499999999</v>
      </c>
      <c r="BW341">
        <v>-13.849762500000001</v>
      </c>
      <c r="BX341">
        <v>2184.0349999999999</v>
      </c>
      <c r="BY341">
        <v>2196.9675000000002</v>
      </c>
      <c r="BZ341">
        <v>0.61199899999999996</v>
      </c>
      <c r="CA341">
        <v>2125.3462500000001</v>
      </c>
      <c r="CB341">
        <v>32.600412499999997</v>
      </c>
      <c r="CC341">
        <v>3.3575237499999999</v>
      </c>
      <c r="CD341">
        <v>3.29565375</v>
      </c>
      <c r="CE341">
        <v>25.9159875</v>
      </c>
      <c r="CF341">
        <v>25.602262499999998</v>
      </c>
      <c r="CG341">
        <v>1200</v>
      </c>
      <c r="CH341">
        <v>0.50002087499999992</v>
      </c>
      <c r="CI341">
        <v>0.49997912500000002</v>
      </c>
      <c r="CJ341">
        <v>0</v>
      </c>
      <c r="CK341">
        <v>608.47575000000006</v>
      </c>
      <c r="CL341">
        <v>4.9990899999999998</v>
      </c>
      <c r="CM341">
        <v>6681.2000000000007</v>
      </c>
      <c r="CN341">
        <v>9557.93</v>
      </c>
      <c r="CO341">
        <v>41</v>
      </c>
      <c r="CP341">
        <v>42.811999999999998</v>
      </c>
      <c r="CQ341">
        <v>41.875</v>
      </c>
      <c r="CR341">
        <v>41.75</v>
      </c>
      <c r="CS341">
        <v>42.436999999999998</v>
      </c>
      <c r="CT341">
        <v>597.52499999999998</v>
      </c>
      <c r="CU341">
        <v>597.47500000000002</v>
      </c>
      <c r="CV341">
        <v>0</v>
      </c>
      <c r="CW341">
        <v>1670956375.5999999</v>
      </c>
      <c r="CX341">
        <v>0</v>
      </c>
      <c r="CY341">
        <v>1670954496.5999999</v>
      </c>
      <c r="CZ341" t="s">
        <v>356</v>
      </c>
      <c r="DA341">
        <v>1670954495.5999999</v>
      </c>
      <c r="DB341">
        <v>1670954496.5999999</v>
      </c>
      <c r="DC341">
        <v>16</v>
      </c>
      <c r="DD341">
        <v>-7.6999999999999999E-2</v>
      </c>
      <c r="DE341">
        <v>-1.0999999999999999E-2</v>
      </c>
      <c r="DF341">
        <v>-4.38</v>
      </c>
      <c r="DG341">
        <v>0.152</v>
      </c>
      <c r="DH341">
        <v>415</v>
      </c>
      <c r="DI341">
        <v>32</v>
      </c>
      <c r="DJ341">
        <v>0.4</v>
      </c>
      <c r="DK341">
        <v>0.41</v>
      </c>
      <c r="DL341">
        <v>-15.65701</v>
      </c>
      <c r="DM341">
        <v>17.345783864915589</v>
      </c>
      <c r="DN341">
        <v>1.7474843725767619</v>
      </c>
      <c r="DO341">
        <v>0</v>
      </c>
      <c r="DP341">
        <v>0.61202810000000007</v>
      </c>
      <c r="DQ341">
        <v>-1.5176870544091361E-2</v>
      </c>
      <c r="DR341">
        <v>3.0355119403487848E-3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3.2986800000000001</v>
      </c>
      <c r="EB341">
        <v>2.6250599999999999</v>
      </c>
      <c r="EC341">
        <v>0.293346</v>
      </c>
      <c r="ED341">
        <v>0.29221999999999998</v>
      </c>
      <c r="EE341">
        <v>0.13775799999999999</v>
      </c>
      <c r="EF341">
        <v>0.134602</v>
      </c>
      <c r="EG341">
        <v>21451.8</v>
      </c>
      <c r="EH341">
        <v>21865.7</v>
      </c>
      <c r="EI341">
        <v>28247.599999999999</v>
      </c>
      <c r="EJ341">
        <v>29735.4</v>
      </c>
      <c r="EK341">
        <v>33528.5</v>
      </c>
      <c r="EL341">
        <v>35717.199999999997</v>
      </c>
      <c r="EM341">
        <v>39866.9</v>
      </c>
      <c r="EN341">
        <v>42472.6</v>
      </c>
      <c r="EO341">
        <v>2.2577500000000001</v>
      </c>
      <c r="EP341">
        <v>2.2368800000000002</v>
      </c>
      <c r="EQ341">
        <v>0.13060099999999999</v>
      </c>
      <c r="ER341">
        <v>0</v>
      </c>
      <c r="ES341">
        <v>30.140499999999999</v>
      </c>
      <c r="ET341">
        <v>999.9</v>
      </c>
      <c r="EU341">
        <v>73</v>
      </c>
      <c r="EV341">
        <v>32.799999999999997</v>
      </c>
      <c r="EW341">
        <v>36.071399999999997</v>
      </c>
      <c r="EX341">
        <v>57.851799999999997</v>
      </c>
      <c r="EY341">
        <v>-2.9967999999999999</v>
      </c>
      <c r="EZ341">
        <v>2</v>
      </c>
      <c r="FA341">
        <v>0.27861999999999998</v>
      </c>
      <c r="FB341">
        <v>-0.53742400000000001</v>
      </c>
      <c r="FC341">
        <v>20.270900000000001</v>
      </c>
      <c r="FD341">
        <v>5.22058</v>
      </c>
      <c r="FE341">
        <v>12.004</v>
      </c>
      <c r="FF341">
        <v>4.9868499999999996</v>
      </c>
      <c r="FG341">
        <v>3.2842199999999999</v>
      </c>
      <c r="FH341">
        <v>9999</v>
      </c>
      <c r="FI341">
        <v>9999</v>
      </c>
      <c r="FJ341">
        <v>9999</v>
      </c>
      <c r="FK341">
        <v>999.9</v>
      </c>
      <c r="FL341">
        <v>1.8657900000000001</v>
      </c>
      <c r="FM341">
        <v>1.8621799999999999</v>
      </c>
      <c r="FN341">
        <v>1.8641700000000001</v>
      </c>
      <c r="FO341">
        <v>1.8602000000000001</v>
      </c>
      <c r="FP341">
        <v>1.8609599999999999</v>
      </c>
      <c r="FQ341">
        <v>1.86009</v>
      </c>
      <c r="FR341">
        <v>1.86174</v>
      </c>
      <c r="FS341">
        <v>1.8583700000000001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-6.59</v>
      </c>
      <c r="GH341">
        <v>0.15240000000000001</v>
      </c>
      <c r="GI341">
        <v>-3.43048097447471</v>
      </c>
      <c r="GJ341">
        <v>-2.7043828418459848E-3</v>
      </c>
      <c r="GK341">
        <v>1.1637646390227569E-6</v>
      </c>
      <c r="GL341">
        <v>-2.7935288173591201E-10</v>
      </c>
      <c r="GM341">
        <v>0.15243500000000409</v>
      </c>
      <c r="GN341">
        <v>0</v>
      </c>
      <c r="GO341">
        <v>0</v>
      </c>
      <c r="GP341">
        <v>0</v>
      </c>
      <c r="GQ341">
        <v>5</v>
      </c>
      <c r="GR341">
        <v>2087</v>
      </c>
      <c r="GS341">
        <v>4</v>
      </c>
      <c r="GT341">
        <v>31</v>
      </c>
      <c r="GU341">
        <v>30.8</v>
      </c>
      <c r="GV341">
        <v>30.8</v>
      </c>
      <c r="GW341">
        <v>4.9780300000000004</v>
      </c>
      <c r="GX341">
        <v>0</v>
      </c>
      <c r="GY341">
        <v>2.04834</v>
      </c>
      <c r="GZ341">
        <v>2.6171899999999999</v>
      </c>
      <c r="HA341">
        <v>2.1972700000000001</v>
      </c>
      <c r="HB341">
        <v>2.34497</v>
      </c>
      <c r="HC341">
        <v>37.602200000000003</v>
      </c>
      <c r="HD341">
        <v>14.8413</v>
      </c>
      <c r="HE341">
        <v>18</v>
      </c>
      <c r="HF341">
        <v>707.601</v>
      </c>
      <c r="HG341">
        <v>770.16899999999998</v>
      </c>
      <c r="HH341">
        <v>30.999700000000001</v>
      </c>
      <c r="HI341">
        <v>30.996700000000001</v>
      </c>
      <c r="HJ341">
        <v>30.0002</v>
      </c>
      <c r="HK341">
        <v>30.8886</v>
      </c>
      <c r="HL341">
        <v>30.8781</v>
      </c>
      <c r="HM341">
        <v>100</v>
      </c>
      <c r="HN341">
        <v>10.597200000000001</v>
      </c>
      <c r="HO341">
        <v>100</v>
      </c>
      <c r="HP341">
        <v>31</v>
      </c>
      <c r="HQ341">
        <v>2173.33</v>
      </c>
      <c r="HR341">
        <v>32.658299999999997</v>
      </c>
      <c r="HS341">
        <v>99.528199999999998</v>
      </c>
      <c r="HT341">
        <v>98.518500000000003</v>
      </c>
    </row>
    <row r="342" spans="1:228" x14ac:dyDescent="0.2">
      <c r="A342">
        <v>327</v>
      </c>
      <c r="B342">
        <v>1670956347.5</v>
      </c>
      <c r="C342">
        <v>1301.400000095367</v>
      </c>
      <c r="D342" t="s">
        <v>1013</v>
      </c>
      <c r="E342" t="s">
        <v>1014</v>
      </c>
      <c r="F342">
        <v>4</v>
      </c>
      <c r="G342">
        <v>1670956345.5</v>
      </c>
      <c r="H342">
        <f t="shared" si="170"/>
        <v>1.5086339466187117E-3</v>
      </c>
      <c r="I342">
        <f t="shared" si="171"/>
        <v>1.5086339466187118</v>
      </c>
      <c r="J342">
        <f t="shared" si="172"/>
        <v>29.297661979479177</v>
      </c>
      <c r="K342">
        <f t="shared" si="173"/>
        <v>2111.6542857142849</v>
      </c>
      <c r="L342">
        <f t="shared" si="174"/>
        <v>1592.2345979717743</v>
      </c>
      <c r="M342">
        <f t="shared" si="175"/>
        <v>161.12371145024824</v>
      </c>
      <c r="N342">
        <f t="shared" si="176"/>
        <v>213.68558141338661</v>
      </c>
      <c r="O342">
        <f t="shared" si="177"/>
        <v>0.1001331218302358</v>
      </c>
      <c r="P342">
        <f t="shared" si="178"/>
        <v>3.6762659197730017</v>
      </c>
      <c r="Q342">
        <f t="shared" si="179"/>
        <v>9.864224584252082E-2</v>
      </c>
      <c r="R342">
        <f t="shared" si="180"/>
        <v>6.1783503761998315E-2</v>
      </c>
      <c r="S342">
        <f t="shared" si="181"/>
        <v>226.11229637616512</v>
      </c>
      <c r="T342">
        <f t="shared" si="182"/>
        <v>32.923847842961557</v>
      </c>
      <c r="U342">
        <f t="shared" si="183"/>
        <v>32.25864285714286</v>
      </c>
      <c r="V342">
        <f t="shared" si="184"/>
        <v>4.8454342967589676</v>
      </c>
      <c r="W342">
        <f t="shared" si="185"/>
        <v>69.720550735181718</v>
      </c>
      <c r="X342">
        <f t="shared" si="186"/>
        <v>3.3605332658687446</v>
      </c>
      <c r="Y342">
        <f t="shared" si="187"/>
        <v>4.8200039019097769</v>
      </c>
      <c r="Z342">
        <f t="shared" si="188"/>
        <v>1.4849010308902231</v>
      </c>
      <c r="AA342">
        <f t="shared" si="189"/>
        <v>-66.530757045885181</v>
      </c>
      <c r="AB342">
        <f t="shared" si="190"/>
        <v>-18.454771728615963</v>
      </c>
      <c r="AC342">
        <f t="shared" si="191"/>
        <v>-1.1408227088680072</v>
      </c>
      <c r="AD342">
        <f t="shared" si="192"/>
        <v>139.98594489279597</v>
      </c>
      <c r="AE342">
        <f t="shared" si="193"/>
        <v>30.004591818420515</v>
      </c>
      <c r="AF342">
        <f t="shared" si="194"/>
        <v>1.5047884587004989</v>
      </c>
      <c r="AG342">
        <f t="shared" si="195"/>
        <v>29.297661979479177</v>
      </c>
      <c r="AH342">
        <v>2197.0595974442172</v>
      </c>
      <c r="AI342">
        <v>2184.273393939392</v>
      </c>
      <c r="AJ342">
        <v>5.3692426865386347E-2</v>
      </c>
      <c r="AK342">
        <v>62.83573271486673</v>
      </c>
      <c r="AL342">
        <f t="shared" si="196"/>
        <v>1.5086339466187118</v>
      </c>
      <c r="AM342">
        <v>32.603913770299677</v>
      </c>
      <c r="AN342">
        <v>33.209899999999998</v>
      </c>
      <c r="AO342">
        <v>-2.629352698404576E-5</v>
      </c>
      <c r="AP342">
        <v>97.350239608309039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47391.54562455447</v>
      </c>
      <c r="AV342">
        <f t="shared" si="200"/>
        <v>1199.994285714286</v>
      </c>
      <c r="AW342">
        <f t="shared" si="201"/>
        <v>1025.9191421638163</v>
      </c>
      <c r="AX342">
        <f t="shared" si="202"/>
        <v>0.85493668959694002</v>
      </c>
      <c r="AY342">
        <f t="shared" si="203"/>
        <v>0.18842781092209432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1670956345.5</v>
      </c>
      <c r="BF342">
        <v>2111.6542857142849</v>
      </c>
      <c r="BG342">
        <v>2125.437142857143</v>
      </c>
      <c r="BH342">
        <v>33.209000000000003</v>
      </c>
      <c r="BI342">
        <v>32.604714285714287</v>
      </c>
      <c r="BJ342">
        <v>2118.2457142857138</v>
      </c>
      <c r="BK342">
        <v>33.056571428571431</v>
      </c>
      <c r="BL342">
        <v>650.02414285714281</v>
      </c>
      <c r="BM342">
        <v>101.0934285714286</v>
      </c>
      <c r="BN342">
        <v>0.1000209714285714</v>
      </c>
      <c r="BO342">
        <v>32.165528571428567</v>
      </c>
      <c r="BP342">
        <v>32.25864285714286</v>
      </c>
      <c r="BQ342">
        <v>999.89999999999986</v>
      </c>
      <c r="BR342">
        <v>0</v>
      </c>
      <c r="BS342">
        <v>0</v>
      </c>
      <c r="BT342">
        <v>8991.5157142857151</v>
      </c>
      <c r="BU342">
        <v>0</v>
      </c>
      <c r="BV342">
        <v>244.23242857142861</v>
      </c>
      <c r="BW342">
        <v>-13.780414285714279</v>
      </c>
      <c r="BX342">
        <v>2184.19</v>
      </c>
      <c r="BY342">
        <v>2197.068571428571</v>
      </c>
      <c r="BZ342">
        <v>0.60430628571428568</v>
      </c>
      <c r="CA342">
        <v>2125.437142857143</v>
      </c>
      <c r="CB342">
        <v>32.604714285714287</v>
      </c>
      <c r="CC342">
        <v>3.3572042857142859</v>
      </c>
      <c r="CD342">
        <v>3.296112857142858</v>
      </c>
      <c r="CE342">
        <v>25.914400000000001</v>
      </c>
      <c r="CF342">
        <v>25.604614285714291</v>
      </c>
      <c r="CG342">
        <v>1199.994285714286</v>
      </c>
      <c r="CH342">
        <v>0.50002757142857146</v>
      </c>
      <c r="CI342">
        <v>0.4999724285714286</v>
      </c>
      <c r="CJ342">
        <v>0</v>
      </c>
      <c r="CK342">
        <v>608.51971428571437</v>
      </c>
      <c r="CL342">
        <v>4.9990899999999998</v>
      </c>
      <c r="CM342">
        <v>6679.1971428571433</v>
      </c>
      <c r="CN342">
        <v>9557.9057142857146</v>
      </c>
      <c r="CO342">
        <v>41</v>
      </c>
      <c r="CP342">
        <v>42.811999999999998</v>
      </c>
      <c r="CQ342">
        <v>41.875</v>
      </c>
      <c r="CR342">
        <v>41.75</v>
      </c>
      <c r="CS342">
        <v>42.436999999999998</v>
      </c>
      <c r="CT342">
        <v>597.52999999999986</v>
      </c>
      <c r="CU342">
        <v>597.46428571428567</v>
      </c>
      <c r="CV342">
        <v>0</v>
      </c>
      <c r="CW342">
        <v>1670956379.8</v>
      </c>
      <c r="CX342">
        <v>0</v>
      </c>
      <c r="CY342">
        <v>1670954496.5999999</v>
      </c>
      <c r="CZ342" t="s">
        <v>356</v>
      </c>
      <c r="DA342">
        <v>1670954495.5999999</v>
      </c>
      <c r="DB342">
        <v>1670954496.5999999</v>
      </c>
      <c r="DC342">
        <v>16</v>
      </c>
      <c r="DD342">
        <v>-7.6999999999999999E-2</v>
      </c>
      <c r="DE342">
        <v>-1.0999999999999999E-2</v>
      </c>
      <c r="DF342">
        <v>-4.38</v>
      </c>
      <c r="DG342">
        <v>0.152</v>
      </c>
      <c r="DH342">
        <v>415</v>
      </c>
      <c r="DI342">
        <v>32</v>
      </c>
      <c r="DJ342">
        <v>0.4</v>
      </c>
      <c r="DK342">
        <v>0.41</v>
      </c>
      <c r="DL342">
        <v>-14.705975</v>
      </c>
      <c r="DM342">
        <v>9.8681718574108892</v>
      </c>
      <c r="DN342">
        <v>1.031319209010964</v>
      </c>
      <c r="DO342">
        <v>0</v>
      </c>
      <c r="DP342">
        <v>0.60986430000000003</v>
      </c>
      <c r="DQ342">
        <v>-1.326511069418468E-2</v>
      </c>
      <c r="DR342">
        <v>2.8945033097234471E-3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3.2987600000000001</v>
      </c>
      <c r="EB342">
        <v>2.6253500000000001</v>
      </c>
      <c r="EC342">
        <v>0.29335499999999998</v>
      </c>
      <c r="ED342">
        <v>0.29222500000000001</v>
      </c>
      <c r="EE342">
        <v>0.13775899999999999</v>
      </c>
      <c r="EF342">
        <v>0.134606</v>
      </c>
      <c r="EG342">
        <v>21451.5</v>
      </c>
      <c r="EH342">
        <v>21865.8</v>
      </c>
      <c r="EI342">
        <v>28247.599999999999</v>
      </c>
      <c r="EJ342">
        <v>29735.599999999999</v>
      </c>
      <c r="EK342">
        <v>33528.800000000003</v>
      </c>
      <c r="EL342">
        <v>35717.4</v>
      </c>
      <c r="EM342">
        <v>39867.300000000003</v>
      </c>
      <c r="EN342">
        <v>42473.1</v>
      </c>
      <c r="EO342">
        <v>2.2578499999999999</v>
      </c>
      <c r="EP342">
        <v>2.2368199999999998</v>
      </c>
      <c r="EQ342">
        <v>0.13031100000000001</v>
      </c>
      <c r="ER342">
        <v>0</v>
      </c>
      <c r="ES342">
        <v>30.1418</v>
      </c>
      <c r="ET342">
        <v>999.9</v>
      </c>
      <c r="EU342">
        <v>73</v>
      </c>
      <c r="EV342">
        <v>32.799999999999997</v>
      </c>
      <c r="EW342">
        <v>36.072000000000003</v>
      </c>
      <c r="EX342">
        <v>57.341799999999999</v>
      </c>
      <c r="EY342">
        <v>-3.0208400000000002</v>
      </c>
      <c r="EZ342">
        <v>2</v>
      </c>
      <c r="FA342">
        <v>0.27862300000000001</v>
      </c>
      <c r="FB342">
        <v>-0.53568099999999996</v>
      </c>
      <c r="FC342">
        <v>20.271000000000001</v>
      </c>
      <c r="FD342">
        <v>5.2214799999999997</v>
      </c>
      <c r="FE342">
        <v>12.004</v>
      </c>
      <c r="FF342">
        <v>4.9874000000000001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1.8657600000000001</v>
      </c>
      <c r="FM342">
        <v>1.8621799999999999</v>
      </c>
      <c r="FN342">
        <v>1.8641700000000001</v>
      </c>
      <c r="FO342">
        <v>1.8602000000000001</v>
      </c>
      <c r="FP342">
        <v>1.8609599999999999</v>
      </c>
      <c r="FQ342">
        <v>1.86008</v>
      </c>
      <c r="FR342">
        <v>1.86174</v>
      </c>
      <c r="FS342">
        <v>1.8583700000000001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-6.6</v>
      </c>
      <c r="GH342">
        <v>0.15240000000000001</v>
      </c>
      <c r="GI342">
        <v>-3.43048097447471</v>
      </c>
      <c r="GJ342">
        <v>-2.7043828418459848E-3</v>
      </c>
      <c r="GK342">
        <v>1.1637646390227569E-6</v>
      </c>
      <c r="GL342">
        <v>-2.7935288173591201E-10</v>
      </c>
      <c r="GM342">
        <v>0.15243500000000409</v>
      </c>
      <c r="GN342">
        <v>0</v>
      </c>
      <c r="GO342">
        <v>0</v>
      </c>
      <c r="GP342">
        <v>0</v>
      </c>
      <c r="GQ342">
        <v>5</v>
      </c>
      <c r="GR342">
        <v>2087</v>
      </c>
      <c r="GS342">
        <v>4</v>
      </c>
      <c r="GT342">
        <v>31</v>
      </c>
      <c r="GU342">
        <v>30.9</v>
      </c>
      <c r="GV342">
        <v>30.8</v>
      </c>
      <c r="GW342">
        <v>4.9780300000000004</v>
      </c>
      <c r="GX342">
        <v>0</v>
      </c>
      <c r="GY342">
        <v>2.04834</v>
      </c>
      <c r="GZ342">
        <v>2.6184099999999999</v>
      </c>
      <c r="HA342">
        <v>2.1972700000000001</v>
      </c>
      <c r="HB342">
        <v>2.34131</v>
      </c>
      <c r="HC342">
        <v>37.602200000000003</v>
      </c>
      <c r="HD342">
        <v>14.8413</v>
      </c>
      <c r="HE342">
        <v>18</v>
      </c>
      <c r="HF342">
        <v>707.71299999999997</v>
      </c>
      <c r="HG342">
        <v>770.13400000000001</v>
      </c>
      <c r="HH342">
        <v>31.0001</v>
      </c>
      <c r="HI342">
        <v>30.999300000000002</v>
      </c>
      <c r="HJ342">
        <v>30</v>
      </c>
      <c r="HK342">
        <v>30.891200000000001</v>
      </c>
      <c r="HL342">
        <v>30.879000000000001</v>
      </c>
      <c r="HM342">
        <v>100</v>
      </c>
      <c r="HN342">
        <v>10.597200000000001</v>
      </c>
      <c r="HO342">
        <v>100</v>
      </c>
      <c r="HP342">
        <v>31</v>
      </c>
      <c r="HQ342">
        <v>2180.0500000000002</v>
      </c>
      <c r="HR342">
        <v>32.652700000000003</v>
      </c>
      <c r="HS342">
        <v>99.528700000000001</v>
      </c>
      <c r="HT342">
        <v>98.519599999999997</v>
      </c>
    </row>
    <row r="343" spans="1:228" x14ac:dyDescent="0.2">
      <c r="A343">
        <v>328</v>
      </c>
      <c r="B343">
        <v>1670956351.5</v>
      </c>
      <c r="C343">
        <v>1305.400000095367</v>
      </c>
      <c r="D343" t="s">
        <v>1015</v>
      </c>
      <c r="E343" t="s">
        <v>1016</v>
      </c>
      <c r="F343">
        <v>4</v>
      </c>
      <c r="G343">
        <v>1670956349.1875</v>
      </c>
      <c r="H343">
        <f t="shared" si="170"/>
        <v>1.520442043822104E-3</v>
      </c>
      <c r="I343">
        <f t="shared" si="171"/>
        <v>1.520442043822104</v>
      </c>
      <c r="J343">
        <f t="shared" si="172"/>
        <v>29.084450997901207</v>
      </c>
      <c r="K343">
        <f t="shared" si="173"/>
        <v>2111.80125</v>
      </c>
      <c r="L343">
        <f t="shared" si="174"/>
        <v>1599.3108244866135</v>
      </c>
      <c r="M343">
        <f t="shared" si="175"/>
        <v>161.83850869995328</v>
      </c>
      <c r="N343">
        <f t="shared" si="176"/>
        <v>213.69877558379392</v>
      </c>
      <c r="O343">
        <f t="shared" si="177"/>
        <v>0.10090445422759015</v>
      </c>
      <c r="P343">
        <f t="shared" si="178"/>
        <v>3.689695310937553</v>
      </c>
      <c r="Q343">
        <f t="shared" si="179"/>
        <v>9.9396129114818432E-2</v>
      </c>
      <c r="R343">
        <f t="shared" si="180"/>
        <v>6.2256219478895376E-2</v>
      </c>
      <c r="S343">
        <f t="shared" si="181"/>
        <v>226.11321260854345</v>
      </c>
      <c r="T343">
        <f t="shared" si="182"/>
        <v>32.922768390671258</v>
      </c>
      <c r="U343">
        <f t="shared" si="183"/>
        <v>32.261150000000001</v>
      </c>
      <c r="V343">
        <f t="shared" si="184"/>
        <v>4.8461206327413686</v>
      </c>
      <c r="W343">
        <f t="shared" si="185"/>
        <v>69.713879591018042</v>
      </c>
      <c r="X343">
        <f t="shared" si="186"/>
        <v>3.3609685755351331</v>
      </c>
      <c r="Y343">
        <f t="shared" si="187"/>
        <v>4.821089566744126</v>
      </c>
      <c r="Z343">
        <f t="shared" si="188"/>
        <v>1.4851520572062356</v>
      </c>
      <c r="AA343">
        <f t="shared" si="189"/>
        <v>-67.051494132554794</v>
      </c>
      <c r="AB343">
        <f t="shared" si="190"/>
        <v>-18.22842644706871</v>
      </c>
      <c r="AC343">
        <f t="shared" si="191"/>
        <v>-1.1227651605995419</v>
      </c>
      <c r="AD343">
        <f t="shared" si="192"/>
        <v>139.71052686832039</v>
      </c>
      <c r="AE343">
        <f t="shared" si="193"/>
        <v>29.695192940836243</v>
      </c>
      <c r="AF343">
        <f t="shared" si="194"/>
        <v>1.5130516593608616</v>
      </c>
      <c r="AG343">
        <f t="shared" si="195"/>
        <v>29.084450997901207</v>
      </c>
      <c r="AH343">
        <v>2197.0686645781602</v>
      </c>
      <c r="AI343">
        <v>2184.4267878787882</v>
      </c>
      <c r="AJ343">
        <v>3.9782739023136421E-2</v>
      </c>
      <c r="AK343">
        <v>62.83573271486673</v>
      </c>
      <c r="AL343">
        <f t="shared" si="196"/>
        <v>1.520442043822104</v>
      </c>
      <c r="AM343">
        <v>32.60465952613022</v>
      </c>
      <c r="AN343">
        <v>33.215063636363617</v>
      </c>
      <c r="AO343">
        <v>3.3597649811433297E-5</v>
      </c>
      <c r="AP343">
        <v>97.350239608309039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47631.680527662589</v>
      </c>
      <c r="AV343">
        <f t="shared" si="200"/>
        <v>1199.9974999999999</v>
      </c>
      <c r="AW343">
        <f t="shared" si="201"/>
        <v>1025.9220510925095</v>
      </c>
      <c r="AX343">
        <f t="shared" si="202"/>
        <v>0.85493682369547397</v>
      </c>
      <c r="AY343">
        <f t="shared" si="203"/>
        <v>0.18842806973226484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1670956349.1875</v>
      </c>
      <c r="BF343">
        <v>2111.80125</v>
      </c>
      <c r="BG343">
        <v>2125.4637499999999</v>
      </c>
      <c r="BH343">
        <v>33.213562500000002</v>
      </c>
      <c r="BI343">
        <v>32.605924999999999</v>
      </c>
      <c r="BJ343">
        <v>2118.3912500000001</v>
      </c>
      <c r="BK343">
        <v>33.061162500000002</v>
      </c>
      <c r="BL343">
        <v>649.98524999999995</v>
      </c>
      <c r="BM343">
        <v>101.09287500000001</v>
      </c>
      <c r="BN343">
        <v>9.9780124999999997E-2</v>
      </c>
      <c r="BO343">
        <v>32.169512500000003</v>
      </c>
      <c r="BP343">
        <v>32.261150000000001</v>
      </c>
      <c r="BQ343">
        <v>999.9</v>
      </c>
      <c r="BR343">
        <v>0</v>
      </c>
      <c r="BS343">
        <v>0</v>
      </c>
      <c r="BT343">
        <v>9037.96875</v>
      </c>
      <c r="BU343">
        <v>0</v>
      </c>
      <c r="BV343">
        <v>244.43475000000001</v>
      </c>
      <c r="BW343">
        <v>-13.662850000000001</v>
      </c>
      <c r="BX343">
        <v>2184.3512500000002</v>
      </c>
      <c r="BY343">
        <v>2197.1012500000002</v>
      </c>
      <c r="BZ343">
        <v>0.60764449999999992</v>
      </c>
      <c r="CA343">
        <v>2125.4637499999999</v>
      </c>
      <c r="CB343">
        <v>32.605924999999999</v>
      </c>
      <c r="CC343">
        <v>3.3576549999999998</v>
      </c>
      <c r="CD343">
        <v>3.2962275000000001</v>
      </c>
      <c r="CE343">
        <v>25.916675000000001</v>
      </c>
      <c r="CF343">
        <v>25.6051875</v>
      </c>
      <c r="CG343">
        <v>1199.9974999999999</v>
      </c>
      <c r="CH343">
        <v>0.50002287499999998</v>
      </c>
      <c r="CI343">
        <v>0.49997712500000002</v>
      </c>
      <c r="CJ343">
        <v>0</v>
      </c>
      <c r="CK343">
        <v>608.39487500000007</v>
      </c>
      <c r="CL343">
        <v>4.9990899999999998</v>
      </c>
      <c r="CM343">
        <v>6678.2175000000007</v>
      </c>
      <c r="CN343">
        <v>9557.9274999999998</v>
      </c>
      <c r="CO343">
        <v>41</v>
      </c>
      <c r="CP343">
        <v>42.811999999999998</v>
      </c>
      <c r="CQ343">
        <v>41.875</v>
      </c>
      <c r="CR343">
        <v>41.765500000000003</v>
      </c>
      <c r="CS343">
        <v>42.436999999999998</v>
      </c>
      <c r="CT343">
        <v>597.52624999999989</v>
      </c>
      <c r="CU343">
        <v>597.47125000000005</v>
      </c>
      <c r="CV343">
        <v>0</v>
      </c>
      <c r="CW343">
        <v>1670956384</v>
      </c>
      <c r="CX343">
        <v>0</v>
      </c>
      <c r="CY343">
        <v>1670954496.5999999</v>
      </c>
      <c r="CZ343" t="s">
        <v>356</v>
      </c>
      <c r="DA343">
        <v>1670954495.5999999</v>
      </c>
      <c r="DB343">
        <v>1670954496.5999999</v>
      </c>
      <c r="DC343">
        <v>16</v>
      </c>
      <c r="DD343">
        <v>-7.6999999999999999E-2</v>
      </c>
      <c r="DE343">
        <v>-1.0999999999999999E-2</v>
      </c>
      <c r="DF343">
        <v>-4.38</v>
      </c>
      <c r="DG343">
        <v>0.152</v>
      </c>
      <c r="DH343">
        <v>415</v>
      </c>
      <c r="DI343">
        <v>32</v>
      </c>
      <c r="DJ343">
        <v>0.4</v>
      </c>
      <c r="DK343">
        <v>0.41</v>
      </c>
      <c r="DL343">
        <v>-14.1490425</v>
      </c>
      <c r="DM343">
        <v>5.0559793621013336</v>
      </c>
      <c r="DN343">
        <v>0.54480516236885079</v>
      </c>
      <c r="DO343">
        <v>0</v>
      </c>
      <c r="DP343">
        <v>0.60889229999999994</v>
      </c>
      <c r="DQ343">
        <v>-1.019540712945737E-2</v>
      </c>
      <c r="DR343">
        <v>2.8196995602368692E-3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3.2986</v>
      </c>
      <c r="EB343">
        <v>2.6253199999999999</v>
      </c>
      <c r="EC343">
        <v>0.29335899999999998</v>
      </c>
      <c r="ED343">
        <v>0.29222900000000002</v>
      </c>
      <c r="EE343">
        <v>0.137767</v>
      </c>
      <c r="EF343">
        <v>0.13461500000000001</v>
      </c>
      <c r="EG343">
        <v>21451.7</v>
      </c>
      <c r="EH343">
        <v>21865.7</v>
      </c>
      <c r="EI343">
        <v>28247.9</v>
      </c>
      <c r="EJ343">
        <v>29735.7</v>
      </c>
      <c r="EK343">
        <v>33529</v>
      </c>
      <c r="EL343">
        <v>35717.199999999997</v>
      </c>
      <c r="EM343">
        <v>39867.9</v>
      </c>
      <c r="EN343">
        <v>42473.2</v>
      </c>
      <c r="EO343">
        <v>2.2577699999999998</v>
      </c>
      <c r="EP343">
        <v>2.23692</v>
      </c>
      <c r="EQ343">
        <v>0.13053400000000001</v>
      </c>
      <c r="ER343">
        <v>0</v>
      </c>
      <c r="ES343">
        <v>30.1418</v>
      </c>
      <c r="ET343">
        <v>999.9</v>
      </c>
      <c r="EU343">
        <v>73</v>
      </c>
      <c r="EV343">
        <v>32.799999999999997</v>
      </c>
      <c r="EW343">
        <v>36.071300000000001</v>
      </c>
      <c r="EX343">
        <v>57.5518</v>
      </c>
      <c r="EY343">
        <v>-2.92869</v>
      </c>
      <c r="EZ343">
        <v>2</v>
      </c>
      <c r="FA343">
        <v>0.27868599999999999</v>
      </c>
      <c r="FB343">
        <v>-0.53467600000000004</v>
      </c>
      <c r="FC343">
        <v>20.270800000000001</v>
      </c>
      <c r="FD343">
        <v>5.22133</v>
      </c>
      <c r="FE343">
        <v>12.004</v>
      </c>
      <c r="FF343">
        <v>4.9871999999999996</v>
      </c>
      <c r="FG343">
        <v>3.28443</v>
      </c>
      <c r="FH343">
        <v>9999</v>
      </c>
      <c r="FI343">
        <v>9999</v>
      </c>
      <c r="FJ343">
        <v>9999</v>
      </c>
      <c r="FK343">
        <v>999.9</v>
      </c>
      <c r="FL343">
        <v>1.8657999999999999</v>
      </c>
      <c r="FM343">
        <v>1.8621799999999999</v>
      </c>
      <c r="FN343">
        <v>1.8641700000000001</v>
      </c>
      <c r="FO343">
        <v>1.8602000000000001</v>
      </c>
      <c r="FP343">
        <v>1.8609599999999999</v>
      </c>
      <c r="FQ343">
        <v>1.8601000000000001</v>
      </c>
      <c r="FR343">
        <v>1.86174</v>
      </c>
      <c r="FS343">
        <v>1.8583700000000001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-6.59</v>
      </c>
      <c r="GH343">
        <v>0.1525</v>
      </c>
      <c r="GI343">
        <v>-3.43048097447471</v>
      </c>
      <c r="GJ343">
        <v>-2.7043828418459848E-3</v>
      </c>
      <c r="GK343">
        <v>1.1637646390227569E-6</v>
      </c>
      <c r="GL343">
        <v>-2.7935288173591201E-10</v>
      </c>
      <c r="GM343">
        <v>0.15243500000000409</v>
      </c>
      <c r="GN343">
        <v>0</v>
      </c>
      <c r="GO343">
        <v>0</v>
      </c>
      <c r="GP343">
        <v>0</v>
      </c>
      <c r="GQ343">
        <v>5</v>
      </c>
      <c r="GR343">
        <v>2087</v>
      </c>
      <c r="GS343">
        <v>4</v>
      </c>
      <c r="GT343">
        <v>31</v>
      </c>
      <c r="GU343">
        <v>30.9</v>
      </c>
      <c r="GV343">
        <v>30.9</v>
      </c>
      <c r="GW343">
        <v>4.9780300000000004</v>
      </c>
      <c r="GX343">
        <v>0</v>
      </c>
      <c r="GY343">
        <v>2.04834</v>
      </c>
      <c r="GZ343">
        <v>2.6171899999999999</v>
      </c>
      <c r="HA343">
        <v>2.1972700000000001</v>
      </c>
      <c r="HB343">
        <v>2.3339799999999999</v>
      </c>
      <c r="HC343">
        <v>37.602200000000003</v>
      </c>
      <c r="HD343">
        <v>14.8413</v>
      </c>
      <c r="HE343">
        <v>18</v>
      </c>
      <c r="HF343">
        <v>707.65300000000002</v>
      </c>
      <c r="HG343">
        <v>770.23199999999997</v>
      </c>
      <c r="HH343">
        <v>31.0002</v>
      </c>
      <c r="HI343">
        <v>30.999400000000001</v>
      </c>
      <c r="HJ343">
        <v>30.0002</v>
      </c>
      <c r="HK343">
        <v>30.891300000000001</v>
      </c>
      <c r="HL343">
        <v>30.879000000000001</v>
      </c>
      <c r="HM343">
        <v>100</v>
      </c>
      <c r="HN343">
        <v>10.597200000000001</v>
      </c>
      <c r="HO343">
        <v>100</v>
      </c>
      <c r="HP343">
        <v>31</v>
      </c>
      <c r="HQ343">
        <v>2186.75</v>
      </c>
      <c r="HR343">
        <v>32.655799999999999</v>
      </c>
      <c r="HS343">
        <v>99.530199999999994</v>
      </c>
      <c r="HT343">
        <v>98.519900000000007</v>
      </c>
    </row>
    <row r="344" spans="1:228" x14ac:dyDescent="0.2">
      <c r="A344">
        <v>329</v>
      </c>
      <c r="B344">
        <v>1670956355.5</v>
      </c>
      <c r="C344">
        <v>1309.400000095367</v>
      </c>
      <c r="D344" t="s">
        <v>1017</v>
      </c>
      <c r="E344" t="s">
        <v>1018</v>
      </c>
      <c r="F344">
        <v>4</v>
      </c>
      <c r="G344">
        <v>1670956353.5</v>
      </c>
      <c r="H344">
        <f t="shared" si="170"/>
        <v>1.511617022335732E-3</v>
      </c>
      <c r="I344">
        <f t="shared" si="171"/>
        <v>1.5116170223357321</v>
      </c>
      <c r="J344">
        <f t="shared" si="172"/>
        <v>30.373138801954763</v>
      </c>
      <c r="K344">
        <f t="shared" si="173"/>
        <v>2111.8328571428569</v>
      </c>
      <c r="L344">
        <f t="shared" si="174"/>
        <v>1575.6572643329177</v>
      </c>
      <c r="M344">
        <f t="shared" si="175"/>
        <v>159.44306466480126</v>
      </c>
      <c r="N344">
        <f t="shared" si="176"/>
        <v>213.69945763251735</v>
      </c>
      <c r="O344">
        <f t="shared" si="177"/>
        <v>0.10023184938777829</v>
      </c>
      <c r="P344">
        <f t="shared" si="178"/>
        <v>3.6860441356422067</v>
      </c>
      <c r="Q344">
        <f t="shared" si="179"/>
        <v>9.8741954870879362E-2</v>
      </c>
      <c r="R344">
        <f t="shared" si="180"/>
        <v>6.1845737973321102E-2</v>
      </c>
      <c r="S344">
        <f t="shared" si="181"/>
        <v>226.11355937651035</v>
      </c>
      <c r="T344">
        <f t="shared" si="182"/>
        <v>32.927861141780191</v>
      </c>
      <c r="U344">
        <f t="shared" si="183"/>
        <v>32.266014285714277</v>
      </c>
      <c r="V344">
        <f t="shared" si="184"/>
        <v>4.8474524832281265</v>
      </c>
      <c r="W344">
        <f t="shared" si="185"/>
        <v>69.707996839604874</v>
      </c>
      <c r="X344">
        <f t="shared" si="186"/>
        <v>3.3611684260268881</v>
      </c>
      <c r="Y344">
        <f t="shared" si="187"/>
        <v>4.8217831216134259</v>
      </c>
      <c r="Z344">
        <f t="shared" si="188"/>
        <v>1.4862840572012384</v>
      </c>
      <c r="AA344">
        <f t="shared" si="189"/>
        <v>-66.662310685005778</v>
      </c>
      <c r="AB344">
        <f t="shared" si="190"/>
        <v>-18.67135241779518</v>
      </c>
      <c r="AC344">
        <f t="shared" si="191"/>
        <v>-1.1512279131171379</v>
      </c>
      <c r="AD344">
        <f t="shared" si="192"/>
        <v>139.62866836059223</v>
      </c>
      <c r="AE344">
        <f t="shared" si="193"/>
        <v>29.960401318011222</v>
      </c>
      <c r="AF344">
        <f t="shared" si="194"/>
        <v>1.5130890597639828</v>
      </c>
      <c r="AG344">
        <f t="shared" si="195"/>
        <v>30.373138801954763</v>
      </c>
      <c r="AH344">
        <v>2197.2596379574961</v>
      </c>
      <c r="AI344">
        <v>2184.334484848484</v>
      </c>
      <c r="AJ344">
        <v>-3.041061393181543E-2</v>
      </c>
      <c r="AK344">
        <v>62.83573271486673</v>
      </c>
      <c r="AL344">
        <f t="shared" si="196"/>
        <v>1.5116170223357321</v>
      </c>
      <c r="AM344">
        <v>32.608714041892213</v>
      </c>
      <c r="AN344">
        <v>33.215721818181812</v>
      </c>
      <c r="AO344">
        <v>9.7785389159889036E-6</v>
      </c>
      <c r="AP344">
        <v>97.350239608309039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47565.804322809396</v>
      </c>
      <c r="AV344">
        <f t="shared" si="200"/>
        <v>1199.998571428571</v>
      </c>
      <c r="AW344">
        <f t="shared" si="201"/>
        <v>1025.9230421639948</v>
      </c>
      <c r="AX344">
        <f t="shared" si="202"/>
        <v>0.85493688625200326</v>
      </c>
      <c r="AY344">
        <f t="shared" si="203"/>
        <v>0.18842819046636639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1670956353.5</v>
      </c>
      <c r="BF344">
        <v>2111.8328571428569</v>
      </c>
      <c r="BG344">
        <v>2125.6057142857139</v>
      </c>
      <c r="BH344">
        <v>33.21592857142857</v>
      </c>
      <c r="BI344">
        <v>32.608271428571427</v>
      </c>
      <c r="BJ344">
        <v>2118.4257142857141</v>
      </c>
      <c r="BK344">
        <v>33.063514285714277</v>
      </c>
      <c r="BL344">
        <v>649.9787142857142</v>
      </c>
      <c r="BM344">
        <v>101.0917142857143</v>
      </c>
      <c r="BN344">
        <v>9.9749285714285693E-2</v>
      </c>
      <c r="BO344">
        <v>32.172057142857142</v>
      </c>
      <c r="BP344">
        <v>32.266014285714277</v>
      </c>
      <c r="BQ344">
        <v>999.89999999999986</v>
      </c>
      <c r="BR344">
        <v>0</v>
      </c>
      <c r="BS344">
        <v>0</v>
      </c>
      <c r="BT344">
        <v>9025.4471428571433</v>
      </c>
      <c r="BU344">
        <v>0</v>
      </c>
      <c r="BV344">
        <v>244.69928571428571</v>
      </c>
      <c r="BW344">
        <v>-13.772928571428571</v>
      </c>
      <c r="BX344">
        <v>2184.39</v>
      </c>
      <c r="BY344">
        <v>2197.255714285714</v>
      </c>
      <c r="BZ344">
        <v>0.60766271428571428</v>
      </c>
      <c r="CA344">
        <v>2125.6057142857139</v>
      </c>
      <c r="CB344">
        <v>32.608271428571427</v>
      </c>
      <c r="CC344">
        <v>3.357862857142857</v>
      </c>
      <c r="CD344">
        <v>3.2964328571428569</v>
      </c>
      <c r="CE344">
        <v>25.91771428571429</v>
      </c>
      <c r="CF344">
        <v>25.60622857142857</v>
      </c>
      <c r="CG344">
        <v>1199.998571428571</v>
      </c>
      <c r="CH344">
        <v>0.50002128571428572</v>
      </c>
      <c r="CI344">
        <v>0.49997871428571428</v>
      </c>
      <c r="CJ344">
        <v>0</v>
      </c>
      <c r="CK344">
        <v>607.98028571428574</v>
      </c>
      <c r="CL344">
        <v>4.9990899999999998</v>
      </c>
      <c r="CM344">
        <v>6677.3271428571443</v>
      </c>
      <c r="CN344">
        <v>9557.9285714285706</v>
      </c>
      <c r="CO344">
        <v>41</v>
      </c>
      <c r="CP344">
        <v>42.811999999999998</v>
      </c>
      <c r="CQ344">
        <v>41.875</v>
      </c>
      <c r="CR344">
        <v>41.75</v>
      </c>
      <c r="CS344">
        <v>42.436999999999998</v>
      </c>
      <c r="CT344">
        <v>597.52428571428572</v>
      </c>
      <c r="CU344">
        <v>597.47428571428577</v>
      </c>
      <c r="CV344">
        <v>0</v>
      </c>
      <c r="CW344">
        <v>1670956387.5999999</v>
      </c>
      <c r="CX344">
        <v>0</v>
      </c>
      <c r="CY344">
        <v>1670954496.5999999</v>
      </c>
      <c r="CZ344" t="s">
        <v>356</v>
      </c>
      <c r="DA344">
        <v>1670954495.5999999</v>
      </c>
      <c r="DB344">
        <v>1670954496.5999999</v>
      </c>
      <c r="DC344">
        <v>16</v>
      </c>
      <c r="DD344">
        <v>-7.6999999999999999E-2</v>
      </c>
      <c r="DE344">
        <v>-1.0999999999999999E-2</v>
      </c>
      <c r="DF344">
        <v>-4.38</v>
      </c>
      <c r="DG344">
        <v>0.152</v>
      </c>
      <c r="DH344">
        <v>415</v>
      </c>
      <c r="DI344">
        <v>32</v>
      </c>
      <c r="DJ344">
        <v>0.4</v>
      </c>
      <c r="DK344">
        <v>0.41</v>
      </c>
      <c r="DL344">
        <v>-13.872680000000001</v>
      </c>
      <c r="DM344">
        <v>1.9559504690431431</v>
      </c>
      <c r="DN344">
        <v>0.23297318858615459</v>
      </c>
      <c r="DO344">
        <v>0</v>
      </c>
      <c r="DP344">
        <v>0.60861627499999993</v>
      </c>
      <c r="DQ344">
        <v>-1.581315196998144E-2</v>
      </c>
      <c r="DR344">
        <v>2.8590226213471939E-3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3.2987500000000001</v>
      </c>
      <c r="EB344">
        <v>2.62541</v>
      </c>
      <c r="EC344">
        <v>0.29335899999999998</v>
      </c>
      <c r="ED344">
        <v>0.292238</v>
      </c>
      <c r="EE344">
        <v>0.137771</v>
      </c>
      <c r="EF344">
        <v>0.13461500000000001</v>
      </c>
      <c r="EG344">
        <v>21451.599999999999</v>
      </c>
      <c r="EH344">
        <v>21865.3</v>
      </c>
      <c r="EI344">
        <v>28247.8</v>
      </c>
      <c r="EJ344">
        <v>29735.599999999999</v>
      </c>
      <c r="EK344">
        <v>33528.199999999997</v>
      </c>
      <c r="EL344">
        <v>35717.1</v>
      </c>
      <c r="EM344">
        <v>39867.1</v>
      </c>
      <c r="EN344">
        <v>42473.1</v>
      </c>
      <c r="EO344">
        <v>2.2578200000000002</v>
      </c>
      <c r="EP344">
        <v>2.2368199999999998</v>
      </c>
      <c r="EQ344">
        <v>0.13084000000000001</v>
      </c>
      <c r="ER344">
        <v>0</v>
      </c>
      <c r="ES344">
        <v>30.1418</v>
      </c>
      <c r="ET344">
        <v>999.9</v>
      </c>
      <c r="EU344">
        <v>73</v>
      </c>
      <c r="EV344">
        <v>32.799999999999997</v>
      </c>
      <c r="EW344">
        <v>36.07</v>
      </c>
      <c r="EX344">
        <v>57.671799999999998</v>
      </c>
      <c r="EY344">
        <v>-2.9727600000000001</v>
      </c>
      <c r="EZ344">
        <v>2</v>
      </c>
      <c r="FA344">
        <v>0.27872999999999998</v>
      </c>
      <c r="FB344">
        <v>-0.53205599999999997</v>
      </c>
      <c r="FC344">
        <v>20.270700000000001</v>
      </c>
      <c r="FD344">
        <v>5.2201399999999998</v>
      </c>
      <c r="FE344">
        <v>12.004</v>
      </c>
      <c r="FF344">
        <v>4.9868499999999996</v>
      </c>
      <c r="FG344">
        <v>3.2842799999999999</v>
      </c>
      <c r="FH344">
        <v>9999</v>
      </c>
      <c r="FI344">
        <v>9999</v>
      </c>
      <c r="FJ344">
        <v>9999</v>
      </c>
      <c r="FK344">
        <v>999.9</v>
      </c>
      <c r="FL344">
        <v>1.86578</v>
      </c>
      <c r="FM344">
        <v>1.8621799999999999</v>
      </c>
      <c r="FN344">
        <v>1.8641700000000001</v>
      </c>
      <c r="FO344">
        <v>1.8602000000000001</v>
      </c>
      <c r="FP344">
        <v>1.8609599999999999</v>
      </c>
      <c r="FQ344">
        <v>1.86008</v>
      </c>
      <c r="FR344">
        <v>1.8617699999999999</v>
      </c>
      <c r="FS344">
        <v>1.8583700000000001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-6.59</v>
      </c>
      <c r="GH344">
        <v>0.15240000000000001</v>
      </c>
      <c r="GI344">
        <v>-3.43048097447471</v>
      </c>
      <c r="GJ344">
        <v>-2.7043828418459848E-3</v>
      </c>
      <c r="GK344">
        <v>1.1637646390227569E-6</v>
      </c>
      <c r="GL344">
        <v>-2.7935288173591201E-10</v>
      </c>
      <c r="GM344">
        <v>0.15243500000000409</v>
      </c>
      <c r="GN344">
        <v>0</v>
      </c>
      <c r="GO344">
        <v>0</v>
      </c>
      <c r="GP344">
        <v>0</v>
      </c>
      <c r="GQ344">
        <v>5</v>
      </c>
      <c r="GR344">
        <v>2087</v>
      </c>
      <c r="GS344">
        <v>4</v>
      </c>
      <c r="GT344">
        <v>31</v>
      </c>
      <c r="GU344">
        <v>31</v>
      </c>
      <c r="GV344">
        <v>31</v>
      </c>
      <c r="GW344">
        <v>4.9780300000000004</v>
      </c>
      <c r="GX344">
        <v>0</v>
      </c>
      <c r="GY344">
        <v>2.04834</v>
      </c>
      <c r="GZ344">
        <v>2.6184099999999999</v>
      </c>
      <c r="HA344">
        <v>2.1972700000000001</v>
      </c>
      <c r="HB344">
        <v>2.3168899999999999</v>
      </c>
      <c r="HC344">
        <v>37.626300000000001</v>
      </c>
      <c r="HD344">
        <v>14.85</v>
      </c>
      <c r="HE344">
        <v>18</v>
      </c>
      <c r="HF344">
        <v>707.69399999999996</v>
      </c>
      <c r="HG344">
        <v>770.13400000000001</v>
      </c>
      <c r="HH344">
        <v>31.000499999999999</v>
      </c>
      <c r="HI344">
        <v>30.999400000000001</v>
      </c>
      <c r="HJ344">
        <v>30</v>
      </c>
      <c r="HK344">
        <v>30.891300000000001</v>
      </c>
      <c r="HL344">
        <v>30.879000000000001</v>
      </c>
      <c r="HM344">
        <v>100</v>
      </c>
      <c r="HN344">
        <v>10.597200000000001</v>
      </c>
      <c r="HO344">
        <v>100</v>
      </c>
      <c r="HP344">
        <v>31</v>
      </c>
      <c r="HQ344">
        <v>2193.48</v>
      </c>
      <c r="HR344">
        <v>32.657899999999998</v>
      </c>
      <c r="HS344">
        <v>99.528800000000004</v>
      </c>
      <c r="HT344">
        <v>98.519599999999997</v>
      </c>
    </row>
    <row r="345" spans="1:228" x14ac:dyDescent="0.2">
      <c r="A345">
        <v>330</v>
      </c>
      <c r="B345">
        <v>1670956359.5</v>
      </c>
      <c r="C345">
        <v>1313.400000095367</v>
      </c>
      <c r="D345" t="s">
        <v>1019</v>
      </c>
      <c r="E345" t="s">
        <v>1020</v>
      </c>
      <c r="F345">
        <v>4</v>
      </c>
      <c r="G345">
        <v>1670956357.1875</v>
      </c>
      <c r="H345">
        <f t="shared" si="170"/>
        <v>1.509373977843657E-3</v>
      </c>
      <c r="I345">
        <f t="shared" si="171"/>
        <v>1.509373977843657</v>
      </c>
      <c r="J345">
        <f t="shared" si="172"/>
        <v>29.919308897406484</v>
      </c>
      <c r="K345">
        <f t="shared" si="173"/>
        <v>2111.7800000000002</v>
      </c>
      <c r="L345">
        <f t="shared" si="174"/>
        <v>1581.6641528144512</v>
      </c>
      <c r="M345">
        <f t="shared" si="175"/>
        <v>160.05487186436071</v>
      </c>
      <c r="N345">
        <f t="shared" si="176"/>
        <v>213.69939800701252</v>
      </c>
      <c r="O345">
        <f t="shared" si="177"/>
        <v>9.9989241314884875E-2</v>
      </c>
      <c r="P345">
        <f t="shared" si="178"/>
        <v>3.6828955807076884</v>
      </c>
      <c r="Q345">
        <f t="shared" si="179"/>
        <v>9.8505245697172283E-2</v>
      </c>
      <c r="R345">
        <f t="shared" si="180"/>
        <v>6.16972748833843E-2</v>
      </c>
      <c r="S345">
        <f t="shared" si="181"/>
        <v>226.11424535879081</v>
      </c>
      <c r="T345">
        <f t="shared" si="182"/>
        <v>32.931109175970136</v>
      </c>
      <c r="U345">
        <f t="shared" si="183"/>
        <v>32.270700000000012</v>
      </c>
      <c r="V345">
        <f t="shared" si="184"/>
        <v>4.8487357417863945</v>
      </c>
      <c r="W345">
        <f t="shared" si="185"/>
        <v>69.697237958162347</v>
      </c>
      <c r="X345">
        <f t="shared" si="186"/>
        <v>3.3610615170021561</v>
      </c>
      <c r="Y345">
        <f t="shared" si="187"/>
        <v>4.8223740502022823</v>
      </c>
      <c r="Z345">
        <f t="shared" si="188"/>
        <v>1.4876742247842385</v>
      </c>
      <c r="AA345">
        <f t="shared" si="189"/>
        <v>-66.563392422905281</v>
      </c>
      <c r="AB345">
        <f t="shared" si="190"/>
        <v>-19.155329915136569</v>
      </c>
      <c r="AC345">
        <f t="shared" si="191"/>
        <v>-1.1821182572828017</v>
      </c>
      <c r="AD345">
        <f t="shared" si="192"/>
        <v>139.21340476346614</v>
      </c>
      <c r="AE345">
        <f t="shared" si="193"/>
        <v>30.016925928553796</v>
      </c>
      <c r="AF345">
        <f t="shared" si="194"/>
        <v>1.5070462574318384</v>
      </c>
      <c r="AG345">
        <f t="shared" si="195"/>
        <v>29.919308897406484</v>
      </c>
      <c r="AH345">
        <v>2197.245794475677</v>
      </c>
      <c r="AI345">
        <v>2184.3693939393938</v>
      </c>
      <c r="AJ345">
        <v>7.7848492442055576E-3</v>
      </c>
      <c r="AK345">
        <v>62.83573271486673</v>
      </c>
      <c r="AL345">
        <f t="shared" si="196"/>
        <v>1.509373977843657</v>
      </c>
      <c r="AM345">
        <v>32.607925626685507</v>
      </c>
      <c r="AN345">
        <v>33.214149696969692</v>
      </c>
      <c r="AO345">
        <v>-1.7082554909015449E-5</v>
      </c>
      <c r="AP345">
        <v>97.350239608309039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47509.033441398635</v>
      </c>
      <c r="AV345">
        <f t="shared" si="200"/>
        <v>1200.00125</v>
      </c>
      <c r="AW345">
        <f t="shared" si="201"/>
        <v>1025.925426092638</v>
      </c>
      <c r="AX345">
        <f t="shared" si="202"/>
        <v>0.85493696451786017</v>
      </c>
      <c r="AY345">
        <f t="shared" si="203"/>
        <v>0.18842834151946991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1670956357.1875</v>
      </c>
      <c r="BF345">
        <v>2111.7800000000002</v>
      </c>
      <c r="BG345">
        <v>2125.5700000000002</v>
      </c>
      <c r="BH345">
        <v>33.21405</v>
      </c>
      <c r="BI345">
        <v>32.608862500000001</v>
      </c>
      <c r="BJ345">
        <v>2118.37</v>
      </c>
      <c r="BK345">
        <v>33.061624999999999</v>
      </c>
      <c r="BL345">
        <v>650.02600000000007</v>
      </c>
      <c r="BM345">
        <v>101.093875</v>
      </c>
      <c r="BN345">
        <v>0.10009312500000001</v>
      </c>
      <c r="BO345">
        <v>32.174224999999993</v>
      </c>
      <c r="BP345">
        <v>32.270700000000012</v>
      </c>
      <c r="BQ345">
        <v>999.9</v>
      </c>
      <c r="BR345">
        <v>0</v>
      </c>
      <c r="BS345">
        <v>0</v>
      </c>
      <c r="BT345">
        <v>9014.3725000000013</v>
      </c>
      <c r="BU345">
        <v>0</v>
      </c>
      <c r="BV345">
        <v>244.902625</v>
      </c>
      <c r="BW345">
        <v>-13.7918875</v>
      </c>
      <c r="BX345">
        <v>2184.33</v>
      </c>
      <c r="BY345">
        <v>2197.2175000000002</v>
      </c>
      <c r="BZ345">
        <v>0.60520462500000005</v>
      </c>
      <c r="CA345">
        <v>2125.5700000000002</v>
      </c>
      <c r="CB345">
        <v>32.608862500000001</v>
      </c>
      <c r="CC345">
        <v>3.3577349999999999</v>
      </c>
      <c r="CD345">
        <v>3.2965562500000001</v>
      </c>
      <c r="CE345">
        <v>25.917075000000001</v>
      </c>
      <c r="CF345">
        <v>25.606850000000001</v>
      </c>
      <c r="CG345">
        <v>1200.00125</v>
      </c>
      <c r="CH345">
        <v>0.50001899999999999</v>
      </c>
      <c r="CI345">
        <v>0.49998100000000001</v>
      </c>
      <c r="CJ345">
        <v>0</v>
      </c>
      <c r="CK345">
        <v>608.07537500000012</v>
      </c>
      <c r="CL345">
        <v>4.9990899999999998</v>
      </c>
      <c r="CM345">
        <v>6676.2162499999986</v>
      </c>
      <c r="CN345">
        <v>9557.9212499999994</v>
      </c>
      <c r="CO345">
        <v>41</v>
      </c>
      <c r="CP345">
        <v>42.811999999999998</v>
      </c>
      <c r="CQ345">
        <v>41.843499999999999</v>
      </c>
      <c r="CR345">
        <v>41.75</v>
      </c>
      <c r="CS345">
        <v>42.436999999999998</v>
      </c>
      <c r="CT345">
        <v>597.52250000000004</v>
      </c>
      <c r="CU345">
        <v>597.47874999999999</v>
      </c>
      <c r="CV345">
        <v>0</v>
      </c>
      <c r="CW345">
        <v>1670956391.8</v>
      </c>
      <c r="CX345">
        <v>0</v>
      </c>
      <c r="CY345">
        <v>1670954496.5999999</v>
      </c>
      <c r="CZ345" t="s">
        <v>356</v>
      </c>
      <c r="DA345">
        <v>1670954495.5999999</v>
      </c>
      <c r="DB345">
        <v>1670954496.5999999</v>
      </c>
      <c r="DC345">
        <v>16</v>
      </c>
      <c r="DD345">
        <v>-7.6999999999999999E-2</v>
      </c>
      <c r="DE345">
        <v>-1.0999999999999999E-2</v>
      </c>
      <c r="DF345">
        <v>-4.38</v>
      </c>
      <c r="DG345">
        <v>0.152</v>
      </c>
      <c r="DH345">
        <v>415</v>
      </c>
      <c r="DI345">
        <v>32</v>
      </c>
      <c r="DJ345">
        <v>0.4</v>
      </c>
      <c r="DK345">
        <v>0.41</v>
      </c>
      <c r="DL345">
        <v>-13.782204999999999</v>
      </c>
      <c r="DM345">
        <v>0.31022363977487821</v>
      </c>
      <c r="DN345">
        <v>8.8616352751622579E-2</v>
      </c>
      <c r="DO345">
        <v>0</v>
      </c>
      <c r="DP345">
        <v>0.60787777500000006</v>
      </c>
      <c r="DQ345">
        <v>-1.7481196998124341E-2</v>
      </c>
      <c r="DR345">
        <v>2.9449068108133719E-3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3.2988900000000001</v>
      </c>
      <c r="EB345">
        <v>2.6252900000000001</v>
      </c>
      <c r="EC345">
        <v>0.29336600000000002</v>
      </c>
      <c r="ED345">
        <v>0.29223399999999999</v>
      </c>
      <c r="EE345">
        <v>0.137771</v>
      </c>
      <c r="EF345">
        <v>0.134627</v>
      </c>
      <c r="EG345">
        <v>21451.5</v>
      </c>
      <c r="EH345">
        <v>21865.599999999999</v>
      </c>
      <c r="EI345">
        <v>28248.1</v>
      </c>
      <c r="EJ345">
        <v>29735.8</v>
      </c>
      <c r="EK345">
        <v>33528.5</v>
      </c>
      <c r="EL345">
        <v>35716.9</v>
      </c>
      <c r="EM345">
        <v>39867.5</v>
      </c>
      <c r="EN345">
        <v>42473.4</v>
      </c>
      <c r="EO345">
        <v>2.258</v>
      </c>
      <c r="EP345">
        <v>2.2367699999999999</v>
      </c>
      <c r="EQ345">
        <v>0.13134599999999999</v>
      </c>
      <c r="ER345">
        <v>0</v>
      </c>
      <c r="ES345">
        <v>30.142800000000001</v>
      </c>
      <c r="ET345">
        <v>999.9</v>
      </c>
      <c r="EU345">
        <v>73</v>
      </c>
      <c r="EV345">
        <v>32.799999999999997</v>
      </c>
      <c r="EW345">
        <v>36.072000000000003</v>
      </c>
      <c r="EX345">
        <v>57.161799999999999</v>
      </c>
      <c r="EY345">
        <v>-3.04487</v>
      </c>
      <c r="EZ345">
        <v>2</v>
      </c>
      <c r="FA345">
        <v>0.27864100000000003</v>
      </c>
      <c r="FB345">
        <v>-0.52896500000000002</v>
      </c>
      <c r="FC345">
        <v>20.270700000000001</v>
      </c>
      <c r="FD345">
        <v>5.2210299999999998</v>
      </c>
      <c r="FE345">
        <v>12.004</v>
      </c>
      <c r="FF345">
        <v>4.9871499999999997</v>
      </c>
      <c r="FG345">
        <v>3.2843499999999999</v>
      </c>
      <c r="FH345">
        <v>9999</v>
      </c>
      <c r="FI345">
        <v>9999</v>
      </c>
      <c r="FJ345">
        <v>9999</v>
      </c>
      <c r="FK345">
        <v>999.9</v>
      </c>
      <c r="FL345">
        <v>1.8657999999999999</v>
      </c>
      <c r="FM345">
        <v>1.8621799999999999</v>
      </c>
      <c r="FN345">
        <v>1.8641700000000001</v>
      </c>
      <c r="FO345">
        <v>1.8602000000000001</v>
      </c>
      <c r="FP345">
        <v>1.8609599999999999</v>
      </c>
      <c r="FQ345">
        <v>1.8600699999999999</v>
      </c>
      <c r="FR345">
        <v>1.8617699999999999</v>
      </c>
      <c r="FS345">
        <v>1.8583700000000001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-6.6</v>
      </c>
      <c r="GH345">
        <v>0.15240000000000001</v>
      </c>
      <c r="GI345">
        <v>-3.43048097447471</v>
      </c>
      <c r="GJ345">
        <v>-2.7043828418459848E-3</v>
      </c>
      <c r="GK345">
        <v>1.1637646390227569E-6</v>
      </c>
      <c r="GL345">
        <v>-2.7935288173591201E-10</v>
      </c>
      <c r="GM345">
        <v>0.15243500000000409</v>
      </c>
      <c r="GN345">
        <v>0</v>
      </c>
      <c r="GO345">
        <v>0</v>
      </c>
      <c r="GP345">
        <v>0</v>
      </c>
      <c r="GQ345">
        <v>5</v>
      </c>
      <c r="GR345">
        <v>2087</v>
      </c>
      <c r="GS345">
        <v>4</v>
      </c>
      <c r="GT345">
        <v>31</v>
      </c>
      <c r="GU345">
        <v>31.1</v>
      </c>
      <c r="GV345">
        <v>31</v>
      </c>
      <c r="GW345">
        <v>4.9780300000000004</v>
      </c>
      <c r="GX345">
        <v>0</v>
      </c>
      <c r="GY345">
        <v>2.04834</v>
      </c>
      <c r="GZ345">
        <v>2.6184099999999999</v>
      </c>
      <c r="HA345">
        <v>2.1972700000000001</v>
      </c>
      <c r="HB345">
        <v>2.34009</v>
      </c>
      <c r="HC345">
        <v>37.602200000000003</v>
      </c>
      <c r="HD345">
        <v>14.85</v>
      </c>
      <c r="HE345">
        <v>18</v>
      </c>
      <c r="HF345">
        <v>707.84</v>
      </c>
      <c r="HG345">
        <v>770.08500000000004</v>
      </c>
      <c r="HH345">
        <v>31.000699999999998</v>
      </c>
      <c r="HI345">
        <v>30.999400000000001</v>
      </c>
      <c r="HJ345">
        <v>30.0002</v>
      </c>
      <c r="HK345">
        <v>30.891300000000001</v>
      </c>
      <c r="HL345">
        <v>30.879000000000001</v>
      </c>
      <c r="HM345">
        <v>100</v>
      </c>
      <c r="HN345">
        <v>10.597200000000001</v>
      </c>
      <c r="HO345">
        <v>100</v>
      </c>
      <c r="HP345">
        <v>31</v>
      </c>
      <c r="HQ345">
        <v>2200.19</v>
      </c>
      <c r="HR345">
        <v>32.658200000000001</v>
      </c>
      <c r="HS345">
        <v>99.529700000000005</v>
      </c>
      <c r="HT345">
        <v>98.520300000000006</v>
      </c>
    </row>
    <row r="346" spans="1:228" x14ac:dyDescent="0.2">
      <c r="A346">
        <v>331</v>
      </c>
      <c r="B346">
        <v>1670956363.5</v>
      </c>
      <c r="C346">
        <v>1317.400000095367</v>
      </c>
      <c r="D346" t="s">
        <v>1021</v>
      </c>
      <c r="E346" t="s">
        <v>1022</v>
      </c>
      <c r="F346">
        <v>4</v>
      </c>
      <c r="G346">
        <v>1670956361.5</v>
      </c>
      <c r="H346">
        <f t="shared" si="170"/>
        <v>1.5040018275388461E-3</v>
      </c>
      <c r="I346">
        <f t="shared" si="171"/>
        <v>1.504001827538846</v>
      </c>
      <c r="J346">
        <f t="shared" si="172"/>
        <v>29.1237293649456</v>
      </c>
      <c r="K346">
        <f t="shared" si="173"/>
        <v>2111.9528571428568</v>
      </c>
      <c r="L346">
        <f t="shared" si="174"/>
        <v>1592.7421342706448</v>
      </c>
      <c r="M346">
        <f t="shared" si="175"/>
        <v>161.1734600817322</v>
      </c>
      <c r="N346">
        <f t="shared" si="176"/>
        <v>213.71365909842504</v>
      </c>
      <c r="O346">
        <f t="shared" si="177"/>
        <v>9.9599617345008329E-2</v>
      </c>
      <c r="P346">
        <f t="shared" si="178"/>
        <v>3.6739901679695239</v>
      </c>
      <c r="Q346">
        <f t="shared" si="179"/>
        <v>9.8123560341520866E-2</v>
      </c>
      <c r="R346">
        <f t="shared" si="180"/>
        <v>6.1458020757362418E-2</v>
      </c>
      <c r="S346">
        <f t="shared" si="181"/>
        <v>226.11426351949342</v>
      </c>
      <c r="T346">
        <f t="shared" si="182"/>
        <v>32.935709153480957</v>
      </c>
      <c r="U346">
        <f t="shared" si="183"/>
        <v>32.272828571428569</v>
      </c>
      <c r="V346">
        <f t="shared" si="184"/>
        <v>4.8493187831264937</v>
      </c>
      <c r="W346">
        <f t="shared" si="185"/>
        <v>69.693275614021942</v>
      </c>
      <c r="X346">
        <f t="shared" si="186"/>
        <v>3.3612022467242153</v>
      </c>
      <c r="Y346">
        <f t="shared" si="187"/>
        <v>4.822850148900101</v>
      </c>
      <c r="Z346">
        <f t="shared" si="188"/>
        <v>1.4881165364022784</v>
      </c>
      <c r="AA346">
        <f t="shared" si="189"/>
        <v>-66.326480594463106</v>
      </c>
      <c r="AB346">
        <f t="shared" si="190"/>
        <v>-19.184703297187674</v>
      </c>
      <c r="AC346">
        <f t="shared" si="191"/>
        <v>-1.1868232948495077</v>
      </c>
      <c r="AD346">
        <f t="shared" si="192"/>
        <v>139.41625633299313</v>
      </c>
      <c r="AE346">
        <f t="shared" si="193"/>
        <v>29.614400164111828</v>
      </c>
      <c r="AF346">
        <f t="shared" si="194"/>
        <v>1.5005415434312257</v>
      </c>
      <c r="AG346">
        <f t="shared" si="195"/>
        <v>29.1237293649456</v>
      </c>
      <c r="AH346">
        <v>2197.202844701947</v>
      </c>
      <c r="AI346">
        <v>2184.555151515151</v>
      </c>
      <c r="AJ346">
        <v>3.7109809010310323E-2</v>
      </c>
      <c r="AK346">
        <v>62.83573271486673</v>
      </c>
      <c r="AL346">
        <f t="shared" si="196"/>
        <v>1.504001827538846</v>
      </c>
      <c r="AM346">
        <v>32.612613721667643</v>
      </c>
      <c r="AN346">
        <v>33.216486060606073</v>
      </c>
      <c r="AO346">
        <v>1.480413124228683E-5</v>
      </c>
      <c r="AP346">
        <v>97.350239608309039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47349.132829434478</v>
      </c>
      <c r="AV346">
        <f t="shared" si="200"/>
        <v>1200.001428571429</v>
      </c>
      <c r="AW346">
        <f t="shared" si="201"/>
        <v>1025.9255707354894</v>
      </c>
      <c r="AX346">
        <f t="shared" si="202"/>
        <v>0.8549369578308148</v>
      </c>
      <c r="AY346">
        <f t="shared" si="203"/>
        <v>0.18842832861347231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1670956361.5</v>
      </c>
      <c r="BF346">
        <v>2111.9528571428568</v>
      </c>
      <c r="BG346">
        <v>2125.5700000000002</v>
      </c>
      <c r="BH346">
        <v>33.215942857142863</v>
      </c>
      <c r="BI346">
        <v>32.613371428571433</v>
      </c>
      <c r="BJ346">
        <v>2118.545714285714</v>
      </c>
      <c r="BK346">
        <v>33.063499999999991</v>
      </c>
      <c r="BL346">
        <v>650.02900000000011</v>
      </c>
      <c r="BM346">
        <v>101.0924285714286</v>
      </c>
      <c r="BN346">
        <v>0.1000096857142857</v>
      </c>
      <c r="BO346">
        <v>32.17597142857143</v>
      </c>
      <c r="BP346">
        <v>32.272828571428569</v>
      </c>
      <c r="BQ346">
        <v>999.89999999999986</v>
      </c>
      <c r="BR346">
        <v>0</v>
      </c>
      <c r="BS346">
        <v>0</v>
      </c>
      <c r="BT346">
        <v>8983.75</v>
      </c>
      <c r="BU346">
        <v>0</v>
      </c>
      <c r="BV346">
        <v>245.12285714285721</v>
      </c>
      <c r="BW346">
        <v>-13.614542857142849</v>
      </c>
      <c r="BX346">
        <v>2184.5128571428568</v>
      </c>
      <c r="BY346">
        <v>2197.227142857143</v>
      </c>
      <c r="BZ346">
        <v>0.60256471428571423</v>
      </c>
      <c r="CA346">
        <v>2125.5700000000002</v>
      </c>
      <c r="CB346">
        <v>32.613371428571433</v>
      </c>
      <c r="CC346">
        <v>3.3578742857142858</v>
      </c>
      <c r="CD346">
        <v>3.2969585714285721</v>
      </c>
      <c r="CE346">
        <v>25.917742857142859</v>
      </c>
      <c r="CF346">
        <v>25.608914285714292</v>
      </c>
      <c r="CG346">
        <v>1200.001428571429</v>
      </c>
      <c r="CH346">
        <v>0.50001899999999999</v>
      </c>
      <c r="CI346">
        <v>0.49998100000000001</v>
      </c>
      <c r="CJ346">
        <v>0</v>
      </c>
      <c r="CK346">
        <v>608.11557142857146</v>
      </c>
      <c r="CL346">
        <v>4.9990899999999998</v>
      </c>
      <c r="CM346">
        <v>6674.8928571428569</v>
      </c>
      <c r="CN346">
        <v>9557.9499999999989</v>
      </c>
      <c r="CO346">
        <v>41</v>
      </c>
      <c r="CP346">
        <v>42.758857142857153</v>
      </c>
      <c r="CQ346">
        <v>41.857000000000014</v>
      </c>
      <c r="CR346">
        <v>41.767714285714291</v>
      </c>
      <c r="CS346">
        <v>42.436999999999998</v>
      </c>
      <c r="CT346">
        <v>597.52285714285711</v>
      </c>
      <c r="CU346">
        <v>597.47857142857151</v>
      </c>
      <c r="CV346">
        <v>0</v>
      </c>
      <c r="CW346">
        <v>1670956396</v>
      </c>
      <c r="CX346">
        <v>0</v>
      </c>
      <c r="CY346">
        <v>1670954496.5999999</v>
      </c>
      <c r="CZ346" t="s">
        <v>356</v>
      </c>
      <c r="DA346">
        <v>1670954495.5999999</v>
      </c>
      <c r="DB346">
        <v>1670954496.5999999</v>
      </c>
      <c r="DC346">
        <v>16</v>
      </c>
      <c r="DD346">
        <v>-7.6999999999999999E-2</v>
      </c>
      <c r="DE346">
        <v>-1.0999999999999999E-2</v>
      </c>
      <c r="DF346">
        <v>-4.38</v>
      </c>
      <c r="DG346">
        <v>0.152</v>
      </c>
      <c r="DH346">
        <v>415</v>
      </c>
      <c r="DI346">
        <v>32</v>
      </c>
      <c r="DJ346">
        <v>0.4</v>
      </c>
      <c r="DK346">
        <v>0.41</v>
      </c>
      <c r="DL346">
        <v>-13.73484</v>
      </c>
      <c r="DM346">
        <v>0.28104540337713968</v>
      </c>
      <c r="DN346">
        <v>8.1876265791742189E-2</v>
      </c>
      <c r="DO346">
        <v>0</v>
      </c>
      <c r="DP346">
        <v>0.60587594999999994</v>
      </c>
      <c r="DQ346">
        <v>-1.1213741088181101E-2</v>
      </c>
      <c r="DR346">
        <v>2.242465261157909E-3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3.2986499999999999</v>
      </c>
      <c r="EB346">
        <v>2.6252300000000002</v>
      </c>
      <c r="EC346">
        <v>0.29337600000000003</v>
      </c>
      <c r="ED346">
        <v>0.292238</v>
      </c>
      <c r="EE346">
        <v>0.13777500000000001</v>
      </c>
      <c r="EF346">
        <v>0.134632</v>
      </c>
      <c r="EG346">
        <v>21451.5</v>
      </c>
      <c r="EH346">
        <v>21865.4</v>
      </c>
      <c r="EI346">
        <v>28248.400000000001</v>
      </c>
      <c r="EJ346">
        <v>29735.7</v>
      </c>
      <c r="EK346">
        <v>33528.5</v>
      </c>
      <c r="EL346">
        <v>35716.6</v>
      </c>
      <c r="EM346">
        <v>39867.699999999997</v>
      </c>
      <c r="EN346">
        <v>42473.4</v>
      </c>
      <c r="EO346">
        <v>2.2578200000000002</v>
      </c>
      <c r="EP346">
        <v>2.2368999999999999</v>
      </c>
      <c r="EQ346">
        <v>0.13107099999999999</v>
      </c>
      <c r="ER346">
        <v>0</v>
      </c>
      <c r="ES346">
        <v>30.145399999999999</v>
      </c>
      <c r="ET346">
        <v>999.9</v>
      </c>
      <c r="EU346">
        <v>73</v>
      </c>
      <c r="EV346">
        <v>32.799999999999997</v>
      </c>
      <c r="EW346">
        <v>36.074100000000001</v>
      </c>
      <c r="EX346">
        <v>57.761800000000001</v>
      </c>
      <c r="EY346">
        <v>-3.0208400000000002</v>
      </c>
      <c r="EZ346">
        <v>2</v>
      </c>
      <c r="FA346">
        <v>0.27875299999999997</v>
      </c>
      <c r="FB346">
        <v>-0.525891</v>
      </c>
      <c r="FC346">
        <v>20.271000000000001</v>
      </c>
      <c r="FD346">
        <v>5.2208800000000002</v>
      </c>
      <c r="FE346">
        <v>12.004</v>
      </c>
      <c r="FF346">
        <v>4.9873000000000003</v>
      </c>
      <c r="FG346">
        <v>3.28443</v>
      </c>
      <c r="FH346">
        <v>9999</v>
      </c>
      <c r="FI346">
        <v>9999</v>
      </c>
      <c r="FJ346">
        <v>9999</v>
      </c>
      <c r="FK346">
        <v>999.9</v>
      </c>
      <c r="FL346">
        <v>1.8657699999999999</v>
      </c>
      <c r="FM346">
        <v>1.8621799999999999</v>
      </c>
      <c r="FN346">
        <v>1.8641700000000001</v>
      </c>
      <c r="FO346">
        <v>1.8602000000000001</v>
      </c>
      <c r="FP346">
        <v>1.8609599999999999</v>
      </c>
      <c r="FQ346">
        <v>1.8600699999999999</v>
      </c>
      <c r="FR346">
        <v>1.8617600000000001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-6.59</v>
      </c>
      <c r="GH346">
        <v>0.1525</v>
      </c>
      <c r="GI346">
        <v>-3.43048097447471</v>
      </c>
      <c r="GJ346">
        <v>-2.7043828418459848E-3</v>
      </c>
      <c r="GK346">
        <v>1.1637646390227569E-6</v>
      </c>
      <c r="GL346">
        <v>-2.7935288173591201E-10</v>
      </c>
      <c r="GM346">
        <v>0.15243500000000409</v>
      </c>
      <c r="GN346">
        <v>0</v>
      </c>
      <c r="GO346">
        <v>0</v>
      </c>
      <c r="GP346">
        <v>0</v>
      </c>
      <c r="GQ346">
        <v>5</v>
      </c>
      <c r="GR346">
        <v>2087</v>
      </c>
      <c r="GS346">
        <v>4</v>
      </c>
      <c r="GT346">
        <v>31</v>
      </c>
      <c r="GU346">
        <v>31.1</v>
      </c>
      <c r="GV346">
        <v>31.1</v>
      </c>
      <c r="GW346">
        <v>4.9780300000000004</v>
      </c>
      <c r="GX346">
        <v>0</v>
      </c>
      <c r="GY346">
        <v>2.04834</v>
      </c>
      <c r="GZ346">
        <v>2.6171899999999999</v>
      </c>
      <c r="HA346">
        <v>2.1972700000000001</v>
      </c>
      <c r="HB346">
        <v>2.32666</v>
      </c>
      <c r="HC346">
        <v>37.602200000000003</v>
      </c>
      <c r="HD346">
        <v>14.85</v>
      </c>
      <c r="HE346">
        <v>18</v>
      </c>
      <c r="HF346">
        <v>707.69500000000005</v>
      </c>
      <c r="HG346">
        <v>770.20699999999999</v>
      </c>
      <c r="HH346">
        <v>31.000800000000002</v>
      </c>
      <c r="HI346">
        <v>30.999400000000001</v>
      </c>
      <c r="HJ346">
        <v>30</v>
      </c>
      <c r="HK346">
        <v>30.891300000000001</v>
      </c>
      <c r="HL346">
        <v>30.879000000000001</v>
      </c>
      <c r="HM346">
        <v>100</v>
      </c>
      <c r="HN346">
        <v>10.597200000000001</v>
      </c>
      <c r="HO346">
        <v>100</v>
      </c>
      <c r="HP346">
        <v>31</v>
      </c>
      <c r="HQ346">
        <v>2206.9</v>
      </c>
      <c r="HR346">
        <v>32.659799999999997</v>
      </c>
      <c r="HS346">
        <v>99.530500000000004</v>
      </c>
      <c r="HT346">
        <v>98.52</v>
      </c>
    </row>
    <row r="347" spans="1:228" x14ac:dyDescent="0.2">
      <c r="A347">
        <v>332</v>
      </c>
      <c r="B347">
        <v>1670956367.5</v>
      </c>
      <c r="C347">
        <v>1321.400000095367</v>
      </c>
      <c r="D347" t="s">
        <v>1023</v>
      </c>
      <c r="E347" t="s">
        <v>1024</v>
      </c>
      <c r="F347">
        <v>4</v>
      </c>
      <c r="G347">
        <v>1670956365.1875</v>
      </c>
      <c r="H347">
        <f t="shared" si="170"/>
        <v>1.5091893522797438E-3</v>
      </c>
      <c r="I347">
        <f t="shared" si="171"/>
        <v>1.5091893522797437</v>
      </c>
      <c r="J347">
        <f t="shared" si="172"/>
        <v>29.252562357705916</v>
      </c>
      <c r="K347">
        <f t="shared" si="173"/>
        <v>2112.05375</v>
      </c>
      <c r="L347">
        <f t="shared" si="174"/>
        <v>1591.8390192566271</v>
      </c>
      <c r="M347">
        <f t="shared" si="175"/>
        <v>161.08148329646727</v>
      </c>
      <c r="N347">
        <f t="shared" si="176"/>
        <v>213.72308803608925</v>
      </c>
      <c r="O347">
        <f t="shared" si="177"/>
        <v>9.9838047975823102E-2</v>
      </c>
      <c r="P347">
        <f t="shared" si="178"/>
        <v>3.6791389001662234</v>
      </c>
      <c r="Q347">
        <f t="shared" si="179"/>
        <v>9.8357014484977287E-2</v>
      </c>
      <c r="R347">
        <f t="shared" si="180"/>
        <v>6.1604368789374558E-2</v>
      </c>
      <c r="S347">
        <f t="shared" si="181"/>
        <v>226.11275885873522</v>
      </c>
      <c r="T347">
        <f t="shared" si="182"/>
        <v>32.941377050489784</v>
      </c>
      <c r="U347">
        <f t="shared" si="183"/>
        <v>32.279325</v>
      </c>
      <c r="V347">
        <f t="shared" si="184"/>
        <v>4.8510986104750051</v>
      </c>
      <c r="W347">
        <f t="shared" si="185"/>
        <v>69.667088709846496</v>
      </c>
      <c r="X347">
        <f t="shared" si="186"/>
        <v>3.3614145797116284</v>
      </c>
      <c r="Y347">
        <f t="shared" si="187"/>
        <v>4.824967774541923</v>
      </c>
      <c r="Z347">
        <f t="shared" si="188"/>
        <v>1.4896840307633767</v>
      </c>
      <c r="AA347">
        <f t="shared" si="189"/>
        <v>-66.555250435536706</v>
      </c>
      <c r="AB347">
        <f t="shared" si="190"/>
        <v>-18.959755426774091</v>
      </c>
      <c r="AC347">
        <f t="shared" si="191"/>
        <v>-1.1713480293404464</v>
      </c>
      <c r="AD347">
        <f t="shared" si="192"/>
        <v>139.42640496708398</v>
      </c>
      <c r="AE347">
        <f t="shared" si="193"/>
        <v>29.608878436282556</v>
      </c>
      <c r="AF347">
        <f t="shared" si="194"/>
        <v>1.5005789504011571</v>
      </c>
      <c r="AG347">
        <f t="shared" si="195"/>
        <v>29.252562357705916</v>
      </c>
      <c r="AH347">
        <v>2197.3365389278329</v>
      </c>
      <c r="AI347">
        <v>2184.6759393939392</v>
      </c>
      <c r="AJ347">
        <v>2.6073071375502951E-2</v>
      </c>
      <c r="AK347">
        <v>62.83573271486673</v>
      </c>
      <c r="AL347">
        <f t="shared" si="196"/>
        <v>1.5091893522797437</v>
      </c>
      <c r="AM347">
        <v>32.614680095389112</v>
      </c>
      <c r="AN347">
        <v>33.220723030303027</v>
      </c>
      <c r="AO347">
        <v>1.071620265443976E-7</v>
      </c>
      <c r="AP347">
        <v>97.350239608309039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47440.199465746373</v>
      </c>
      <c r="AV347">
        <f t="shared" si="200"/>
        <v>1199.9937500000001</v>
      </c>
      <c r="AW347">
        <f t="shared" si="201"/>
        <v>1025.918976092609</v>
      </c>
      <c r="AX347">
        <f t="shared" si="202"/>
        <v>0.85493693287369954</v>
      </c>
      <c r="AY347">
        <f t="shared" si="203"/>
        <v>0.18842828044623999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1670956365.1875</v>
      </c>
      <c r="BF347">
        <v>2112.05375</v>
      </c>
      <c r="BG347">
        <v>2125.6687499999998</v>
      </c>
      <c r="BH347">
        <v>33.218162499999998</v>
      </c>
      <c r="BI347">
        <v>32.615574999999993</v>
      </c>
      <c r="BJ347">
        <v>2118.645</v>
      </c>
      <c r="BK347">
        <v>33.065725</v>
      </c>
      <c r="BL347">
        <v>650.02637499999992</v>
      </c>
      <c r="BM347">
        <v>101.092</v>
      </c>
      <c r="BN347">
        <v>0.1000686375</v>
      </c>
      <c r="BO347">
        <v>32.183737499999999</v>
      </c>
      <c r="BP347">
        <v>32.279325</v>
      </c>
      <c r="BQ347">
        <v>999.9</v>
      </c>
      <c r="BR347">
        <v>0</v>
      </c>
      <c r="BS347">
        <v>0</v>
      </c>
      <c r="BT347">
        <v>9001.5625</v>
      </c>
      <c r="BU347">
        <v>0</v>
      </c>
      <c r="BV347">
        <v>245.32925</v>
      </c>
      <c r="BW347">
        <v>-13.6139625</v>
      </c>
      <c r="BX347">
        <v>2184.625</v>
      </c>
      <c r="BY347">
        <v>2197.3362499999998</v>
      </c>
      <c r="BZ347">
        <v>0.60259099999999999</v>
      </c>
      <c r="CA347">
        <v>2125.6687499999998</v>
      </c>
      <c r="CB347">
        <v>32.615574999999993</v>
      </c>
      <c r="CC347">
        <v>3.3580899999999998</v>
      </c>
      <c r="CD347">
        <v>3.2971712499999999</v>
      </c>
      <c r="CE347">
        <v>25.918849999999999</v>
      </c>
      <c r="CF347">
        <v>25.610025</v>
      </c>
      <c r="CG347">
        <v>1199.9937500000001</v>
      </c>
      <c r="CH347">
        <v>0.50001899999999999</v>
      </c>
      <c r="CI347">
        <v>0.49998100000000001</v>
      </c>
      <c r="CJ347">
        <v>0</v>
      </c>
      <c r="CK347">
        <v>607.81724999999994</v>
      </c>
      <c r="CL347">
        <v>4.9990899999999998</v>
      </c>
      <c r="CM347">
        <v>6673.82125</v>
      </c>
      <c r="CN347">
        <v>9557.8887500000019</v>
      </c>
      <c r="CO347">
        <v>41</v>
      </c>
      <c r="CP347">
        <v>42.75</v>
      </c>
      <c r="CQ347">
        <v>41.867125000000001</v>
      </c>
      <c r="CR347">
        <v>41.773249999999997</v>
      </c>
      <c r="CS347">
        <v>42.436999999999998</v>
      </c>
      <c r="CT347">
        <v>597.52</v>
      </c>
      <c r="CU347">
        <v>597.47375</v>
      </c>
      <c r="CV347">
        <v>0</v>
      </c>
      <c r="CW347">
        <v>1670956399.5999999</v>
      </c>
      <c r="CX347">
        <v>0</v>
      </c>
      <c r="CY347">
        <v>1670954496.5999999</v>
      </c>
      <c r="CZ347" t="s">
        <v>356</v>
      </c>
      <c r="DA347">
        <v>1670954495.5999999</v>
      </c>
      <c r="DB347">
        <v>1670954496.5999999</v>
      </c>
      <c r="DC347">
        <v>16</v>
      </c>
      <c r="DD347">
        <v>-7.6999999999999999E-2</v>
      </c>
      <c r="DE347">
        <v>-1.0999999999999999E-2</v>
      </c>
      <c r="DF347">
        <v>-4.38</v>
      </c>
      <c r="DG347">
        <v>0.152</v>
      </c>
      <c r="DH347">
        <v>415</v>
      </c>
      <c r="DI347">
        <v>32</v>
      </c>
      <c r="DJ347">
        <v>0.4</v>
      </c>
      <c r="DK347">
        <v>0.41</v>
      </c>
      <c r="DL347">
        <v>-13.69458292682927</v>
      </c>
      <c r="DM347">
        <v>0.3397609756097611</v>
      </c>
      <c r="DN347">
        <v>8.5032383795073621E-2</v>
      </c>
      <c r="DO347">
        <v>0</v>
      </c>
      <c r="DP347">
        <v>0.60513880487804883</v>
      </c>
      <c r="DQ347">
        <v>-1.999287804878068E-2</v>
      </c>
      <c r="DR347">
        <v>2.3983124577198569E-3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3.2988599999999999</v>
      </c>
      <c r="EB347">
        <v>2.6253500000000001</v>
      </c>
      <c r="EC347">
        <v>0.29337299999999999</v>
      </c>
      <c r="ED347">
        <v>0.29223399999999999</v>
      </c>
      <c r="EE347">
        <v>0.13778599999999999</v>
      </c>
      <c r="EF347">
        <v>0.13463800000000001</v>
      </c>
      <c r="EG347">
        <v>21451</v>
      </c>
      <c r="EH347">
        <v>21865.4</v>
      </c>
      <c r="EI347">
        <v>28247.599999999999</v>
      </c>
      <c r="EJ347">
        <v>29735.5</v>
      </c>
      <c r="EK347">
        <v>33527.800000000003</v>
      </c>
      <c r="EL347">
        <v>35715.800000000003</v>
      </c>
      <c r="EM347">
        <v>39867.300000000003</v>
      </c>
      <c r="EN347">
        <v>42472.7</v>
      </c>
      <c r="EO347">
        <v>2.2580499999999999</v>
      </c>
      <c r="EP347">
        <v>2.2367300000000001</v>
      </c>
      <c r="EQ347">
        <v>0.13136900000000001</v>
      </c>
      <c r="ER347">
        <v>0</v>
      </c>
      <c r="ES347">
        <v>30.149100000000001</v>
      </c>
      <c r="ET347">
        <v>999.9</v>
      </c>
      <c r="EU347">
        <v>73</v>
      </c>
      <c r="EV347">
        <v>32.799999999999997</v>
      </c>
      <c r="EW347">
        <v>36.073399999999999</v>
      </c>
      <c r="EX347">
        <v>57.491799999999998</v>
      </c>
      <c r="EY347">
        <v>-3.0528900000000001</v>
      </c>
      <c r="EZ347">
        <v>2</v>
      </c>
      <c r="FA347">
        <v>0.27845300000000001</v>
      </c>
      <c r="FB347">
        <v>-0.52176999999999996</v>
      </c>
      <c r="FC347">
        <v>20.271100000000001</v>
      </c>
      <c r="FD347">
        <v>5.22058</v>
      </c>
      <c r="FE347">
        <v>12.004</v>
      </c>
      <c r="FF347">
        <v>4.9874000000000001</v>
      </c>
      <c r="FG347">
        <v>3.2843300000000002</v>
      </c>
      <c r="FH347">
        <v>9999</v>
      </c>
      <c r="FI347">
        <v>9999</v>
      </c>
      <c r="FJ347">
        <v>9999</v>
      </c>
      <c r="FK347">
        <v>999.9</v>
      </c>
      <c r="FL347">
        <v>1.8657900000000001</v>
      </c>
      <c r="FM347">
        <v>1.8621799999999999</v>
      </c>
      <c r="FN347">
        <v>1.8641700000000001</v>
      </c>
      <c r="FO347">
        <v>1.8602000000000001</v>
      </c>
      <c r="FP347">
        <v>1.8609599999999999</v>
      </c>
      <c r="FQ347">
        <v>1.86006</v>
      </c>
      <c r="FR347">
        <v>1.86178</v>
      </c>
      <c r="FS347">
        <v>1.8583700000000001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-6.59</v>
      </c>
      <c r="GH347">
        <v>0.15240000000000001</v>
      </c>
      <c r="GI347">
        <v>-3.43048097447471</v>
      </c>
      <c r="GJ347">
        <v>-2.7043828418459848E-3</v>
      </c>
      <c r="GK347">
        <v>1.1637646390227569E-6</v>
      </c>
      <c r="GL347">
        <v>-2.7935288173591201E-10</v>
      </c>
      <c r="GM347">
        <v>0.15243500000000409</v>
      </c>
      <c r="GN347">
        <v>0</v>
      </c>
      <c r="GO347">
        <v>0</v>
      </c>
      <c r="GP347">
        <v>0</v>
      </c>
      <c r="GQ347">
        <v>5</v>
      </c>
      <c r="GR347">
        <v>2087</v>
      </c>
      <c r="GS347">
        <v>4</v>
      </c>
      <c r="GT347">
        <v>31</v>
      </c>
      <c r="GU347">
        <v>31.2</v>
      </c>
      <c r="GV347">
        <v>31.2</v>
      </c>
      <c r="GW347">
        <v>4.9792500000000004</v>
      </c>
      <c r="GX347">
        <v>0</v>
      </c>
      <c r="GY347">
        <v>2.04834</v>
      </c>
      <c r="GZ347">
        <v>2.6171899999999999</v>
      </c>
      <c r="HA347">
        <v>2.1972700000000001</v>
      </c>
      <c r="HB347">
        <v>2.34131</v>
      </c>
      <c r="HC347">
        <v>37.602200000000003</v>
      </c>
      <c r="HD347">
        <v>14.85</v>
      </c>
      <c r="HE347">
        <v>18</v>
      </c>
      <c r="HF347">
        <v>707.88199999999995</v>
      </c>
      <c r="HG347">
        <v>770.04100000000005</v>
      </c>
      <c r="HH347">
        <v>31.001000000000001</v>
      </c>
      <c r="HI347">
        <v>30.999400000000001</v>
      </c>
      <c r="HJ347">
        <v>30</v>
      </c>
      <c r="HK347">
        <v>30.891300000000001</v>
      </c>
      <c r="HL347">
        <v>30.8794</v>
      </c>
      <c r="HM347">
        <v>100</v>
      </c>
      <c r="HN347">
        <v>10.597200000000001</v>
      </c>
      <c r="HO347">
        <v>100</v>
      </c>
      <c r="HP347">
        <v>31</v>
      </c>
      <c r="HQ347">
        <v>2213.62</v>
      </c>
      <c r="HR347">
        <v>32.6584</v>
      </c>
      <c r="HS347">
        <v>99.528800000000004</v>
      </c>
      <c r="HT347">
        <v>98.518900000000002</v>
      </c>
    </row>
    <row r="348" spans="1:228" x14ac:dyDescent="0.2">
      <c r="A348">
        <v>333</v>
      </c>
      <c r="B348">
        <v>1670956371.5</v>
      </c>
      <c r="C348">
        <v>1325.400000095367</v>
      </c>
      <c r="D348" t="s">
        <v>1025</v>
      </c>
      <c r="E348" t="s">
        <v>1026</v>
      </c>
      <c r="F348">
        <v>4</v>
      </c>
      <c r="G348">
        <v>1670956369.5</v>
      </c>
      <c r="H348">
        <f t="shared" si="170"/>
        <v>1.5194015084177971E-3</v>
      </c>
      <c r="I348">
        <f t="shared" si="171"/>
        <v>1.5194015084177972</v>
      </c>
      <c r="J348">
        <f t="shared" si="172"/>
        <v>29.968077934281737</v>
      </c>
      <c r="K348">
        <f t="shared" si="173"/>
        <v>2111.9285714285711</v>
      </c>
      <c r="L348">
        <f t="shared" si="174"/>
        <v>1583.1353483376777</v>
      </c>
      <c r="M348">
        <f t="shared" si="175"/>
        <v>160.20299465925035</v>
      </c>
      <c r="N348">
        <f t="shared" si="176"/>
        <v>213.71342760083664</v>
      </c>
      <c r="O348">
        <f t="shared" si="177"/>
        <v>0.10045794154741475</v>
      </c>
      <c r="P348">
        <f t="shared" si="178"/>
        <v>3.6753909622593937</v>
      </c>
      <c r="Q348">
        <f t="shared" si="179"/>
        <v>9.8957104123989614E-2</v>
      </c>
      <c r="R348">
        <f t="shared" si="180"/>
        <v>6.1981166455577955E-2</v>
      </c>
      <c r="S348">
        <f t="shared" si="181"/>
        <v>226.1111139481259</v>
      </c>
      <c r="T348">
        <f t="shared" si="182"/>
        <v>32.945216556544054</v>
      </c>
      <c r="U348">
        <f t="shared" si="183"/>
        <v>32.285285714285713</v>
      </c>
      <c r="V348">
        <f t="shared" si="184"/>
        <v>4.8527321682833282</v>
      </c>
      <c r="W348">
        <f t="shared" si="185"/>
        <v>69.659707952040961</v>
      </c>
      <c r="X348">
        <f t="shared" si="186"/>
        <v>3.3620583701858435</v>
      </c>
      <c r="Y348">
        <f t="shared" si="187"/>
        <v>4.8264031949438264</v>
      </c>
      <c r="Z348">
        <f t="shared" si="188"/>
        <v>1.4906737980974847</v>
      </c>
      <c r="AA348">
        <f t="shared" si="189"/>
        <v>-67.005606521224848</v>
      </c>
      <c r="AB348">
        <f t="shared" si="190"/>
        <v>-19.078790667662552</v>
      </c>
      <c r="AC348">
        <f t="shared" si="191"/>
        <v>-1.1799691629174842</v>
      </c>
      <c r="AD348">
        <f t="shared" si="192"/>
        <v>138.84674759632102</v>
      </c>
      <c r="AE348">
        <f t="shared" si="193"/>
        <v>29.714137048525195</v>
      </c>
      <c r="AF348">
        <f t="shared" si="194"/>
        <v>1.5131397036214969</v>
      </c>
      <c r="AG348">
        <f t="shared" si="195"/>
        <v>29.968077934281737</v>
      </c>
      <c r="AH348">
        <v>2197.2282681353072</v>
      </c>
      <c r="AI348">
        <v>2184.471454545454</v>
      </c>
      <c r="AJ348">
        <v>-2.8825941951530751E-2</v>
      </c>
      <c r="AK348">
        <v>62.83573271486673</v>
      </c>
      <c r="AL348">
        <f t="shared" si="196"/>
        <v>1.5194015084177972</v>
      </c>
      <c r="AM348">
        <v>32.616435230315787</v>
      </c>
      <c r="AN348">
        <v>33.226473333333317</v>
      </c>
      <c r="AO348">
        <v>1.9756252373749291E-5</v>
      </c>
      <c r="AP348">
        <v>97.350239608309039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47372.221743419272</v>
      </c>
      <c r="AV348">
        <f t="shared" si="200"/>
        <v>1199.984285714286</v>
      </c>
      <c r="AW348">
        <f t="shared" si="201"/>
        <v>1025.9109564498062</v>
      </c>
      <c r="AX348">
        <f t="shared" si="202"/>
        <v>0.85493699264498013</v>
      </c>
      <c r="AY348">
        <f t="shared" si="203"/>
        <v>0.18842839580481185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1670956369.5</v>
      </c>
      <c r="BF348">
        <v>2111.9285714285711</v>
      </c>
      <c r="BG348">
        <v>2125.5985714285721</v>
      </c>
      <c r="BH348">
        <v>33.224057142857141</v>
      </c>
      <c r="BI348">
        <v>32.616414285714278</v>
      </c>
      <c r="BJ348">
        <v>2118.5214285714292</v>
      </c>
      <c r="BK348">
        <v>33.071628571428583</v>
      </c>
      <c r="BL348">
        <v>650.0102857142856</v>
      </c>
      <c r="BM348">
        <v>101.09357142857139</v>
      </c>
      <c r="BN348">
        <v>9.9920857142857145E-2</v>
      </c>
      <c r="BO348">
        <v>32.189</v>
      </c>
      <c r="BP348">
        <v>32.285285714285713</v>
      </c>
      <c r="BQ348">
        <v>999.89999999999986</v>
      </c>
      <c r="BR348">
        <v>0</v>
      </c>
      <c r="BS348">
        <v>0</v>
      </c>
      <c r="BT348">
        <v>8988.482857142857</v>
      </c>
      <c r="BU348">
        <v>0</v>
      </c>
      <c r="BV348">
        <v>245.5577142857143</v>
      </c>
      <c r="BW348">
        <v>-13.67065714285714</v>
      </c>
      <c r="BX348">
        <v>2184.5042857142862</v>
      </c>
      <c r="BY348">
        <v>2197.264285714286</v>
      </c>
      <c r="BZ348">
        <v>0.60764528571428578</v>
      </c>
      <c r="CA348">
        <v>2125.5985714285721</v>
      </c>
      <c r="CB348">
        <v>32.616414285714278</v>
      </c>
      <c r="CC348">
        <v>3.3587414285714279</v>
      </c>
      <c r="CD348">
        <v>3.2973128571428569</v>
      </c>
      <c r="CE348">
        <v>25.922128571428569</v>
      </c>
      <c r="CF348">
        <v>25.61072857142857</v>
      </c>
      <c r="CG348">
        <v>1199.984285714286</v>
      </c>
      <c r="CH348">
        <v>0.50001899999999999</v>
      </c>
      <c r="CI348">
        <v>0.49998100000000001</v>
      </c>
      <c r="CJ348">
        <v>0</v>
      </c>
      <c r="CK348">
        <v>607.7914285714287</v>
      </c>
      <c r="CL348">
        <v>4.9990899999999998</v>
      </c>
      <c r="CM348">
        <v>6672.8257142857128</v>
      </c>
      <c r="CN348">
        <v>9557.8000000000011</v>
      </c>
      <c r="CO348">
        <v>41</v>
      </c>
      <c r="CP348">
        <v>42.75</v>
      </c>
      <c r="CQ348">
        <v>41.838999999999999</v>
      </c>
      <c r="CR348">
        <v>41.794285714285706</v>
      </c>
      <c r="CS348">
        <v>42.436999999999998</v>
      </c>
      <c r="CT348">
        <v>597.51285714285711</v>
      </c>
      <c r="CU348">
        <v>597.47142857142876</v>
      </c>
      <c r="CV348">
        <v>0</v>
      </c>
      <c r="CW348">
        <v>1670956403.8</v>
      </c>
      <c r="CX348">
        <v>0</v>
      </c>
      <c r="CY348">
        <v>1670954496.5999999</v>
      </c>
      <c r="CZ348" t="s">
        <v>356</v>
      </c>
      <c r="DA348">
        <v>1670954495.5999999</v>
      </c>
      <c r="DB348">
        <v>1670954496.5999999</v>
      </c>
      <c r="DC348">
        <v>16</v>
      </c>
      <c r="DD348">
        <v>-7.6999999999999999E-2</v>
      </c>
      <c r="DE348">
        <v>-1.0999999999999999E-2</v>
      </c>
      <c r="DF348">
        <v>-4.38</v>
      </c>
      <c r="DG348">
        <v>0.152</v>
      </c>
      <c r="DH348">
        <v>415</v>
      </c>
      <c r="DI348">
        <v>32</v>
      </c>
      <c r="DJ348">
        <v>0.4</v>
      </c>
      <c r="DK348">
        <v>0.41</v>
      </c>
      <c r="DL348">
        <v>-13.68769512195122</v>
      </c>
      <c r="DM348">
        <v>0.52604947735190832</v>
      </c>
      <c r="DN348">
        <v>8.9637369578681445E-2</v>
      </c>
      <c r="DO348">
        <v>0</v>
      </c>
      <c r="DP348">
        <v>0.60501480487804871</v>
      </c>
      <c r="DQ348">
        <v>-7.0959094076648906E-3</v>
      </c>
      <c r="DR348">
        <v>2.329789273622923E-3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357</v>
      </c>
      <c r="EA348">
        <v>3.2986</v>
      </c>
      <c r="EB348">
        <v>2.6250900000000001</v>
      </c>
      <c r="EC348">
        <v>0.29336699999999999</v>
      </c>
      <c r="ED348">
        <v>0.29223900000000003</v>
      </c>
      <c r="EE348">
        <v>0.137797</v>
      </c>
      <c r="EF348">
        <v>0.13463800000000001</v>
      </c>
      <c r="EG348">
        <v>21451.7</v>
      </c>
      <c r="EH348">
        <v>21865.3</v>
      </c>
      <c r="EI348">
        <v>28248.3</v>
      </c>
      <c r="EJ348">
        <v>29735.599999999999</v>
      </c>
      <c r="EK348">
        <v>33528.1</v>
      </c>
      <c r="EL348">
        <v>35716</v>
      </c>
      <c r="EM348">
        <v>39868.300000000003</v>
      </c>
      <c r="EN348">
        <v>42473</v>
      </c>
      <c r="EO348">
        <v>2.2578999999999998</v>
      </c>
      <c r="EP348">
        <v>2.23692</v>
      </c>
      <c r="EQ348">
        <v>0.13155500000000001</v>
      </c>
      <c r="ER348">
        <v>0</v>
      </c>
      <c r="ES348">
        <v>30.1554</v>
      </c>
      <c r="ET348">
        <v>999.9</v>
      </c>
      <c r="EU348">
        <v>73</v>
      </c>
      <c r="EV348">
        <v>32.799999999999997</v>
      </c>
      <c r="EW348">
        <v>36.070999999999998</v>
      </c>
      <c r="EX348">
        <v>57.881799999999998</v>
      </c>
      <c r="EY348">
        <v>-3.0408599999999999</v>
      </c>
      <c r="EZ348">
        <v>2</v>
      </c>
      <c r="FA348">
        <v>0.27886899999999998</v>
      </c>
      <c r="FB348">
        <v>-0.51617900000000005</v>
      </c>
      <c r="FC348">
        <v>20.271000000000001</v>
      </c>
      <c r="FD348">
        <v>5.2199900000000001</v>
      </c>
      <c r="FE348">
        <v>12.004</v>
      </c>
      <c r="FF348">
        <v>4.9871999999999996</v>
      </c>
      <c r="FG348">
        <v>3.2843800000000001</v>
      </c>
      <c r="FH348">
        <v>9999</v>
      </c>
      <c r="FI348">
        <v>9999</v>
      </c>
      <c r="FJ348">
        <v>9999</v>
      </c>
      <c r="FK348">
        <v>999.9</v>
      </c>
      <c r="FL348">
        <v>1.8657900000000001</v>
      </c>
      <c r="FM348">
        <v>1.8621799999999999</v>
      </c>
      <c r="FN348">
        <v>1.8641700000000001</v>
      </c>
      <c r="FO348">
        <v>1.8602000000000001</v>
      </c>
      <c r="FP348">
        <v>1.8609599999999999</v>
      </c>
      <c r="FQ348">
        <v>1.8600699999999999</v>
      </c>
      <c r="FR348">
        <v>1.8617699999999999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-6.6</v>
      </c>
      <c r="GH348">
        <v>0.15240000000000001</v>
      </c>
      <c r="GI348">
        <v>-3.43048097447471</v>
      </c>
      <c r="GJ348">
        <v>-2.7043828418459848E-3</v>
      </c>
      <c r="GK348">
        <v>1.1637646390227569E-6</v>
      </c>
      <c r="GL348">
        <v>-2.7935288173591201E-10</v>
      </c>
      <c r="GM348">
        <v>0.15243500000000409</v>
      </c>
      <c r="GN348">
        <v>0</v>
      </c>
      <c r="GO348">
        <v>0</v>
      </c>
      <c r="GP348">
        <v>0</v>
      </c>
      <c r="GQ348">
        <v>5</v>
      </c>
      <c r="GR348">
        <v>2087</v>
      </c>
      <c r="GS348">
        <v>4</v>
      </c>
      <c r="GT348">
        <v>31</v>
      </c>
      <c r="GU348">
        <v>31.3</v>
      </c>
      <c r="GV348">
        <v>31.2</v>
      </c>
      <c r="GW348">
        <v>4.9792500000000004</v>
      </c>
      <c r="GX348">
        <v>0</v>
      </c>
      <c r="GY348">
        <v>2.04834</v>
      </c>
      <c r="GZ348">
        <v>2.6184099999999999</v>
      </c>
      <c r="HA348">
        <v>2.1972700000000001</v>
      </c>
      <c r="HB348">
        <v>2.36694</v>
      </c>
      <c r="HC348">
        <v>37.602200000000003</v>
      </c>
      <c r="HD348">
        <v>14.8413</v>
      </c>
      <c r="HE348">
        <v>18</v>
      </c>
      <c r="HF348">
        <v>707.77</v>
      </c>
      <c r="HG348">
        <v>770.26800000000003</v>
      </c>
      <c r="HH348">
        <v>31.001300000000001</v>
      </c>
      <c r="HI348">
        <v>31.000599999999999</v>
      </c>
      <c r="HJ348">
        <v>30.0002</v>
      </c>
      <c r="HK348">
        <v>30.892499999999998</v>
      </c>
      <c r="HL348">
        <v>30.881699999999999</v>
      </c>
      <c r="HM348">
        <v>100</v>
      </c>
      <c r="HN348">
        <v>10.597200000000001</v>
      </c>
      <c r="HO348">
        <v>100</v>
      </c>
      <c r="HP348">
        <v>31</v>
      </c>
      <c r="HQ348">
        <v>2220.3000000000002</v>
      </c>
      <c r="HR348">
        <v>32.6584</v>
      </c>
      <c r="HS348">
        <v>99.531199999999998</v>
      </c>
      <c r="HT348">
        <v>98.519400000000005</v>
      </c>
    </row>
    <row r="349" spans="1:228" x14ac:dyDescent="0.2">
      <c r="A349">
        <v>334</v>
      </c>
      <c r="B349">
        <v>1670956375.5</v>
      </c>
      <c r="C349">
        <v>1329.400000095367</v>
      </c>
      <c r="D349" t="s">
        <v>1027</v>
      </c>
      <c r="E349" t="s">
        <v>1028</v>
      </c>
      <c r="F349">
        <v>4</v>
      </c>
      <c r="G349">
        <v>1670956373.1875</v>
      </c>
      <c r="H349">
        <f t="shared" si="170"/>
        <v>1.5127563658749363E-3</v>
      </c>
      <c r="I349">
        <f t="shared" si="171"/>
        <v>1.5127563658749363</v>
      </c>
      <c r="J349">
        <f t="shared" si="172"/>
        <v>29.41723156052706</v>
      </c>
      <c r="K349">
        <f t="shared" si="173"/>
        <v>2112.0425</v>
      </c>
      <c r="L349">
        <f t="shared" si="174"/>
        <v>1588.89596404856</v>
      </c>
      <c r="M349">
        <f t="shared" si="175"/>
        <v>160.78248230822908</v>
      </c>
      <c r="N349">
        <f t="shared" si="176"/>
        <v>213.72037161276324</v>
      </c>
      <c r="O349">
        <f t="shared" si="177"/>
        <v>9.9802955854845957E-2</v>
      </c>
      <c r="P349">
        <f t="shared" si="178"/>
        <v>3.6756605687844166</v>
      </c>
      <c r="Q349">
        <f t="shared" si="179"/>
        <v>9.8321576867640217E-2</v>
      </c>
      <c r="R349">
        <f t="shared" si="180"/>
        <v>6.1582249823246282E-2</v>
      </c>
      <c r="S349">
        <f t="shared" si="181"/>
        <v>226.1137916089825</v>
      </c>
      <c r="T349">
        <f t="shared" si="182"/>
        <v>32.950905415409203</v>
      </c>
      <c r="U349">
        <f t="shared" si="183"/>
        <v>32.296437500000003</v>
      </c>
      <c r="V349">
        <f t="shared" si="184"/>
        <v>4.8557896460462491</v>
      </c>
      <c r="W349">
        <f t="shared" si="185"/>
        <v>69.643481344964229</v>
      </c>
      <c r="X349">
        <f t="shared" si="186"/>
        <v>3.3620993649034481</v>
      </c>
      <c r="Y349">
        <f t="shared" si="187"/>
        <v>4.8275865881115294</v>
      </c>
      <c r="Z349">
        <f t="shared" si="188"/>
        <v>1.493690281142801</v>
      </c>
      <c r="AA349">
        <f t="shared" si="189"/>
        <v>-66.712555735084692</v>
      </c>
      <c r="AB349">
        <f t="shared" si="190"/>
        <v>-20.430524117442857</v>
      </c>
      <c r="AC349">
        <f t="shared" si="191"/>
        <v>-1.2635735462388689</v>
      </c>
      <c r="AD349">
        <f t="shared" si="192"/>
        <v>137.7071382102161</v>
      </c>
      <c r="AE349">
        <f t="shared" si="193"/>
        <v>29.793904411660403</v>
      </c>
      <c r="AF349">
        <f t="shared" si="194"/>
        <v>1.5116621828580106</v>
      </c>
      <c r="AG349">
        <f t="shared" si="195"/>
        <v>29.41723156052706</v>
      </c>
      <c r="AH349">
        <v>2197.4292132213659</v>
      </c>
      <c r="AI349">
        <v>2184.675878787878</v>
      </c>
      <c r="AJ349">
        <v>3.1563726842156657E-2</v>
      </c>
      <c r="AK349">
        <v>62.83573271486673</v>
      </c>
      <c r="AL349">
        <f t="shared" si="196"/>
        <v>1.5127563658749363</v>
      </c>
      <c r="AM349">
        <v>32.617493175386443</v>
      </c>
      <c r="AN349">
        <v>33.225021212121213</v>
      </c>
      <c r="AO349">
        <v>-2.2672620562866642E-6</v>
      </c>
      <c r="AP349">
        <v>97.350239608309039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47376.364642178429</v>
      </c>
      <c r="AV349">
        <f t="shared" si="200"/>
        <v>1199.9974999999999</v>
      </c>
      <c r="AW349">
        <f t="shared" si="201"/>
        <v>1025.922351092737</v>
      </c>
      <c r="AX349">
        <f t="shared" si="202"/>
        <v>0.85493707369618444</v>
      </c>
      <c r="AY349">
        <f t="shared" si="203"/>
        <v>0.18842855223363592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1670956373.1875</v>
      </c>
      <c r="BF349">
        <v>2112.0425</v>
      </c>
      <c r="BG349">
        <v>2125.7449999999999</v>
      </c>
      <c r="BH349">
        <v>33.225175</v>
      </c>
      <c r="BI349">
        <v>32.618099999999998</v>
      </c>
      <c r="BJ349">
        <v>2118.63375</v>
      </c>
      <c r="BK349">
        <v>33.072775</v>
      </c>
      <c r="BL349">
        <v>649.98225000000002</v>
      </c>
      <c r="BM349">
        <v>101.091375</v>
      </c>
      <c r="BN349">
        <v>9.99464875E-2</v>
      </c>
      <c r="BO349">
        <v>32.193337499999998</v>
      </c>
      <c r="BP349">
        <v>32.296437500000003</v>
      </c>
      <c r="BQ349">
        <v>999.9</v>
      </c>
      <c r="BR349">
        <v>0</v>
      </c>
      <c r="BS349">
        <v>0</v>
      </c>
      <c r="BT349">
        <v>8989.6087499999994</v>
      </c>
      <c r="BU349">
        <v>0</v>
      </c>
      <c r="BV349">
        <v>245.75287499999999</v>
      </c>
      <c r="BW349">
        <v>-13.703250000000001</v>
      </c>
      <c r="BX349">
        <v>2184.6287499999999</v>
      </c>
      <c r="BY349">
        <v>2197.42</v>
      </c>
      <c r="BZ349">
        <v>0.60709137499999999</v>
      </c>
      <c r="CA349">
        <v>2125.7449999999999</v>
      </c>
      <c r="CB349">
        <v>32.618099999999998</v>
      </c>
      <c r="CC349">
        <v>3.3587812499999998</v>
      </c>
      <c r="CD349">
        <v>3.2974074999999998</v>
      </c>
      <c r="CE349">
        <v>25.9223125</v>
      </c>
      <c r="CF349">
        <v>25.611212500000001</v>
      </c>
      <c r="CG349">
        <v>1199.9974999999999</v>
      </c>
      <c r="CH349">
        <v>0.50001549999999995</v>
      </c>
      <c r="CI349">
        <v>0.4999845</v>
      </c>
      <c r="CJ349">
        <v>0</v>
      </c>
      <c r="CK349">
        <v>607.68037499999991</v>
      </c>
      <c r="CL349">
        <v>4.9990899999999998</v>
      </c>
      <c r="CM349">
        <v>6671.9662499999986</v>
      </c>
      <c r="CN349">
        <v>9557.8824999999997</v>
      </c>
      <c r="CO349">
        <v>41</v>
      </c>
      <c r="CP349">
        <v>42.75</v>
      </c>
      <c r="CQ349">
        <v>41.867125000000001</v>
      </c>
      <c r="CR349">
        <v>41.780999999999999</v>
      </c>
      <c r="CS349">
        <v>42.436999999999998</v>
      </c>
      <c r="CT349">
        <v>597.5162499999999</v>
      </c>
      <c r="CU349">
        <v>597.48125000000005</v>
      </c>
      <c r="CV349">
        <v>0</v>
      </c>
      <c r="CW349">
        <v>1670956408</v>
      </c>
      <c r="CX349">
        <v>0</v>
      </c>
      <c r="CY349">
        <v>1670954496.5999999</v>
      </c>
      <c r="CZ349" t="s">
        <v>356</v>
      </c>
      <c r="DA349">
        <v>1670954495.5999999</v>
      </c>
      <c r="DB349">
        <v>1670954496.5999999</v>
      </c>
      <c r="DC349">
        <v>16</v>
      </c>
      <c r="DD349">
        <v>-7.6999999999999999E-2</v>
      </c>
      <c r="DE349">
        <v>-1.0999999999999999E-2</v>
      </c>
      <c r="DF349">
        <v>-4.38</v>
      </c>
      <c r="DG349">
        <v>0.152</v>
      </c>
      <c r="DH349">
        <v>415</v>
      </c>
      <c r="DI349">
        <v>32</v>
      </c>
      <c r="DJ349">
        <v>0.4</v>
      </c>
      <c r="DK349">
        <v>0.41</v>
      </c>
      <c r="DL349">
        <v>-13.6840625</v>
      </c>
      <c r="DM349">
        <v>0.3363906191369771</v>
      </c>
      <c r="DN349">
        <v>8.8795829540299923E-2</v>
      </c>
      <c r="DO349">
        <v>0</v>
      </c>
      <c r="DP349">
        <v>0.60502722499999995</v>
      </c>
      <c r="DQ349">
        <v>8.2945553470908859E-3</v>
      </c>
      <c r="DR349">
        <v>2.4057732487445731E-3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3.2987700000000002</v>
      </c>
      <c r="EB349">
        <v>2.6251699999999998</v>
      </c>
      <c r="EC349">
        <v>0.293377</v>
      </c>
      <c r="ED349">
        <v>0.29224699999999998</v>
      </c>
      <c r="EE349">
        <v>0.13780000000000001</v>
      </c>
      <c r="EF349">
        <v>0.13464599999999999</v>
      </c>
      <c r="EG349">
        <v>21451.1</v>
      </c>
      <c r="EH349">
        <v>21865.200000000001</v>
      </c>
      <c r="EI349">
        <v>28247.9</v>
      </c>
      <c r="EJ349">
        <v>29735.9</v>
      </c>
      <c r="EK349">
        <v>33527.4</v>
      </c>
      <c r="EL349">
        <v>35715.9</v>
      </c>
      <c r="EM349">
        <v>39867.5</v>
      </c>
      <c r="EN349">
        <v>42473.3</v>
      </c>
      <c r="EO349">
        <v>2.2578200000000002</v>
      </c>
      <c r="EP349">
        <v>2.23692</v>
      </c>
      <c r="EQ349">
        <v>0.131436</v>
      </c>
      <c r="ER349">
        <v>0</v>
      </c>
      <c r="ES349">
        <v>30.1632</v>
      </c>
      <c r="ET349">
        <v>999.9</v>
      </c>
      <c r="EU349">
        <v>73</v>
      </c>
      <c r="EV349">
        <v>32.799999999999997</v>
      </c>
      <c r="EW349">
        <v>36.073900000000002</v>
      </c>
      <c r="EX349">
        <v>57.881799999999998</v>
      </c>
      <c r="EY349">
        <v>-3.04487</v>
      </c>
      <c r="EZ349">
        <v>2</v>
      </c>
      <c r="FA349">
        <v>0.278692</v>
      </c>
      <c r="FB349">
        <v>-0.51174600000000003</v>
      </c>
      <c r="FC349">
        <v>20.271000000000001</v>
      </c>
      <c r="FD349">
        <v>5.2192400000000001</v>
      </c>
      <c r="FE349">
        <v>12.004</v>
      </c>
      <c r="FF349">
        <v>4.9874000000000001</v>
      </c>
      <c r="FG349">
        <v>3.2843800000000001</v>
      </c>
      <c r="FH349">
        <v>9999</v>
      </c>
      <c r="FI349">
        <v>9999</v>
      </c>
      <c r="FJ349">
        <v>9999</v>
      </c>
      <c r="FK349">
        <v>999.9</v>
      </c>
      <c r="FL349">
        <v>1.86581</v>
      </c>
      <c r="FM349">
        <v>1.8621799999999999</v>
      </c>
      <c r="FN349">
        <v>1.8641700000000001</v>
      </c>
      <c r="FO349">
        <v>1.8602000000000001</v>
      </c>
      <c r="FP349">
        <v>1.8609599999999999</v>
      </c>
      <c r="FQ349">
        <v>1.8601000000000001</v>
      </c>
      <c r="FR349">
        <v>1.86178</v>
      </c>
      <c r="FS349">
        <v>1.8583700000000001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-6.59</v>
      </c>
      <c r="GH349">
        <v>0.1525</v>
      </c>
      <c r="GI349">
        <v>-3.43048097447471</v>
      </c>
      <c r="GJ349">
        <v>-2.7043828418459848E-3</v>
      </c>
      <c r="GK349">
        <v>1.1637646390227569E-6</v>
      </c>
      <c r="GL349">
        <v>-2.7935288173591201E-10</v>
      </c>
      <c r="GM349">
        <v>0.15243500000000409</v>
      </c>
      <c r="GN349">
        <v>0</v>
      </c>
      <c r="GO349">
        <v>0</v>
      </c>
      <c r="GP349">
        <v>0</v>
      </c>
      <c r="GQ349">
        <v>5</v>
      </c>
      <c r="GR349">
        <v>2087</v>
      </c>
      <c r="GS349">
        <v>4</v>
      </c>
      <c r="GT349">
        <v>31</v>
      </c>
      <c r="GU349">
        <v>31.3</v>
      </c>
      <c r="GV349">
        <v>31.3</v>
      </c>
      <c r="GW349">
        <v>4.9792500000000004</v>
      </c>
      <c r="GX349">
        <v>0</v>
      </c>
      <c r="GY349">
        <v>2.04834</v>
      </c>
      <c r="GZ349">
        <v>2.6171899999999999</v>
      </c>
      <c r="HA349">
        <v>2.1972700000000001</v>
      </c>
      <c r="HB349">
        <v>2.3584000000000001</v>
      </c>
      <c r="HC349">
        <v>37.602200000000003</v>
      </c>
      <c r="HD349">
        <v>14.85</v>
      </c>
      <c r="HE349">
        <v>18</v>
      </c>
      <c r="HF349">
        <v>707.726</v>
      </c>
      <c r="HG349">
        <v>770.26800000000003</v>
      </c>
      <c r="HH349">
        <v>31.001300000000001</v>
      </c>
      <c r="HI349">
        <v>31.001999999999999</v>
      </c>
      <c r="HJ349">
        <v>30</v>
      </c>
      <c r="HK349">
        <v>30.893999999999998</v>
      </c>
      <c r="HL349">
        <v>30.881699999999999</v>
      </c>
      <c r="HM349">
        <v>100</v>
      </c>
      <c r="HN349">
        <v>10.597200000000001</v>
      </c>
      <c r="HO349">
        <v>100</v>
      </c>
      <c r="HP349">
        <v>31</v>
      </c>
      <c r="HQ349">
        <v>2226.98</v>
      </c>
      <c r="HR349">
        <v>32.6586</v>
      </c>
      <c r="HS349">
        <v>99.529600000000002</v>
      </c>
      <c r="HT349">
        <v>98.520099999999999</v>
      </c>
    </row>
    <row r="350" spans="1:228" x14ac:dyDescent="0.2">
      <c r="A350">
        <v>335</v>
      </c>
      <c r="B350">
        <v>1670956379.5</v>
      </c>
      <c r="C350">
        <v>1333.400000095367</v>
      </c>
      <c r="D350" t="s">
        <v>1029</v>
      </c>
      <c r="E350" t="s">
        <v>1030</v>
      </c>
      <c r="F350">
        <v>4</v>
      </c>
      <c r="G350">
        <v>1670956377.5</v>
      </c>
      <c r="H350">
        <f t="shared" si="170"/>
        <v>1.5141289557095941E-3</v>
      </c>
      <c r="I350">
        <f t="shared" si="171"/>
        <v>1.514128955709594</v>
      </c>
      <c r="J350">
        <f t="shared" si="172"/>
        <v>29.815573766539245</v>
      </c>
      <c r="K350">
        <f t="shared" si="173"/>
        <v>2112.0557142857151</v>
      </c>
      <c r="L350">
        <f t="shared" si="174"/>
        <v>1582.6035420452099</v>
      </c>
      <c r="M350">
        <f t="shared" si="175"/>
        <v>160.1452265448635</v>
      </c>
      <c r="N350">
        <f t="shared" si="176"/>
        <v>213.72101846970156</v>
      </c>
      <c r="O350">
        <f t="shared" si="177"/>
        <v>9.9827761218332881E-2</v>
      </c>
      <c r="P350">
        <f t="shared" si="178"/>
        <v>3.674001446512754</v>
      </c>
      <c r="Q350">
        <f t="shared" si="179"/>
        <v>9.8344993083305812E-2</v>
      </c>
      <c r="R350">
        <f t="shared" si="180"/>
        <v>6.1597006787745143E-2</v>
      </c>
      <c r="S350">
        <f t="shared" si="181"/>
        <v>226.11473966250739</v>
      </c>
      <c r="T350">
        <f t="shared" si="182"/>
        <v>32.955818972427103</v>
      </c>
      <c r="U350">
        <f t="shared" si="183"/>
        <v>32.301214285714288</v>
      </c>
      <c r="V350">
        <f t="shared" si="184"/>
        <v>4.8570998070912781</v>
      </c>
      <c r="W350">
        <f t="shared" si="185"/>
        <v>69.631090520816642</v>
      </c>
      <c r="X350">
        <f t="shared" si="186"/>
        <v>3.3624278566614527</v>
      </c>
      <c r="Y350">
        <f t="shared" si="187"/>
        <v>4.8289174153551917</v>
      </c>
      <c r="Z350">
        <f t="shared" si="188"/>
        <v>1.4946719504298254</v>
      </c>
      <c r="AA350">
        <f t="shared" si="189"/>
        <v>-66.7730869467931</v>
      </c>
      <c r="AB350">
        <f t="shared" si="190"/>
        <v>-20.401494896391643</v>
      </c>
      <c r="AC350">
        <f t="shared" si="191"/>
        <v>-1.262407850448813</v>
      </c>
      <c r="AD350">
        <f t="shared" si="192"/>
        <v>137.67774996887383</v>
      </c>
      <c r="AE350">
        <f t="shared" si="193"/>
        <v>29.8540447148475</v>
      </c>
      <c r="AF350">
        <f t="shared" si="194"/>
        <v>1.5125668665648364</v>
      </c>
      <c r="AG350">
        <f t="shared" si="195"/>
        <v>29.815573766539245</v>
      </c>
      <c r="AH350">
        <v>2197.493001865279</v>
      </c>
      <c r="AI350">
        <v>2184.6780606060611</v>
      </c>
      <c r="AJ350">
        <v>3.400919005882231E-3</v>
      </c>
      <c r="AK350">
        <v>62.83573271486673</v>
      </c>
      <c r="AL350">
        <f t="shared" si="196"/>
        <v>1.514128955709594</v>
      </c>
      <c r="AM350">
        <v>32.620403639326213</v>
      </c>
      <c r="AN350">
        <v>33.228255151515143</v>
      </c>
      <c r="AO350">
        <v>2.7105587797612401E-5</v>
      </c>
      <c r="AP350">
        <v>97.350239608309039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47345.873287171104</v>
      </c>
      <c r="AV350">
        <f t="shared" si="200"/>
        <v>1200.002857142857</v>
      </c>
      <c r="AW350">
        <f t="shared" si="201"/>
        <v>1025.9268993069986</v>
      </c>
      <c r="AX350">
        <f t="shared" si="202"/>
        <v>0.85493704719143415</v>
      </c>
      <c r="AY350">
        <f t="shared" si="203"/>
        <v>0.1884285010794679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1670956377.5</v>
      </c>
      <c r="BF350">
        <v>2112.0557142857151</v>
      </c>
      <c r="BG350">
        <v>2125.7828571428572</v>
      </c>
      <c r="BH350">
        <v>33.228528571428569</v>
      </c>
      <c r="BI350">
        <v>32.62114285714285</v>
      </c>
      <c r="BJ350">
        <v>2118.65</v>
      </c>
      <c r="BK350">
        <v>33.07611428571429</v>
      </c>
      <c r="BL350">
        <v>650.03628571428578</v>
      </c>
      <c r="BM350">
        <v>101.0908571428571</v>
      </c>
      <c r="BN350">
        <v>0.1001375</v>
      </c>
      <c r="BO350">
        <v>32.198214285714293</v>
      </c>
      <c r="BP350">
        <v>32.301214285714288</v>
      </c>
      <c r="BQ350">
        <v>999.89999999999986</v>
      </c>
      <c r="BR350">
        <v>0</v>
      </c>
      <c r="BS350">
        <v>0</v>
      </c>
      <c r="BT350">
        <v>8983.9285714285706</v>
      </c>
      <c r="BU350">
        <v>0</v>
      </c>
      <c r="BV350">
        <v>245.9808571428571</v>
      </c>
      <c r="BW350">
        <v>-13.727585714285709</v>
      </c>
      <c r="BX350">
        <v>2184.6485714285709</v>
      </c>
      <c r="BY350">
        <v>2197.465714285715</v>
      </c>
      <c r="BZ350">
        <v>0.60739614285714283</v>
      </c>
      <c r="CA350">
        <v>2125.7828571428572</v>
      </c>
      <c r="CB350">
        <v>32.62114285714285</v>
      </c>
      <c r="CC350">
        <v>3.3591057142857141</v>
      </c>
      <c r="CD350">
        <v>3.2976999999999999</v>
      </c>
      <c r="CE350">
        <v>25.923942857142858</v>
      </c>
      <c r="CF350">
        <v>25.612728571428569</v>
      </c>
      <c r="CG350">
        <v>1200.002857142857</v>
      </c>
      <c r="CH350">
        <v>0.50001699999999993</v>
      </c>
      <c r="CI350">
        <v>0.49998300000000001</v>
      </c>
      <c r="CJ350">
        <v>0</v>
      </c>
      <c r="CK350">
        <v>607.4658571428572</v>
      </c>
      <c r="CL350">
        <v>4.9990899999999998</v>
      </c>
      <c r="CM350">
        <v>6671.1457142857153</v>
      </c>
      <c r="CN350">
        <v>9557.9242857142854</v>
      </c>
      <c r="CO350">
        <v>41</v>
      </c>
      <c r="CP350">
        <v>42.758857142857153</v>
      </c>
      <c r="CQ350">
        <v>41.857000000000014</v>
      </c>
      <c r="CR350">
        <v>41.794285714285706</v>
      </c>
      <c r="CS350">
        <v>42.436999999999998</v>
      </c>
      <c r="CT350">
        <v>597.51999999999987</v>
      </c>
      <c r="CU350">
        <v>597.48285714285714</v>
      </c>
      <c r="CV350">
        <v>0</v>
      </c>
      <c r="CW350">
        <v>1670956411.5999999</v>
      </c>
      <c r="CX350">
        <v>0</v>
      </c>
      <c r="CY350">
        <v>1670954496.5999999</v>
      </c>
      <c r="CZ350" t="s">
        <v>356</v>
      </c>
      <c r="DA350">
        <v>1670954495.5999999</v>
      </c>
      <c r="DB350">
        <v>1670954496.5999999</v>
      </c>
      <c r="DC350">
        <v>16</v>
      </c>
      <c r="DD350">
        <v>-7.6999999999999999E-2</v>
      </c>
      <c r="DE350">
        <v>-1.0999999999999999E-2</v>
      </c>
      <c r="DF350">
        <v>-4.38</v>
      </c>
      <c r="DG350">
        <v>0.152</v>
      </c>
      <c r="DH350">
        <v>415</v>
      </c>
      <c r="DI350">
        <v>32</v>
      </c>
      <c r="DJ350">
        <v>0.4</v>
      </c>
      <c r="DK350">
        <v>0.41</v>
      </c>
      <c r="DL350">
        <v>-13.6656625</v>
      </c>
      <c r="DM350">
        <v>-0.38202213883675767</v>
      </c>
      <c r="DN350">
        <v>6.7198916239400802E-2</v>
      </c>
      <c r="DO350">
        <v>0</v>
      </c>
      <c r="DP350">
        <v>0.60518320000000014</v>
      </c>
      <c r="DQ350">
        <v>2.0362356472793469E-2</v>
      </c>
      <c r="DR350">
        <v>2.4561966045086891E-3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3.2987500000000001</v>
      </c>
      <c r="EB350">
        <v>2.6253299999999999</v>
      </c>
      <c r="EC350">
        <v>0.293377</v>
      </c>
      <c r="ED350">
        <v>0.29224</v>
      </c>
      <c r="EE350">
        <v>0.13780500000000001</v>
      </c>
      <c r="EF350">
        <v>0.13465199999999999</v>
      </c>
      <c r="EG350">
        <v>21450.9</v>
      </c>
      <c r="EH350">
        <v>21865.599999999999</v>
      </c>
      <c r="EI350">
        <v>28247.7</v>
      </c>
      <c r="EJ350">
        <v>29736.1</v>
      </c>
      <c r="EK350">
        <v>33527</v>
      </c>
      <c r="EL350">
        <v>35716.1</v>
      </c>
      <c r="EM350">
        <v>39867.199999999997</v>
      </c>
      <c r="EN350">
        <v>42473.8</v>
      </c>
      <c r="EO350">
        <v>2.2578499999999999</v>
      </c>
      <c r="EP350">
        <v>2.23685</v>
      </c>
      <c r="EQ350">
        <v>0.13148000000000001</v>
      </c>
      <c r="ER350">
        <v>0</v>
      </c>
      <c r="ES350">
        <v>30.170999999999999</v>
      </c>
      <c r="ET350">
        <v>999.9</v>
      </c>
      <c r="EU350">
        <v>73</v>
      </c>
      <c r="EV350">
        <v>32.799999999999997</v>
      </c>
      <c r="EW350">
        <v>36.075699999999998</v>
      </c>
      <c r="EX350">
        <v>57.521799999999999</v>
      </c>
      <c r="EY350">
        <v>-3.0168300000000001</v>
      </c>
      <c r="EZ350">
        <v>2</v>
      </c>
      <c r="FA350">
        <v>0.27871699999999999</v>
      </c>
      <c r="FB350">
        <v>-0.50866299999999998</v>
      </c>
      <c r="FC350">
        <v>20.271000000000001</v>
      </c>
      <c r="FD350">
        <v>5.2195400000000003</v>
      </c>
      <c r="FE350">
        <v>12.004</v>
      </c>
      <c r="FF350">
        <v>4.9869000000000003</v>
      </c>
      <c r="FG350">
        <v>3.2843800000000001</v>
      </c>
      <c r="FH350">
        <v>9999</v>
      </c>
      <c r="FI350">
        <v>9999</v>
      </c>
      <c r="FJ350">
        <v>9999</v>
      </c>
      <c r="FK350">
        <v>999.9</v>
      </c>
      <c r="FL350">
        <v>1.8657900000000001</v>
      </c>
      <c r="FM350">
        <v>1.86219</v>
      </c>
      <c r="FN350">
        <v>1.8641700000000001</v>
      </c>
      <c r="FO350">
        <v>1.8602000000000001</v>
      </c>
      <c r="FP350">
        <v>1.8609599999999999</v>
      </c>
      <c r="FQ350">
        <v>1.8601099999999999</v>
      </c>
      <c r="FR350">
        <v>1.8617999999999999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-6.59</v>
      </c>
      <c r="GH350">
        <v>0.15240000000000001</v>
      </c>
      <c r="GI350">
        <v>-3.43048097447471</v>
      </c>
      <c r="GJ350">
        <v>-2.7043828418459848E-3</v>
      </c>
      <c r="GK350">
        <v>1.1637646390227569E-6</v>
      </c>
      <c r="GL350">
        <v>-2.7935288173591201E-10</v>
      </c>
      <c r="GM350">
        <v>0.15243500000000409</v>
      </c>
      <c r="GN350">
        <v>0</v>
      </c>
      <c r="GO350">
        <v>0</v>
      </c>
      <c r="GP350">
        <v>0</v>
      </c>
      <c r="GQ350">
        <v>5</v>
      </c>
      <c r="GR350">
        <v>2087</v>
      </c>
      <c r="GS350">
        <v>4</v>
      </c>
      <c r="GT350">
        <v>31</v>
      </c>
      <c r="GU350">
        <v>31.4</v>
      </c>
      <c r="GV350">
        <v>31.4</v>
      </c>
      <c r="GW350">
        <v>4.9792500000000004</v>
      </c>
      <c r="GX350">
        <v>0</v>
      </c>
      <c r="GY350">
        <v>2.04834</v>
      </c>
      <c r="GZ350">
        <v>2.6159699999999999</v>
      </c>
      <c r="HA350">
        <v>2.1972700000000001</v>
      </c>
      <c r="HB350">
        <v>2.33643</v>
      </c>
      <c r="HC350">
        <v>37.578099999999999</v>
      </c>
      <c r="HD350">
        <v>14.8413</v>
      </c>
      <c r="HE350">
        <v>18</v>
      </c>
      <c r="HF350">
        <v>707.74699999999996</v>
      </c>
      <c r="HG350">
        <v>770.19399999999996</v>
      </c>
      <c r="HH350">
        <v>31.001100000000001</v>
      </c>
      <c r="HI350">
        <v>31.001999999999999</v>
      </c>
      <c r="HJ350">
        <v>30.0002</v>
      </c>
      <c r="HK350">
        <v>30.893999999999998</v>
      </c>
      <c r="HL350">
        <v>30.881699999999999</v>
      </c>
      <c r="HM350">
        <v>100</v>
      </c>
      <c r="HN350">
        <v>10.597200000000001</v>
      </c>
      <c r="HO350">
        <v>100</v>
      </c>
      <c r="HP350">
        <v>31</v>
      </c>
      <c r="HQ350">
        <v>2233.66</v>
      </c>
      <c r="HR350">
        <v>32.6586</v>
      </c>
      <c r="HS350">
        <v>99.528800000000004</v>
      </c>
      <c r="HT350">
        <v>98.521100000000004</v>
      </c>
    </row>
    <row r="351" spans="1:228" x14ac:dyDescent="0.2">
      <c r="A351">
        <v>336</v>
      </c>
      <c r="B351">
        <v>1670956383.5</v>
      </c>
      <c r="C351">
        <v>1337.400000095367</v>
      </c>
      <c r="D351" t="s">
        <v>1031</v>
      </c>
      <c r="E351" t="s">
        <v>1032</v>
      </c>
      <c r="F351">
        <v>4</v>
      </c>
      <c r="G351">
        <v>1670956381.1875</v>
      </c>
      <c r="H351">
        <f t="shared" si="170"/>
        <v>1.51304278973271E-3</v>
      </c>
      <c r="I351">
        <f t="shared" si="171"/>
        <v>1.5130427897327101</v>
      </c>
      <c r="J351">
        <f t="shared" si="172"/>
        <v>29.534199332313523</v>
      </c>
      <c r="K351">
        <f t="shared" si="173"/>
        <v>2112.1325000000002</v>
      </c>
      <c r="L351">
        <f t="shared" si="174"/>
        <v>1585.7512899584171</v>
      </c>
      <c r="M351">
        <f t="shared" si="175"/>
        <v>160.46384613725638</v>
      </c>
      <c r="N351">
        <f t="shared" si="176"/>
        <v>213.72891615959912</v>
      </c>
      <c r="O351">
        <f t="shared" si="177"/>
        <v>9.953879598367163E-2</v>
      </c>
      <c r="P351">
        <f t="shared" si="178"/>
        <v>3.6819212500004115</v>
      </c>
      <c r="Q351">
        <f t="shared" si="179"/>
        <v>9.8067651832465116E-2</v>
      </c>
      <c r="R351">
        <f t="shared" si="180"/>
        <v>6.142264753825924E-2</v>
      </c>
      <c r="S351">
        <f t="shared" si="181"/>
        <v>226.11303073376274</v>
      </c>
      <c r="T351">
        <f t="shared" si="182"/>
        <v>32.961298541142853</v>
      </c>
      <c r="U351">
        <f t="shared" si="183"/>
        <v>32.313062500000001</v>
      </c>
      <c r="V351">
        <f t="shared" si="184"/>
        <v>4.8603508244314799</v>
      </c>
      <c r="W351">
        <f t="shared" si="185"/>
        <v>69.606916287680065</v>
      </c>
      <c r="X351">
        <f t="shared" si="186"/>
        <v>3.3625521979056643</v>
      </c>
      <c r="Y351">
        <f t="shared" si="187"/>
        <v>4.8307731145688066</v>
      </c>
      <c r="Z351">
        <f t="shared" si="188"/>
        <v>1.4977986265258156</v>
      </c>
      <c r="AA351">
        <f t="shared" si="189"/>
        <v>-66.725187027212513</v>
      </c>
      <c r="AB351">
        <f t="shared" si="190"/>
        <v>-21.447896737363632</v>
      </c>
      <c r="AC351">
        <f t="shared" si="191"/>
        <v>-1.324423955934626</v>
      </c>
      <c r="AD351">
        <f t="shared" si="192"/>
        <v>136.61552301325196</v>
      </c>
      <c r="AE351">
        <f t="shared" si="193"/>
        <v>29.752175032530008</v>
      </c>
      <c r="AF351">
        <f t="shared" si="194"/>
        <v>1.5104370081917933</v>
      </c>
      <c r="AG351">
        <f t="shared" si="195"/>
        <v>29.534199332313523</v>
      </c>
      <c r="AH351">
        <v>2197.4657857485599</v>
      </c>
      <c r="AI351">
        <v>2184.7549090909101</v>
      </c>
      <c r="AJ351">
        <v>7.5666565693178001E-3</v>
      </c>
      <c r="AK351">
        <v>62.83573271486673</v>
      </c>
      <c r="AL351">
        <f t="shared" si="196"/>
        <v>1.5130427897327101</v>
      </c>
      <c r="AM351">
        <v>32.622592722720043</v>
      </c>
      <c r="AN351">
        <v>33.230152121212122</v>
      </c>
      <c r="AO351">
        <v>8.262014610571306E-6</v>
      </c>
      <c r="AP351">
        <v>97.350239608309039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47486.755949312792</v>
      </c>
      <c r="AV351">
        <f t="shared" si="200"/>
        <v>1199.9949999999999</v>
      </c>
      <c r="AW351">
        <f t="shared" si="201"/>
        <v>1025.9200635926229</v>
      </c>
      <c r="AX351">
        <f t="shared" si="202"/>
        <v>0.85493694856447155</v>
      </c>
      <c r="AY351">
        <f t="shared" si="203"/>
        <v>0.18842831072943034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1670956381.1875</v>
      </c>
      <c r="BF351">
        <v>2112.1325000000002</v>
      </c>
      <c r="BG351">
        <v>2125.8162499999999</v>
      </c>
      <c r="BH351">
        <v>33.229737499999999</v>
      </c>
      <c r="BI351">
        <v>32.623175000000003</v>
      </c>
      <c r="BJ351">
        <v>2118.7262500000002</v>
      </c>
      <c r="BK351">
        <v>33.077287499999997</v>
      </c>
      <c r="BL351">
        <v>650.001125</v>
      </c>
      <c r="BM351">
        <v>101.09112500000001</v>
      </c>
      <c r="BN351">
        <v>9.9930087500000001E-2</v>
      </c>
      <c r="BO351">
        <v>32.205012500000002</v>
      </c>
      <c r="BP351">
        <v>32.313062500000001</v>
      </c>
      <c r="BQ351">
        <v>999.9</v>
      </c>
      <c r="BR351">
        <v>0</v>
      </c>
      <c r="BS351">
        <v>0</v>
      </c>
      <c r="BT351">
        <v>9011.2512499999993</v>
      </c>
      <c r="BU351">
        <v>0</v>
      </c>
      <c r="BV351">
        <v>246.17587499999999</v>
      </c>
      <c r="BW351">
        <v>-13.6846625</v>
      </c>
      <c r="BX351">
        <v>2184.73</v>
      </c>
      <c r="BY351">
        <v>2197.5050000000001</v>
      </c>
      <c r="BZ351">
        <v>0.60656200000000005</v>
      </c>
      <c r="CA351">
        <v>2125.8162499999999</v>
      </c>
      <c r="CB351">
        <v>32.623175000000003</v>
      </c>
      <c r="CC351">
        <v>3.3592312500000001</v>
      </c>
      <c r="CD351">
        <v>3.2979137500000002</v>
      </c>
      <c r="CE351">
        <v>25.924587500000001</v>
      </c>
      <c r="CF351">
        <v>25.613812500000002</v>
      </c>
      <c r="CG351">
        <v>1199.9949999999999</v>
      </c>
      <c r="CH351">
        <v>0.50001899999999999</v>
      </c>
      <c r="CI351">
        <v>0.49998100000000001</v>
      </c>
      <c r="CJ351">
        <v>0</v>
      </c>
      <c r="CK351">
        <v>607.517875</v>
      </c>
      <c r="CL351">
        <v>4.9990899999999998</v>
      </c>
      <c r="CM351">
        <v>6670.2162499999986</v>
      </c>
      <c r="CN351">
        <v>9557.8662499999991</v>
      </c>
      <c r="CO351">
        <v>41</v>
      </c>
      <c r="CP351">
        <v>42.773249999999997</v>
      </c>
      <c r="CQ351">
        <v>41.843499999999999</v>
      </c>
      <c r="CR351">
        <v>41.75</v>
      </c>
      <c r="CS351">
        <v>42.436999999999998</v>
      </c>
      <c r="CT351">
        <v>597.52</v>
      </c>
      <c r="CU351">
        <v>597.47500000000002</v>
      </c>
      <c r="CV351">
        <v>0</v>
      </c>
      <c r="CW351">
        <v>1670956415.8</v>
      </c>
      <c r="CX351">
        <v>0</v>
      </c>
      <c r="CY351">
        <v>1670954496.5999999</v>
      </c>
      <c r="CZ351" t="s">
        <v>356</v>
      </c>
      <c r="DA351">
        <v>1670954495.5999999</v>
      </c>
      <c r="DB351">
        <v>1670954496.5999999</v>
      </c>
      <c r="DC351">
        <v>16</v>
      </c>
      <c r="DD351">
        <v>-7.6999999999999999E-2</v>
      </c>
      <c r="DE351">
        <v>-1.0999999999999999E-2</v>
      </c>
      <c r="DF351">
        <v>-4.38</v>
      </c>
      <c r="DG351">
        <v>0.152</v>
      </c>
      <c r="DH351">
        <v>415</v>
      </c>
      <c r="DI351">
        <v>32</v>
      </c>
      <c r="DJ351">
        <v>0.4</v>
      </c>
      <c r="DK351">
        <v>0.41</v>
      </c>
      <c r="DL351">
        <v>-13.67115365853658</v>
      </c>
      <c r="DM351">
        <v>-0.30823275261323058</v>
      </c>
      <c r="DN351">
        <v>7.1701447743865859E-2</v>
      </c>
      <c r="DO351">
        <v>0</v>
      </c>
      <c r="DP351">
        <v>0.60595865853658537</v>
      </c>
      <c r="DQ351">
        <v>1.337468989546989E-2</v>
      </c>
      <c r="DR351">
        <v>2.136086067620121E-3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3.2986</v>
      </c>
      <c r="EB351">
        <v>2.6250900000000001</v>
      </c>
      <c r="EC351">
        <v>0.29337200000000002</v>
      </c>
      <c r="ED351">
        <v>0.29224899999999998</v>
      </c>
      <c r="EE351">
        <v>0.13780899999999999</v>
      </c>
      <c r="EF351">
        <v>0.134654</v>
      </c>
      <c r="EG351">
        <v>21451.5</v>
      </c>
      <c r="EH351">
        <v>21864.799999999999</v>
      </c>
      <c r="EI351">
        <v>28248.3</v>
      </c>
      <c r="EJ351">
        <v>29735.4</v>
      </c>
      <c r="EK351">
        <v>33527.5</v>
      </c>
      <c r="EL351">
        <v>35714.9</v>
      </c>
      <c r="EM351">
        <v>39868</v>
      </c>
      <c r="EN351">
        <v>42472.4</v>
      </c>
      <c r="EO351">
        <v>2.2577699999999998</v>
      </c>
      <c r="EP351">
        <v>2.23692</v>
      </c>
      <c r="EQ351">
        <v>0.131935</v>
      </c>
      <c r="ER351">
        <v>0</v>
      </c>
      <c r="ES351">
        <v>30.178899999999999</v>
      </c>
      <c r="ET351">
        <v>999.9</v>
      </c>
      <c r="EU351">
        <v>73</v>
      </c>
      <c r="EV351">
        <v>32.799999999999997</v>
      </c>
      <c r="EW351">
        <v>36.075200000000002</v>
      </c>
      <c r="EX351">
        <v>57.941800000000001</v>
      </c>
      <c r="EY351">
        <v>-2.9807700000000001</v>
      </c>
      <c r="EZ351">
        <v>2</v>
      </c>
      <c r="FA351">
        <v>0.278806</v>
      </c>
      <c r="FB351">
        <v>-0.50577899999999998</v>
      </c>
      <c r="FC351">
        <v>20.270600000000002</v>
      </c>
      <c r="FD351">
        <v>5.2183400000000004</v>
      </c>
      <c r="FE351">
        <v>12.004</v>
      </c>
      <c r="FF351">
        <v>4.9868499999999996</v>
      </c>
      <c r="FG351">
        <v>3.2840799999999999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1.86219</v>
      </c>
      <c r="FN351">
        <v>1.8641700000000001</v>
      </c>
      <c r="FO351">
        <v>1.8602000000000001</v>
      </c>
      <c r="FP351">
        <v>1.8609599999999999</v>
      </c>
      <c r="FQ351">
        <v>1.8601000000000001</v>
      </c>
      <c r="FR351">
        <v>1.86178</v>
      </c>
      <c r="FS351">
        <v>1.8583700000000001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-6.59</v>
      </c>
      <c r="GH351">
        <v>0.1525</v>
      </c>
      <c r="GI351">
        <v>-3.43048097447471</v>
      </c>
      <c r="GJ351">
        <v>-2.7043828418459848E-3</v>
      </c>
      <c r="GK351">
        <v>1.1637646390227569E-6</v>
      </c>
      <c r="GL351">
        <v>-2.7935288173591201E-10</v>
      </c>
      <c r="GM351">
        <v>0.15243500000000409</v>
      </c>
      <c r="GN351">
        <v>0</v>
      </c>
      <c r="GO351">
        <v>0</v>
      </c>
      <c r="GP351">
        <v>0</v>
      </c>
      <c r="GQ351">
        <v>5</v>
      </c>
      <c r="GR351">
        <v>2087</v>
      </c>
      <c r="GS351">
        <v>4</v>
      </c>
      <c r="GT351">
        <v>31</v>
      </c>
      <c r="GU351">
        <v>31.5</v>
      </c>
      <c r="GV351">
        <v>31.4</v>
      </c>
      <c r="GW351">
        <v>4.9792500000000004</v>
      </c>
      <c r="GX351">
        <v>0</v>
      </c>
      <c r="GY351">
        <v>2.04834</v>
      </c>
      <c r="GZ351">
        <v>2.6171899999999999</v>
      </c>
      <c r="HA351">
        <v>2.1972700000000001</v>
      </c>
      <c r="HB351">
        <v>2.33887</v>
      </c>
      <c r="HC351">
        <v>37.602200000000003</v>
      </c>
      <c r="HD351">
        <v>14.8325</v>
      </c>
      <c r="HE351">
        <v>18</v>
      </c>
      <c r="HF351">
        <v>707.68399999999997</v>
      </c>
      <c r="HG351">
        <v>770.29</v>
      </c>
      <c r="HH351">
        <v>31.000900000000001</v>
      </c>
      <c r="HI351">
        <v>31.001999999999999</v>
      </c>
      <c r="HJ351">
        <v>30.0001</v>
      </c>
      <c r="HK351">
        <v>30.893999999999998</v>
      </c>
      <c r="HL351">
        <v>30.883400000000002</v>
      </c>
      <c r="HM351">
        <v>100</v>
      </c>
      <c r="HN351">
        <v>10.597200000000001</v>
      </c>
      <c r="HO351">
        <v>100</v>
      </c>
      <c r="HP351">
        <v>31</v>
      </c>
      <c r="HQ351">
        <v>2240.34</v>
      </c>
      <c r="HR351">
        <v>32.781399999999998</v>
      </c>
      <c r="HS351">
        <v>99.530900000000003</v>
      </c>
      <c r="HT351">
        <v>98.518299999999996</v>
      </c>
    </row>
    <row r="352" spans="1:228" x14ac:dyDescent="0.2">
      <c r="A352">
        <v>337</v>
      </c>
      <c r="B352">
        <v>1670956387.5</v>
      </c>
      <c r="C352">
        <v>1341.400000095367</v>
      </c>
      <c r="D352" t="s">
        <v>1033</v>
      </c>
      <c r="E352" t="s">
        <v>1034</v>
      </c>
      <c r="F352">
        <v>4</v>
      </c>
      <c r="G352">
        <v>1670956385.5</v>
      </c>
      <c r="H352">
        <f t="shared" si="170"/>
        <v>1.5206468831782962E-3</v>
      </c>
      <c r="I352">
        <f t="shared" si="171"/>
        <v>1.5206468831782962</v>
      </c>
      <c r="J352">
        <f t="shared" si="172"/>
        <v>29.91856662499362</v>
      </c>
      <c r="K352">
        <f t="shared" si="173"/>
        <v>2112.1</v>
      </c>
      <c r="L352">
        <f t="shared" si="174"/>
        <v>1580.9910383112979</v>
      </c>
      <c r="M352">
        <f t="shared" si="175"/>
        <v>159.97987290417944</v>
      </c>
      <c r="N352">
        <f t="shared" si="176"/>
        <v>213.72258372940001</v>
      </c>
      <c r="O352">
        <f t="shared" si="177"/>
        <v>9.986120240134029E-2</v>
      </c>
      <c r="P352">
        <f t="shared" si="178"/>
        <v>3.6825567856429746</v>
      </c>
      <c r="Q352">
        <f t="shared" si="179"/>
        <v>9.8380840604592318E-2</v>
      </c>
      <c r="R352">
        <f t="shared" si="180"/>
        <v>6.1619201847560687E-2</v>
      </c>
      <c r="S352">
        <f t="shared" si="181"/>
        <v>226.11505037682466</v>
      </c>
      <c r="T352">
        <f t="shared" si="182"/>
        <v>32.96320878870651</v>
      </c>
      <c r="U352">
        <f t="shared" si="183"/>
        <v>32.323057142857138</v>
      </c>
      <c r="V352">
        <f t="shared" si="184"/>
        <v>4.8630947150906012</v>
      </c>
      <c r="W352">
        <f t="shared" si="185"/>
        <v>69.593777212127506</v>
      </c>
      <c r="X352">
        <f t="shared" si="186"/>
        <v>3.3626045970816287</v>
      </c>
      <c r="Y352">
        <f t="shared" si="187"/>
        <v>4.8317604415005899</v>
      </c>
      <c r="Z352">
        <f t="shared" si="188"/>
        <v>1.5004901180089725</v>
      </c>
      <c r="AA352">
        <f t="shared" si="189"/>
        <v>-67.060527548162867</v>
      </c>
      <c r="AB352">
        <f t="shared" si="190"/>
        <v>-22.717962163355853</v>
      </c>
      <c r="AC352">
        <f t="shared" si="191"/>
        <v>-1.402703174569637</v>
      </c>
      <c r="AD352">
        <f t="shared" si="192"/>
        <v>134.9338574907363</v>
      </c>
      <c r="AE352">
        <f t="shared" si="193"/>
        <v>29.768378217689463</v>
      </c>
      <c r="AF352">
        <f t="shared" si="194"/>
        <v>1.4879366238847882</v>
      </c>
      <c r="AG352">
        <f t="shared" si="195"/>
        <v>29.91856662499362</v>
      </c>
      <c r="AH352">
        <v>2197.5327579314931</v>
      </c>
      <c r="AI352">
        <v>2184.6929696969701</v>
      </c>
      <c r="AJ352">
        <v>-2.0274270092045508E-3</v>
      </c>
      <c r="AK352">
        <v>62.83573271486673</v>
      </c>
      <c r="AL352">
        <f t="shared" si="196"/>
        <v>1.5206468831782962</v>
      </c>
      <c r="AM352">
        <v>32.621021493870352</v>
      </c>
      <c r="AN352">
        <v>33.231743636363639</v>
      </c>
      <c r="AO352">
        <v>-4.8896071469623184E-6</v>
      </c>
      <c r="AP352">
        <v>97.350239608309039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47497.574812816885</v>
      </c>
      <c r="AV352">
        <f t="shared" si="200"/>
        <v>1200.004285714286</v>
      </c>
      <c r="AW352">
        <f t="shared" si="201"/>
        <v>1025.9281421641581</v>
      </c>
      <c r="AX352">
        <f t="shared" si="202"/>
        <v>0.85493706512347045</v>
      </c>
      <c r="AY352">
        <f t="shared" si="203"/>
        <v>0.18842853568829782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1670956385.5</v>
      </c>
      <c r="BF352">
        <v>2112.1</v>
      </c>
      <c r="BG352">
        <v>2125.7714285714278</v>
      </c>
      <c r="BH352">
        <v>33.230728571428571</v>
      </c>
      <c r="BI352">
        <v>32.63317142857143</v>
      </c>
      <c r="BJ352">
        <v>2118.6928571428571</v>
      </c>
      <c r="BK352">
        <v>33.078257142857147</v>
      </c>
      <c r="BL352">
        <v>649.96742857142851</v>
      </c>
      <c r="BM352">
        <v>101.08971428571429</v>
      </c>
      <c r="BN352">
        <v>9.9899714285714286E-2</v>
      </c>
      <c r="BO352">
        <v>32.208628571428569</v>
      </c>
      <c r="BP352">
        <v>32.323057142857138</v>
      </c>
      <c r="BQ352">
        <v>999.89999999999986</v>
      </c>
      <c r="BR352">
        <v>0</v>
      </c>
      <c r="BS352">
        <v>0</v>
      </c>
      <c r="BT352">
        <v>9013.5728571428572</v>
      </c>
      <c r="BU352">
        <v>0</v>
      </c>
      <c r="BV352">
        <v>246.404</v>
      </c>
      <c r="BW352">
        <v>-13.67412857142857</v>
      </c>
      <c r="BX352">
        <v>2184.698571428572</v>
      </c>
      <c r="BY352">
        <v>2197.485714285714</v>
      </c>
      <c r="BZ352">
        <v>0.59751600000000005</v>
      </c>
      <c r="CA352">
        <v>2125.7714285714278</v>
      </c>
      <c r="CB352">
        <v>32.63317142857143</v>
      </c>
      <c r="CC352">
        <v>3.359290000000001</v>
      </c>
      <c r="CD352">
        <v>3.2988871428571431</v>
      </c>
      <c r="CE352">
        <v>25.924871428571429</v>
      </c>
      <c r="CF352">
        <v>25.61878571428571</v>
      </c>
      <c r="CG352">
        <v>1200.004285714286</v>
      </c>
      <c r="CH352">
        <v>0.50001300000000004</v>
      </c>
      <c r="CI352">
        <v>0.49998700000000001</v>
      </c>
      <c r="CJ352">
        <v>0</v>
      </c>
      <c r="CK352">
        <v>607.44314285714302</v>
      </c>
      <c r="CL352">
        <v>4.9990899999999998</v>
      </c>
      <c r="CM352">
        <v>6669.7</v>
      </c>
      <c r="CN352">
        <v>9557.9299999999985</v>
      </c>
      <c r="CO352">
        <v>41</v>
      </c>
      <c r="CP352">
        <v>42.75</v>
      </c>
      <c r="CQ352">
        <v>41.857000000000014</v>
      </c>
      <c r="CR352">
        <v>41.758857142857153</v>
      </c>
      <c r="CS352">
        <v>42.436999999999998</v>
      </c>
      <c r="CT352">
        <v>597.51999999999987</v>
      </c>
      <c r="CU352">
        <v>597.48428571428576</v>
      </c>
      <c r="CV352">
        <v>0</v>
      </c>
      <c r="CW352">
        <v>1670956420</v>
      </c>
      <c r="CX352">
        <v>0</v>
      </c>
      <c r="CY352">
        <v>1670954496.5999999</v>
      </c>
      <c r="CZ352" t="s">
        <v>356</v>
      </c>
      <c r="DA352">
        <v>1670954495.5999999</v>
      </c>
      <c r="DB352">
        <v>1670954496.5999999</v>
      </c>
      <c r="DC352">
        <v>16</v>
      </c>
      <c r="DD352">
        <v>-7.6999999999999999E-2</v>
      </c>
      <c r="DE352">
        <v>-1.0999999999999999E-2</v>
      </c>
      <c r="DF352">
        <v>-4.38</v>
      </c>
      <c r="DG352">
        <v>0.152</v>
      </c>
      <c r="DH352">
        <v>415</v>
      </c>
      <c r="DI352">
        <v>32</v>
      </c>
      <c r="DJ352">
        <v>0.4</v>
      </c>
      <c r="DK352">
        <v>0.41</v>
      </c>
      <c r="DL352">
        <v>-13.690651219512199</v>
      </c>
      <c r="DM352">
        <v>-0.2088857142857396</v>
      </c>
      <c r="DN352">
        <v>7.6830348811604346E-2</v>
      </c>
      <c r="DO352">
        <v>0</v>
      </c>
      <c r="DP352">
        <v>0.60604051219512201</v>
      </c>
      <c r="DQ352">
        <v>-1.0607017421603431E-2</v>
      </c>
      <c r="DR352">
        <v>3.3219627545374728E-3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3.2988599999999999</v>
      </c>
      <c r="EB352">
        <v>2.6256200000000001</v>
      </c>
      <c r="EC352">
        <v>0.29337299999999999</v>
      </c>
      <c r="ED352">
        <v>0.29222700000000001</v>
      </c>
      <c r="EE352">
        <v>0.13780999999999999</v>
      </c>
      <c r="EF352">
        <v>0.13480300000000001</v>
      </c>
      <c r="EG352">
        <v>21451.5</v>
      </c>
      <c r="EH352">
        <v>21865.200000000001</v>
      </c>
      <c r="EI352">
        <v>28248.2</v>
      </c>
      <c r="EJ352">
        <v>29735</v>
      </c>
      <c r="EK352">
        <v>33527.300000000003</v>
      </c>
      <c r="EL352">
        <v>35708.400000000001</v>
      </c>
      <c r="EM352">
        <v>39867.800000000003</v>
      </c>
      <c r="EN352">
        <v>42472</v>
      </c>
      <c r="EO352">
        <v>2.2578200000000002</v>
      </c>
      <c r="EP352">
        <v>2.2369699999999999</v>
      </c>
      <c r="EQ352">
        <v>0.13156999999999999</v>
      </c>
      <c r="ER352">
        <v>0</v>
      </c>
      <c r="ES352">
        <v>30.185700000000001</v>
      </c>
      <c r="ET352">
        <v>999.9</v>
      </c>
      <c r="EU352">
        <v>73</v>
      </c>
      <c r="EV352">
        <v>32.799999999999997</v>
      </c>
      <c r="EW352">
        <v>36.073900000000002</v>
      </c>
      <c r="EX352">
        <v>57.671799999999998</v>
      </c>
      <c r="EY352">
        <v>-3.0007999999999999</v>
      </c>
      <c r="EZ352">
        <v>2</v>
      </c>
      <c r="FA352">
        <v>0.27880100000000002</v>
      </c>
      <c r="FB352">
        <v>-0.50353499999999995</v>
      </c>
      <c r="FC352">
        <v>20.270800000000001</v>
      </c>
      <c r="FD352">
        <v>5.2186399999999997</v>
      </c>
      <c r="FE352">
        <v>12.004</v>
      </c>
      <c r="FF352">
        <v>4.98705</v>
      </c>
      <c r="FG352">
        <v>3.2841999999999998</v>
      </c>
      <c r="FH352">
        <v>9999</v>
      </c>
      <c r="FI352">
        <v>9999</v>
      </c>
      <c r="FJ352">
        <v>9999</v>
      </c>
      <c r="FK352">
        <v>999.9</v>
      </c>
      <c r="FL352">
        <v>1.86582</v>
      </c>
      <c r="FM352">
        <v>1.86219</v>
      </c>
      <c r="FN352">
        <v>1.8641700000000001</v>
      </c>
      <c r="FO352">
        <v>1.8602000000000001</v>
      </c>
      <c r="FP352">
        <v>1.8609599999999999</v>
      </c>
      <c r="FQ352">
        <v>1.86009</v>
      </c>
      <c r="FR352">
        <v>1.86178</v>
      </c>
      <c r="FS352">
        <v>1.8583700000000001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-6.6</v>
      </c>
      <c r="GH352">
        <v>0.1525</v>
      </c>
      <c r="GI352">
        <v>-3.43048097447471</v>
      </c>
      <c r="GJ352">
        <v>-2.7043828418459848E-3</v>
      </c>
      <c r="GK352">
        <v>1.1637646390227569E-6</v>
      </c>
      <c r="GL352">
        <v>-2.7935288173591201E-10</v>
      </c>
      <c r="GM352">
        <v>0.15243500000000409</v>
      </c>
      <c r="GN352">
        <v>0</v>
      </c>
      <c r="GO352">
        <v>0</v>
      </c>
      <c r="GP352">
        <v>0</v>
      </c>
      <c r="GQ352">
        <v>5</v>
      </c>
      <c r="GR352">
        <v>2087</v>
      </c>
      <c r="GS352">
        <v>4</v>
      </c>
      <c r="GT352">
        <v>31</v>
      </c>
      <c r="GU352">
        <v>31.5</v>
      </c>
      <c r="GV352">
        <v>31.5</v>
      </c>
      <c r="GW352">
        <v>4.9792500000000004</v>
      </c>
      <c r="GX352">
        <v>0</v>
      </c>
      <c r="GY352">
        <v>2.04834</v>
      </c>
      <c r="GZ352">
        <v>2.6171899999999999</v>
      </c>
      <c r="HA352">
        <v>2.1972700000000001</v>
      </c>
      <c r="HB352">
        <v>2.3290999999999999</v>
      </c>
      <c r="HC352">
        <v>37.602200000000003</v>
      </c>
      <c r="HD352">
        <v>14.8062</v>
      </c>
      <c r="HE352">
        <v>18</v>
      </c>
      <c r="HF352">
        <v>707.755</v>
      </c>
      <c r="HG352">
        <v>770.35199999999998</v>
      </c>
      <c r="HH352">
        <v>31.000800000000002</v>
      </c>
      <c r="HI352">
        <v>31.004000000000001</v>
      </c>
      <c r="HJ352">
        <v>30.0001</v>
      </c>
      <c r="HK352">
        <v>30.8965</v>
      </c>
      <c r="HL352">
        <v>30.884399999999999</v>
      </c>
      <c r="HM352">
        <v>100</v>
      </c>
      <c r="HN352">
        <v>10.292400000000001</v>
      </c>
      <c r="HO352">
        <v>100</v>
      </c>
      <c r="HP352">
        <v>31</v>
      </c>
      <c r="HQ352">
        <v>2247.02</v>
      </c>
      <c r="HR352">
        <v>32.838999999999999</v>
      </c>
      <c r="HS352">
        <v>99.530500000000004</v>
      </c>
      <c r="HT352">
        <v>98.517300000000006</v>
      </c>
    </row>
    <row r="353" spans="1:228" x14ac:dyDescent="0.2">
      <c r="A353">
        <v>338</v>
      </c>
      <c r="B353">
        <v>1670956391.5</v>
      </c>
      <c r="C353">
        <v>1345.400000095367</v>
      </c>
      <c r="D353" t="s">
        <v>1035</v>
      </c>
      <c r="E353" t="s">
        <v>1036</v>
      </c>
      <c r="F353">
        <v>4</v>
      </c>
      <c r="G353">
        <v>1670956389.1875</v>
      </c>
      <c r="H353">
        <f t="shared" si="170"/>
        <v>1.3748616405251269E-3</v>
      </c>
      <c r="I353">
        <f t="shared" si="171"/>
        <v>1.3748616405251268</v>
      </c>
      <c r="J353">
        <f t="shared" si="172"/>
        <v>29.769174535430487</v>
      </c>
      <c r="K353">
        <f t="shared" si="173"/>
        <v>2112.1087499999999</v>
      </c>
      <c r="L353">
        <f t="shared" si="174"/>
        <v>1533.3452008915756</v>
      </c>
      <c r="M353">
        <f t="shared" si="175"/>
        <v>155.16212686503133</v>
      </c>
      <c r="N353">
        <f t="shared" si="176"/>
        <v>213.72831481762083</v>
      </c>
      <c r="O353">
        <f t="shared" si="177"/>
        <v>9.0264794396242728E-2</v>
      </c>
      <c r="P353">
        <f t="shared" si="178"/>
        <v>3.6817564707989092</v>
      </c>
      <c r="Q353">
        <f t="shared" si="179"/>
        <v>8.9053159448031313E-2</v>
      </c>
      <c r="R353">
        <f t="shared" si="180"/>
        <v>5.576573021027436E-2</v>
      </c>
      <c r="S353">
        <f t="shared" si="181"/>
        <v>226.11547760901072</v>
      </c>
      <c r="T353">
        <f t="shared" si="182"/>
        <v>32.994818376506906</v>
      </c>
      <c r="U353">
        <f t="shared" si="183"/>
        <v>32.321375000000003</v>
      </c>
      <c r="V353">
        <f t="shared" si="184"/>
        <v>4.8626328117419328</v>
      </c>
      <c r="W353">
        <f t="shared" si="185"/>
        <v>69.616205918051634</v>
      </c>
      <c r="X353">
        <f t="shared" si="186"/>
        <v>3.363868214888535</v>
      </c>
      <c r="Y353">
        <f t="shared" si="187"/>
        <v>4.8320188819946548</v>
      </c>
      <c r="Z353">
        <f t="shared" si="188"/>
        <v>1.4987645968533978</v>
      </c>
      <c r="AA353">
        <f t="shared" si="189"/>
        <v>-60.631398347158097</v>
      </c>
      <c r="AB353">
        <f t="shared" si="190"/>
        <v>-22.191277572645333</v>
      </c>
      <c r="AC353">
        <f t="shared" si="191"/>
        <v>-1.3704763222951746</v>
      </c>
      <c r="AD353">
        <f t="shared" si="192"/>
        <v>141.92232536691213</v>
      </c>
      <c r="AE353">
        <f t="shared" si="193"/>
        <v>29.41791664502486</v>
      </c>
      <c r="AF353">
        <f t="shared" si="194"/>
        <v>1.2628146704854792</v>
      </c>
      <c r="AG353">
        <f t="shared" si="195"/>
        <v>29.769174535430487</v>
      </c>
      <c r="AH353">
        <v>2197.37766051372</v>
      </c>
      <c r="AI353">
        <v>2184.682181818182</v>
      </c>
      <c r="AJ353">
        <v>-2.2685658652822269E-2</v>
      </c>
      <c r="AK353">
        <v>62.83573271486673</v>
      </c>
      <c r="AL353">
        <f t="shared" si="196"/>
        <v>1.3748616405251268</v>
      </c>
      <c r="AM353">
        <v>32.706658464795289</v>
      </c>
      <c r="AN353">
        <v>33.258405454545468</v>
      </c>
      <c r="AO353">
        <v>4.9810989757572632E-5</v>
      </c>
      <c r="AP353">
        <v>97.350239608309039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47483.097064780784</v>
      </c>
      <c r="AV353">
        <f t="shared" si="200"/>
        <v>1200.0062499999999</v>
      </c>
      <c r="AW353">
        <f t="shared" si="201"/>
        <v>1025.9298510927515</v>
      </c>
      <c r="AX353">
        <f t="shared" si="202"/>
        <v>0.85493708977995042</v>
      </c>
      <c r="AY353">
        <f t="shared" si="203"/>
        <v>0.1884285832753044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1670956389.1875</v>
      </c>
      <c r="BF353">
        <v>2112.1087499999999</v>
      </c>
      <c r="BG353">
        <v>2125.4349999999999</v>
      </c>
      <c r="BH353">
        <v>33.242462500000002</v>
      </c>
      <c r="BI353">
        <v>32.735399999999998</v>
      </c>
      <c r="BJ353">
        <v>2118.7012500000001</v>
      </c>
      <c r="BK353">
        <v>33.0900125</v>
      </c>
      <c r="BL353">
        <v>650.06899999999996</v>
      </c>
      <c r="BM353">
        <v>101.09175</v>
      </c>
      <c r="BN353">
        <v>0.1001582375</v>
      </c>
      <c r="BO353">
        <v>32.209575000000001</v>
      </c>
      <c r="BP353">
        <v>32.321375000000003</v>
      </c>
      <c r="BQ353">
        <v>999.9</v>
      </c>
      <c r="BR353">
        <v>0</v>
      </c>
      <c r="BS353">
        <v>0</v>
      </c>
      <c r="BT353">
        <v>9010.6262499999993</v>
      </c>
      <c r="BU353">
        <v>0</v>
      </c>
      <c r="BV353">
        <v>246.59587500000001</v>
      </c>
      <c r="BW353">
        <v>-13.326012499999999</v>
      </c>
      <c r="BX353">
        <v>2184.7350000000001</v>
      </c>
      <c r="BY353">
        <v>2197.3649999999998</v>
      </c>
      <c r="BZ353">
        <v>0.50706137499999993</v>
      </c>
      <c r="CA353">
        <v>2125.4349999999999</v>
      </c>
      <c r="CB353">
        <v>32.735399999999998</v>
      </c>
      <c r="CC353">
        <v>3.3605337500000001</v>
      </c>
      <c r="CD353">
        <v>3.30927375</v>
      </c>
      <c r="CE353">
        <v>25.931125000000002</v>
      </c>
      <c r="CF353">
        <v>25.671749999999999</v>
      </c>
      <c r="CG353">
        <v>1200.0062499999999</v>
      </c>
      <c r="CH353">
        <v>0.50001212500000003</v>
      </c>
      <c r="CI353">
        <v>0.49998787500000003</v>
      </c>
      <c r="CJ353">
        <v>0</v>
      </c>
      <c r="CK353">
        <v>607.50175000000002</v>
      </c>
      <c r="CL353">
        <v>4.9990899999999998</v>
      </c>
      <c r="CM353">
        <v>6668.7987499999999</v>
      </c>
      <c r="CN353">
        <v>9557.9500000000007</v>
      </c>
      <c r="CO353">
        <v>41</v>
      </c>
      <c r="CP353">
        <v>42.75</v>
      </c>
      <c r="CQ353">
        <v>41.875</v>
      </c>
      <c r="CR353">
        <v>41.796499999999988</v>
      </c>
      <c r="CS353">
        <v>42.436999999999998</v>
      </c>
      <c r="CT353">
        <v>597.52</v>
      </c>
      <c r="CU353">
        <v>597.48625000000004</v>
      </c>
      <c r="CV353">
        <v>0</v>
      </c>
      <c r="CW353">
        <v>1670956423.5999999</v>
      </c>
      <c r="CX353">
        <v>0</v>
      </c>
      <c r="CY353">
        <v>1670954496.5999999</v>
      </c>
      <c r="CZ353" t="s">
        <v>356</v>
      </c>
      <c r="DA353">
        <v>1670954495.5999999</v>
      </c>
      <c r="DB353">
        <v>1670954496.5999999</v>
      </c>
      <c r="DC353">
        <v>16</v>
      </c>
      <c r="DD353">
        <v>-7.6999999999999999E-2</v>
      </c>
      <c r="DE353">
        <v>-1.0999999999999999E-2</v>
      </c>
      <c r="DF353">
        <v>-4.38</v>
      </c>
      <c r="DG353">
        <v>0.152</v>
      </c>
      <c r="DH353">
        <v>415</v>
      </c>
      <c r="DI353">
        <v>32</v>
      </c>
      <c r="DJ353">
        <v>0.4</v>
      </c>
      <c r="DK353">
        <v>0.41</v>
      </c>
      <c r="DL353">
        <v>-13.638521951219509</v>
      </c>
      <c r="DM353">
        <v>1.091190940766525</v>
      </c>
      <c r="DN353">
        <v>0.16263849559637261</v>
      </c>
      <c r="DO353">
        <v>0</v>
      </c>
      <c r="DP353">
        <v>0.58866985365853652</v>
      </c>
      <c r="DQ353">
        <v>-0.27237278048780422</v>
      </c>
      <c r="DR353">
        <v>3.8546757261077591E-2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373</v>
      </c>
      <c r="EA353">
        <v>3.2987899999999999</v>
      </c>
      <c r="EB353">
        <v>2.6254400000000002</v>
      </c>
      <c r="EC353">
        <v>0.29337000000000002</v>
      </c>
      <c r="ED353">
        <v>0.29221200000000003</v>
      </c>
      <c r="EE353">
        <v>0.137909</v>
      </c>
      <c r="EF353">
        <v>0.135102</v>
      </c>
      <c r="EG353">
        <v>21451.7</v>
      </c>
      <c r="EH353">
        <v>21865.599999999999</v>
      </c>
      <c r="EI353">
        <v>28248.400000000001</v>
      </c>
      <c r="EJ353">
        <v>29734.9</v>
      </c>
      <c r="EK353">
        <v>33523.4</v>
      </c>
      <c r="EL353">
        <v>35696.300000000003</v>
      </c>
      <c r="EM353">
        <v>39867.9</v>
      </c>
      <c r="EN353">
        <v>42472.2</v>
      </c>
      <c r="EO353">
        <v>2.2577500000000001</v>
      </c>
      <c r="EP353">
        <v>2.2370800000000002</v>
      </c>
      <c r="EQ353">
        <v>0.130937</v>
      </c>
      <c r="ER353">
        <v>0</v>
      </c>
      <c r="ES353">
        <v>30.1922</v>
      </c>
      <c r="ET353">
        <v>999.9</v>
      </c>
      <c r="EU353">
        <v>73</v>
      </c>
      <c r="EV353">
        <v>32.799999999999997</v>
      </c>
      <c r="EW353">
        <v>36.075600000000001</v>
      </c>
      <c r="EX353">
        <v>57.911799999999999</v>
      </c>
      <c r="EY353">
        <v>-3.0408599999999999</v>
      </c>
      <c r="EZ353">
        <v>2</v>
      </c>
      <c r="FA353">
        <v>0.27884100000000001</v>
      </c>
      <c r="FB353">
        <v>-0.50261999999999996</v>
      </c>
      <c r="FC353">
        <v>20.271000000000001</v>
      </c>
      <c r="FD353">
        <v>5.2189399999999999</v>
      </c>
      <c r="FE353">
        <v>12.004</v>
      </c>
      <c r="FF353">
        <v>4.9874000000000001</v>
      </c>
      <c r="FG353">
        <v>3.2843300000000002</v>
      </c>
      <c r="FH353">
        <v>9999</v>
      </c>
      <c r="FI353">
        <v>9999</v>
      </c>
      <c r="FJ353">
        <v>9999</v>
      </c>
      <c r="FK353">
        <v>999.9</v>
      </c>
      <c r="FL353">
        <v>1.8657999999999999</v>
      </c>
      <c r="FM353">
        <v>1.8621799999999999</v>
      </c>
      <c r="FN353">
        <v>1.8641700000000001</v>
      </c>
      <c r="FO353">
        <v>1.8602099999999999</v>
      </c>
      <c r="FP353">
        <v>1.8609599999999999</v>
      </c>
      <c r="FQ353">
        <v>1.8601000000000001</v>
      </c>
      <c r="FR353">
        <v>1.8617699999999999</v>
      </c>
      <c r="FS353">
        <v>1.8583700000000001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-6.59</v>
      </c>
      <c r="GH353">
        <v>0.15240000000000001</v>
      </c>
      <c r="GI353">
        <v>-3.43048097447471</v>
      </c>
      <c r="GJ353">
        <v>-2.7043828418459848E-3</v>
      </c>
      <c r="GK353">
        <v>1.1637646390227569E-6</v>
      </c>
      <c r="GL353">
        <v>-2.7935288173591201E-10</v>
      </c>
      <c r="GM353">
        <v>0.15243500000000409</v>
      </c>
      <c r="GN353">
        <v>0</v>
      </c>
      <c r="GO353">
        <v>0</v>
      </c>
      <c r="GP353">
        <v>0</v>
      </c>
      <c r="GQ353">
        <v>5</v>
      </c>
      <c r="GR353">
        <v>2087</v>
      </c>
      <c r="GS353">
        <v>4</v>
      </c>
      <c r="GT353">
        <v>31</v>
      </c>
      <c r="GU353">
        <v>31.6</v>
      </c>
      <c r="GV353">
        <v>31.6</v>
      </c>
      <c r="GW353">
        <v>4.9780300000000004</v>
      </c>
      <c r="GX353">
        <v>0</v>
      </c>
      <c r="GY353">
        <v>2.04834</v>
      </c>
      <c r="GZ353">
        <v>2.6171899999999999</v>
      </c>
      <c r="HA353">
        <v>2.1972700000000001</v>
      </c>
      <c r="HB353">
        <v>2.33521</v>
      </c>
      <c r="HC353">
        <v>37.602200000000003</v>
      </c>
      <c r="HD353">
        <v>14.8325</v>
      </c>
      <c r="HE353">
        <v>18</v>
      </c>
      <c r="HF353">
        <v>707.69399999999996</v>
      </c>
      <c r="HG353">
        <v>770.47199999999998</v>
      </c>
      <c r="HH353">
        <v>31.000499999999999</v>
      </c>
      <c r="HI353">
        <v>31.004799999999999</v>
      </c>
      <c r="HJ353">
        <v>30.0001</v>
      </c>
      <c r="HK353">
        <v>30.896599999999999</v>
      </c>
      <c r="HL353">
        <v>30.886099999999999</v>
      </c>
      <c r="HM353">
        <v>100</v>
      </c>
      <c r="HN353">
        <v>10.292400000000001</v>
      </c>
      <c r="HO353">
        <v>100</v>
      </c>
      <c r="HP353">
        <v>31</v>
      </c>
      <c r="HQ353">
        <v>2253.71</v>
      </c>
      <c r="HR353">
        <v>32.851300000000002</v>
      </c>
      <c r="HS353">
        <v>99.530799999999999</v>
      </c>
      <c r="HT353">
        <v>98.517399999999995</v>
      </c>
    </row>
    <row r="354" spans="1:228" x14ac:dyDescent="0.2">
      <c r="A354">
        <v>339</v>
      </c>
      <c r="B354">
        <v>1670956395.5</v>
      </c>
      <c r="C354">
        <v>1349.400000095367</v>
      </c>
      <c r="D354" t="s">
        <v>1037</v>
      </c>
      <c r="E354" t="s">
        <v>1038</v>
      </c>
      <c r="F354">
        <v>4</v>
      </c>
      <c r="G354">
        <v>1670956393.5</v>
      </c>
      <c r="H354">
        <f t="shared" si="170"/>
        <v>1.5107531150263681E-3</v>
      </c>
      <c r="I354">
        <f t="shared" si="171"/>
        <v>1.510753115026368</v>
      </c>
      <c r="J354">
        <f t="shared" si="172"/>
        <v>30.293000018315823</v>
      </c>
      <c r="K354">
        <f t="shared" si="173"/>
        <v>2111.7942857142862</v>
      </c>
      <c r="L354">
        <f t="shared" si="174"/>
        <v>1573.9765717105445</v>
      </c>
      <c r="M354">
        <f t="shared" si="175"/>
        <v>159.27262080798269</v>
      </c>
      <c r="N354">
        <f t="shared" si="176"/>
        <v>213.69505527487061</v>
      </c>
      <c r="O354">
        <f t="shared" si="177"/>
        <v>9.9667688461964082E-2</v>
      </c>
      <c r="P354">
        <f t="shared" si="178"/>
        <v>3.6882831889987004</v>
      </c>
      <c r="Q354">
        <f t="shared" si="179"/>
        <v>9.8195265901463213E-2</v>
      </c>
      <c r="R354">
        <f t="shared" si="180"/>
        <v>6.1502520387697185E-2</v>
      </c>
      <c r="S354">
        <f t="shared" si="181"/>
        <v>226.11453180561517</v>
      </c>
      <c r="T354">
        <f t="shared" si="182"/>
        <v>32.965297777576538</v>
      </c>
      <c r="U354">
        <f t="shared" si="183"/>
        <v>32.320157142857148</v>
      </c>
      <c r="V354">
        <f t="shared" si="184"/>
        <v>4.8622984214719445</v>
      </c>
      <c r="W354">
        <f t="shared" si="185"/>
        <v>69.716935288596218</v>
      </c>
      <c r="X354">
        <f t="shared" si="186"/>
        <v>3.3687701535890784</v>
      </c>
      <c r="Y354">
        <f t="shared" si="187"/>
        <v>4.8320686209798396</v>
      </c>
      <c r="Z354">
        <f t="shared" si="188"/>
        <v>1.4935282678828661</v>
      </c>
      <c r="AA354">
        <f t="shared" si="189"/>
        <v>-66.624212372662839</v>
      </c>
      <c r="AB354">
        <f t="shared" si="190"/>
        <v>-21.952236650698008</v>
      </c>
      <c r="AC354">
        <f t="shared" si="191"/>
        <v>-1.3533078340825986</v>
      </c>
      <c r="AD354">
        <f t="shared" si="192"/>
        <v>136.18477494817174</v>
      </c>
      <c r="AE354">
        <f t="shared" si="193"/>
        <v>29.534486179771889</v>
      </c>
      <c r="AF354">
        <f t="shared" si="194"/>
        <v>1.2545972119641495</v>
      </c>
      <c r="AG354">
        <f t="shared" si="195"/>
        <v>30.293000018315823</v>
      </c>
      <c r="AH354">
        <v>2197.2281650532682</v>
      </c>
      <c r="AI354">
        <v>2184.444242424242</v>
      </c>
      <c r="AJ354">
        <v>-5.8645317636712199E-2</v>
      </c>
      <c r="AK354">
        <v>62.83573271486673</v>
      </c>
      <c r="AL354">
        <f t="shared" si="196"/>
        <v>1.510753115026368</v>
      </c>
      <c r="AM354">
        <v>32.784546375594452</v>
      </c>
      <c r="AN354">
        <v>33.308541818181808</v>
      </c>
      <c r="AO354">
        <v>1.3857168254806859E-2</v>
      </c>
      <c r="AP354">
        <v>97.350239608309039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47600.069604564451</v>
      </c>
      <c r="AV354">
        <f t="shared" si="200"/>
        <v>1200</v>
      </c>
      <c r="AW354">
        <f t="shared" si="201"/>
        <v>1025.9246278785572</v>
      </c>
      <c r="AX354">
        <f t="shared" si="202"/>
        <v>0.85493718989879763</v>
      </c>
      <c r="AY354">
        <f t="shared" si="203"/>
        <v>0.18842877650467932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1670956393.5</v>
      </c>
      <c r="BF354">
        <v>2111.7942857142862</v>
      </c>
      <c r="BG354">
        <v>2125.1628571428569</v>
      </c>
      <c r="BH354">
        <v>33.291128571428573</v>
      </c>
      <c r="BI354">
        <v>32.787342857142853</v>
      </c>
      <c r="BJ354">
        <v>2118.3871428571429</v>
      </c>
      <c r="BK354">
        <v>33.138685714285707</v>
      </c>
      <c r="BL354">
        <v>650.00685714285714</v>
      </c>
      <c r="BM354">
        <v>101.09142857142859</v>
      </c>
      <c r="BN354">
        <v>9.9798585714285709E-2</v>
      </c>
      <c r="BO354">
        <v>32.209757142857143</v>
      </c>
      <c r="BP354">
        <v>32.320157142857148</v>
      </c>
      <c r="BQ354">
        <v>999.89999999999986</v>
      </c>
      <c r="BR354">
        <v>0</v>
      </c>
      <c r="BS354">
        <v>0</v>
      </c>
      <c r="BT354">
        <v>9033.2142857142862</v>
      </c>
      <c r="BU354">
        <v>0</v>
      </c>
      <c r="BV354">
        <v>246.81385714285719</v>
      </c>
      <c r="BW354">
        <v>-13.36772857142857</v>
      </c>
      <c r="BX354">
        <v>2184.52</v>
      </c>
      <c r="BY354">
        <v>2197.204285714286</v>
      </c>
      <c r="BZ354">
        <v>0.5037961428571428</v>
      </c>
      <c r="CA354">
        <v>2125.1628571428569</v>
      </c>
      <c r="CB354">
        <v>32.787342857142853</v>
      </c>
      <c r="CC354">
        <v>3.3654442857142861</v>
      </c>
      <c r="CD354">
        <v>3.314514285714286</v>
      </c>
      <c r="CE354">
        <v>25.9558</v>
      </c>
      <c r="CF354">
        <v>25.698442857142862</v>
      </c>
      <c r="CG354">
        <v>1200</v>
      </c>
      <c r="CH354">
        <v>0.50001114285714288</v>
      </c>
      <c r="CI354">
        <v>0.49998885714285718</v>
      </c>
      <c r="CJ354">
        <v>0</v>
      </c>
      <c r="CK354">
        <v>607.39199999999994</v>
      </c>
      <c r="CL354">
        <v>4.9990899999999998</v>
      </c>
      <c r="CM354">
        <v>6668.2414285714294</v>
      </c>
      <c r="CN354">
        <v>9557.8914285714291</v>
      </c>
      <c r="CO354">
        <v>41</v>
      </c>
      <c r="CP354">
        <v>42.75</v>
      </c>
      <c r="CQ354">
        <v>41.857000000000014</v>
      </c>
      <c r="CR354">
        <v>41.767714285714291</v>
      </c>
      <c r="CS354">
        <v>42.436999999999998</v>
      </c>
      <c r="CT354">
        <v>597.51285714285711</v>
      </c>
      <c r="CU354">
        <v>597.48714285714289</v>
      </c>
      <c r="CV354">
        <v>0</v>
      </c>
      <c r="CW354">
        <v>1670956427.8</v>
      </c>
      <c r="CX354">
        <v>0</v>
      </c>
      <c r="CY354">
        <v>1670954496.5999999</v>
      </c>
      <c r="CZ354" t="s">
        <v>356</v>
      </c>
      <c r="DA354">
        <v>1670954495.5999999</v>
      </c>
      <c r="DB354">
        <v>1670954496.5999999</v>
      </c>
      <c r="DC354">
        <v>16</v>
      </c>
      <c r="DD354">
        <v>-7.6999999999999999E-2</v>
      </c>
      <c r="DE354">
        <v>-1.0999999999999999E-2</v>
      </c>
      <c r="DF354">
        <v>-4.38</v>
      </c>
      <c r="DG354">
        <v>0.152</v>
      </c>
      <c r="DH354">
        <v>415</v>
      </c>
      <c r="DI354">
        <v>32</v>
      </c>
      <c r="DJ354">
        <v>0.4</v>
      </c>
      <c r="DK354">
        <v>0.41</v>
      </c>
      <c r="DL354">
        <v>-13.56322926829268</v>
      </c>
      <c r="DM354">
        <v>1.550862020905907</v>
      </c>
      <c r="DN354">
        <v>0.1933921988033675</v>
      </c>
      <c r="DO354">
        <v>0</v>
      </c>
      <c r="DP354">
        <v>0.56684739024390252</v>
      </c>
      <c r="DQ354">
        <v>-0.44409110801393659</v>
      </c>
      <c r="DR354">
        <v>5.1369578911599302E-2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373</v>
      </c>
      <c r="EA354">
        <v>3.2986900000000001</v>
      </c>
      <c r="EB354">
        <v>2.6254</v>
      </c>
      <c r="EC354">
        <v>0.29334500000000002</v>
      </c>
      <c r="ED354">
        <v>0.29219600000000001</v>
      </c>
      <c r="EE354">
        <v>0.138043</v>
      </c>
      <c r="EF354">
        <v>0.13512299999999999</v>
      </c>
      <c r="EG354">
        <v>21451.9</v>
      </c>
      <c r="EH354">
        <v>21865.8</v>
      </c>
      <c r="EI354">
        <v>28247.8</v>
      </c>
      <c r="EJ354">
        <v>29734.6</v>
      </c>
      <c r="EK354">
        <v>33517.9</v>
      </c>
      <c r="EL354">
        <v>35694.9</v>
      </c>
      <c r="EM354">
        <v>39867.5</v>
      </c>
      <c r="EN354">
        <v>42471.7</v>
      </c>
      <c r="EO354">
        <v>2.2575500000000002</v>
      </c>
      <c r="EP354">
        <v>2.2372299999999998</v>
      </c>
      <c r="EQ354">
        <v>0.13045200000000001</v>
      </c>
      <c r="ER354">
        <v>0</v>
      </c>
      <c r="ES354">
        <v>30.197399999999998</v>
      </c>
      <c r="ET354">
        <v>999.9</v>
      </c>
      <c r="EU354">
        <v>73</v>
      </c>
      <c r="EV354">
        <v>32.799999999999997</v>
      </c>
      <c r="EW354">
        <v>36.076900000000002</v>
      </c>
      <c r="EX354">
        <v>57.701799999999999</v>
      </c>
      <c r="EY354">
        <v>-3.0609000000000002</v>
      </c>
      <c r="EZ354">
        <v>2</v>
      </c>
      <c r="FA354">
        <v>0.27892499999999998</v>
      </c>
      <c r="FB354">
        <v>-0.502691</v>
      </c>
      <c r="FC354">
        <v>20.270900000000001</v>
      </c>
      <c r="FD354">
        <v>5.2190899999999996</v>
      </c>
      <c r="FE354">
        <v>12.004</v>
      </c>
      <c r="FF354">
        <v>4.9870999999999999</v>
      </c>
      <c r="FG354">
        <v>3.2843800000000001</v>
      </c>
      <c r="FH354">
        <v>9999</v>
      </c>
      <c r="FI354">
        <v>9999</v>
      </c>
      <c r="FJ354">
        <v>9999</v>
      </c>
      <c r="FK354">
        <v>999.9</v>
      </c>
      <c r="FL354">
        <v>1.86582</v>
      </c>
      <c r="FM354">
        <v>1.8621799999999999</v>
      </c>
      <c r="FN354">
        <v>1.8641700000000001</v>
      </c>
      <c r="FO354">
        <v>1.8602000000000001</v>
      </c>
      <c r="FP354">
        <v>1.8609599999999999</v>
      </c>
      <c r="FQ354">
        <v>1.86009</v>
      </c>
      <c r="FR354">
        <v>1.86174</v>
      </c>
      <c r="FS354">
        <v>1.8583700000000001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-6.59</v>
      </c>
      <c r="GH354">
        <v>0.15240000000000001</v>
      </c>
      <c r="GI354">
        <v>-3.43048097447471</v>
      </c>
      <c r="GJ354">
        <v>-2.7043828418459848E-3</v>
      </c>
      <c r="GK354">
        <v>1.1637646390227569E-6</v>
      </c>
      <c r="GL354">
        <v>-2.7935288173591201E-10</v>
      </c>
      <c r="GM354">
        <v>0.15243500000000409</v>
      </c>
      <c r="GN354">
        <v>0</v>
      </c>
      <c r="GO354">
        <v>0</v>
      </c>
      <c r="GP354">
        <v>0</v>
      </c>
      <c r="GQ354">
        <v>5</v>
      </c>
      <c r="GR354">
        <v>2087</v>
      </c>
      <c r="GS354">
        <v>4</v>
      </c>
      <c r="GT354">
        <v>31</v>
      </c>
      <c r="GU354">
        <v>31.7</v>
      </c>
      <c r="GV354">
        <v>31.6</v>
      </c>
      <c r="GW354">
        <v>4.9780300000000004</v>
      </c>
      <c r="GX354">
        <v>0</v>
      </c>
      <c r="GY354">
        <v>2.04834</v>
      </c>
      <c r="GZ354">
        <v>2.6171899999999999</v>
      </c>
      <c r="HA354">
        <v>2.1972700000000001</v>
      </c>
      <c r="HB354">
        <v>2.33643</v>
      </c>
      <c r="HC354">
        <v>37.602200000000003</v>
      </c>
      <c r="HD354">
        <v>14.8238</v>
      </c>
      <c r="HE354">
        <v>18</v>
      </c>
      <c r="HF354">
        <v>707.53399999999999</v>
      </c>
      <c r="HG354">
        <v>770.63199999999995</v>
      </c>
      <c r="HH354">
        <v>31.000299999999999</v>
      </c>
      <c r="HI354">
        <v>31.004799999999999</v>
      </c>
      <c r="HJ354">
        <v>30.0002</v>
      </c>
      <c r="HK354">
        <v>30.897200000000002</v>
      </c>
      <c r="HL354">
        <v>30.887</v>
      </c>
      <c r="HM354">
        <v>100</v>
      </c>
      <c r="HN354">
        <v>10.292400000000001</v>
      </c>
      <c r="HO354">
        <v>100</v>
      </c>
      <c r="HP354">
        <v>31</v>
      </c>
      <c r="HQ354">
        <v>2260.41</v>
      </c>
      <c r="HR354">
        <v>32.8536</v>
      </c>
      <c r="HS354">
        <v>99.529300000000006</v>
      </c>
      <c r="HT354">
        <v>98.516300000000001</v>
      </c>
    </row>
    <row r="355" spans="1:228" x14ac:dyDescent="0.2">
      <c r="A355">
        <v>340</v>
      </c>
      <c r="B355">
        <v>1670956399.5</v>
      </c>
      <c r="C355">
        <v>1353.400000095367</v>
      </c>
      <c r="D355" t="s">
        <v>1039</v>
      </c>
      <c r="E355" t="s">
        <v>1040</v>
      </c>
      <c r="F355">
        <v>4</v>
      </c>
      <c r="G355">
        <v>1670956397.1875</v>
      </c>
      <c r="H355">
        <f t="shared" si="170"/>
        <v>1.4657361187607424E-3</v>
      </c>
      <c r="I355">
        <f t="shared" si="171"/>
        <v>1.4657361187607423</v>
      </c>
      <c r="J355">
        <f t="shared" si="172"/>
        <v>29.825615111623687</v>
      </c>
      <c r="K355">
        <f t="shared" si="173"/>
        <v>2111.6224999999999</v>
      </c>
      <c r="L355">
        <f t="shared" si="174"/>
        <v>1568.1895077666263</v>
      </c>
      <c r="M355">
        <f t="shared" si="175"/>
        <v>158.68664329025196</v>
      </c>
      <c r="N355">
        <f t="shared" si="176"/>
        <v>213.67716386420096</v>
      </c>
      <c r="O355">
        <f t="shared" si="177"/>
        <v>9.695357364091034E-2</v>
      </c>
      <c r="P355">
        <f t="shared" si="178"/>
        <v>3.6778653946098818</v>
      </c>
      <c r="Q355">
        <f t="shared" si="179"/>
        <v>9.5555760453731833E-2</v>
      </c>
      <c r="R355">
        <f t="shared" si="180"/>
        <v>5.9846259357535792E-2</v>
      </c>
      <c r="S355">
        <f t="shared" si="181"/>
        <v>226.11440773409254</v>
      </c>
      <c r="T355">
        <f t="shared" si="182"/>
        <v>32.976772761412334</v>
      </c>
      <c r="U355">
        <f t="shared" si="183"/>
        <v>32.315937499999997</v>
      </c>
      <c r="V355">
        <f t="shared" si="184"/>
        <v>4.8611399777344113</v>
      </c>
      <c r="W355">
        <f t="shared" si="185"/>
        <v>69.785932612527148</v>
      </c>
      <c r="X355">
        <f t="shared" si="186"/>
        <v>3.3721099367940788</v>
      </c>
      <c r="Y355">
        <f t="shared" si="187"/>
        <v>4.8320769108540329</v>
      </c>
      <c r="Z355">
        <f t="shared" si="188"/>
        <v>1.4890300409403325</v>
      </c>
      <c r="AA355">
        <f t="shared" si="189"/>
        <v>-64.638962837348743</v>
      </c>
      <c r="AB355">
        <f t="shared" si="190"/>
        <v>-21.047536552219078</v>
      </c>
      <c r="AC355">
        <f t="shared" si="191"/>
        <v>-1.3011835971046235</v>
      </c>
      <c r="AD355">
        <f t="shared" si="192"/>
        <v>139.1267247474201</v>
      </c>
      <c r="AE355">
        <f t="shared" si="193"/>
        <v>29.512932281032558</v>
      </c>
      <c r="AF355">
        <f t="shared" si="194"/>
        <v>1.3241490477919584</v>
      </c>
      <c r="AG355">
        <f t="shared" si="195"/>
        <v>29.825615111623687</v>
      </c>
      <c r="AH355">
        <v>2197.102596633546</v>
      </c>
      <c r="AI355">
        <v>2184.375696969696</v>
      </c>
      <c r="AJ355">
        <v>-2.1199919221928869E-2</v>
      </c>
      <c r="AK355">
        <v>62.83573271486673</v>
      </c>
      <c r="AL355">
        <f t="shared" si="196"/>
        <v>1.4657361187607423</v>
      </c>
      <c r="AM355">
        <v>32.791939801240368</v>
      </c>
      <c r="AN355">
        <v>33.334889090909087</v>
      </c>
      <c r="AO355">
        <v>7.641572503862935E-3</v>
      </c>
      <c r="AP355">
        <v>97.350239608309039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47413.318966404739</v>
      </c>
      <c r="AV355">
        <f t="shared" si="200"/>
        <v>1200</v>
      </c>
      <c r="AW355">
        <f t="shared" si="201"/>
        <v>1025.9245635927941</v>
      </c>
      <c r="AX355">
        <f t="shared" si="202"/>
        <v>0.85493713632732837</v>
      </c>
      <c r="AY355">
        <f t="shared" si="203"/>
        <v>0.18842867311174377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1670956397.1875</v>
      </c>
      <c r="BF355">
        <v>2111.6224999999999</v>
      </c>
      <c r="BG355">
        <v>2125.0425</v>
      </c>
      <c r="BH355">
        <v>33.324212500000002</v>
      </c>
      <c r="BI355">
        <v>32.792537500000002</v>
      </c>
      <c r="BJ355">
        <v>2118.2137499999999</v>
      </c>
      <c r="BK355">
        <v>33.171750000000003</v>
      </c>
      <c r="BL355">
        <v>650.03274999999996</v>
      </c>
      <c r="BM355">
        <v>101.090875</v>
      </c>
      <c r="BN355">
        <v>0.1001114875</v>
      </c>
      <c r="BO355">
        <v>32.209787499999997</v>
      </c>
      <c r="BP355">
        <v>32.315937499999997</v>
      </c>
      <c r="BQ355">
        <v>999.9</v>
      </c>
      <c r="BR355">
        <v>0</v>
      </c>
      <c r="BS355">
        <v>0</v>
      </c>
      <c r="BT355">
        <v>8997.2649999999994</v>
      </c>
      <c r="BU355">
        <v>0</v>
      </c>
      <c r="BV355">
        <v>246.992875</v>
      </c>
      <c r="BW355">
        <v>-13.421587499999999</v>
      </c>
      <c r="BX355">
        <v>2184.4175</v>
      </c>
      <c r="BY355">
        <v>2197.0912499999999</v>
      </c>
      <c r="BZ355">
        <v>0.53167999999999993</v>
      </c>
      <c r="CA355">
        <v>2125.0425</v>
      </c>
      <c r="CB355">
        <v>32.792537500000002</v>
      </c>
      <c r="CC355">
        <v>3.3687737499999999</v>
      </c>
      <c r="CD355">
        <v>3.3150237499999999</v>
      </c>
      <c r="CE355">
        <v>25.972525000000001</v>
      </c>
      <c r="CF355">
        <v>25.701037500000002</v>
      </c>
      <c r="CG355">
        <v>1200</v>
      </c>
      <c r="CH355">
        <v>0.50001212500000003</v>
      </c>
      <c r="CI355">
        <v>0.49998787500000003</v>
      </c>
      <c r="CJ355">
        <v>0</v>
      </c>
      <c r="CK355">
        <v>607.34237499999995</v>
      </c>
      <c r="CL355">
        <v>4.9990899999999998</v>
      </c>
      <c r="CM355">
        <v>6667.3712500000001</v>
      </c>
      <c r="CN355">
        <v>9557.8875000000007</v>
      </c>
      <c r="CO355">
        <v>41</v>
      </c>
      <c r="CP355">
        <v>42.765500000000003</v>
      </c>
      <c r="CQ355">
        <v>41.867125000000001</v>
      </c>
      <c r="CR355">
        <v>41.78875</v>
      </c>
      <c r="CS355">
        <v>42.436999999999998</v>
      </c>
      <c r="CT355">
        <v>597.51499999999999</v>
      </c>
      <c r="CU355">
        <v>597.48500000000001</v>
      </c>
      <c r="CV355">
        <v>0</v>
      </c>
      <c r="CW355">
        <v>1670956432</v>
      </c>
      <c r="CX355">
        <v>0</v>
      </c>
      <c r="CY355">
        <v>1670954496.5999999</v>
      </c>
      <c r="CZ355" t="s">
        <v>356</v>
      </c>
      <c r="DA355">
        <v>1670954495.5999999</v>
      </c>
      <c r="DB355">
        <v>1670954496.5999999</v>
      </c>
      <c r="DC355">
        <v>16</v>
      </c>
      <c r="DD355">
        <v>-7.6999999999999999E-2</v>
      </c>
      <c r="DE355">
        <v>-1.0999999999999999E-2</v>
      </c>
      <c r="DF355">
        <v>-4.38</v>
      </c>
      <c r="DG355">
        <v>0.152</v>
      </c>
      <c r="DH355">
        <v>415</v>
      </c>
      <c r="DI355">
        <v>32</v>
      </c>
      <c r="DJ355">
        <v>0.4</v>
      </c>
      <c r="DK355">
        <v>0.41</v>
      </c>
      <c r="DL355">
        <v>-13.5047275</v>
      </c>
      <c r="DM355">
        <v>1.3445977485928771</v>
      </c>
      <c r="DN355">
        <v>0.18191145371787351</v>
      </c>
      <c r="DO355">
        <v>0</v>
      </c>
      <c r="DP355">
        <v>0.55198684999999992</v>
      </c>
      <c r="DQ355">
        <v>-0.40412787242026388</v>
      </c>
      <c r="DR355">
        <v>4.9320603457150627E-2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373</v>
      </c>
      <c r="EA355">
        <v>3.29887</v>
      </c>
      <c r="EB355">
        <v>2.6251600000000002</v>
      </c>
      <c r="EC355">
        <v>0.29333599999999999</v>
      </c>
      <c r="ED355">
        <v>0.29218899999999998</v>
      </c>
      <c r="EE355">
        <v>0.13811100000000001</v>
      </c>
      <c r="EF355">
        <v>0.135132</v>
      </c>
      <c r="EG355">
        <v>21451.7</v>
      </c>
      <c r="EH355">
        <v>21866.2</v>
      </c>
      <c r="EI355">
        <v>28247.1</v>
      </c>
      <c r="EJ355">
        <v>29734.799999999999</v>
      </c>
      <c r="EK355">
        <v>33514.6</v>
      </c>
      <c r="EL355">
        <v>35694.800000000003</v>
      </c>
      <c r="EM355">
        <v>39866.699999999997</v>
      </c>
      <c r="EN355">
        <v>42472</v>
      </c>
      <c r="EO355">
        <v>2.2578200000000002</v>
      </c>
      <c r="EP355">
        <v>2.23712</v>
      </c>
      <c r="EQ355">
        <v>0.130467</v>
      </c>
      <c r="ER355">
        <v>0</v>
      </c>
      <c r="ES355">
        <v>30.201000000000001</v>
      </c>
      <c r="ET355">
        <v>999.9</v>
      </c>
      <c r="EU355">
        <v>73</v>
      </c>
      <c r="EV355">
        <v>32.799999999999997</v>
      </c>
      <c r="EW355">
        <v>36.071899999999999</v>
      </c>
      <c r="EX355">
        <v>57.341799999999999</v>
      </c>
      <c r="EY355">
        <v>-3.1049699999999998</v>
      </c>
      <c r="EZ355">
        <v>2</v>
      </c>
      <c r="FA355">
        <v>0.279088</v>
      </c>
      <c r="FB355">
        <v>-0.50187899999999996</v>
      </c>
      <c r="FC355">
        <v>20.270900000000001</v>
      </c>
      <c r="FD355">
        <v>5.2184900000000001</v>
      </c>
      <c r="FE355">
        <v>12.004</v>
      </c>
      <c r="FF355">
        <v>4.9867499999999998</v>
      </c>
      <c r="FG355">
        <v>3.2843800000000001</v>
      </c>
      <c r="FH355">
        <v>9999</v>
      </c>
      <c r="FI355">
        <v>9999</v>
      </c>
      <c r="FJ355">
        <v>9999</v>
      </c>
      <c r="FK355">
        <v>999.9</v>
      </c>
      <c r="FL355">
        <v>1.86581</v>
      </c>
      <c r="FM355">
        <v>1.8621799999999999</v>
      </c>
      <c r="FN355">
        <v>1.8641700000000001</v>
      </c>
      <c r="FO355">
        <v>1.8602000000000001</v>
      </c>
      <c r="FP355">
        <v>1.8609599999999999</v>
      </c>
      <c r="FQ355">
        <v>1.8601099999999999</v>
      </c>
      <c r="FR355">
        <v>1.86181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-6.6</v>
      </c>
      <c r="GH355">
        <v>0.15240000000000001</v>
      </c>
      <c r="GI355">
        <v>-3.43048097447471</v>
      </c>
      <c r="GJ355">
        <v>-2.7043828418459848E-3</v>
      </c>
      <c r="GK355">
        <v>1.1637646390227569E-6</v>
      </c>
      <c r="GL355">
        <v>-2.7935288173591201E-10</v>
      </c>
      <c r="GM355">
        <v>0.15243500000000409</v>
      </c>
      <c r="GN355">
        <v>0</v>
      </c>
      <c r="GO355">
        <v>0</v>
      </c>
      <c r="GP355">
        <v>0</v>
      </c>
      <c r="GQ355">
        <v>5</v>
      </c>
      <c r="GR355">
        <v>2087</v>
      </c>
      <c r="GS355">
        <v>4</v>
      </c>
      <c r="GT355">
        <v>31</v>
      </c>
      <c r="GU355">
        <v>31.7</v>
      </c>
      <c r="GV355">
        <v>31.7</v>
      </c>
      <c r="GW355">
        <v>4.9780300000000004</v>
      </c>
      <c r="GX355">
        <v>0</v>
      </c>
      <c r="GY355">
        <v>2.04834</v>
      </c>
      <c r="GZ355">
        <v>2.6184099999999999</v>
      </c>
      <c r="HA355">
        <v>2.1972700000000001</v>
      </c>
      <c r="HB355">
        <v>2.33887</v>
      </c>
      <c r="HC355">
        <v>37.602200000000003</v>
      </c>
      <c r="HD355">
        <v>14.8238</v>
      </c>
      <c r="HE355">
        <v>18</v>
      </c>
      <c r="HF355">
        <v>707.78800000000001</v>
      </c>
      <c r="HG355">
        <v>770.53399999999999</v>
      </c>
      <c r="HH355">
        <v>31.0002</v>
      </c>
      <c r="HI355">
        <v>31.006699999999999</v>
      </c>
      <c r="HJ355">
        <v>30.000299999999999</v>
      </c>
      <c r="HK355">
        <v>30.8993</v>
      </c>
      <c r="HL355">
        <v>30.887</v>
      </c>
      <c r="HM355">
        <v>100</v>
      </c>
      <c r="HN355">
        <v>10.292400000000001</v>
      </c>
      <c r="HO355">
        <v>100</v>
      </c>
      <c r="HP355">
        <v>31</v>
      </c>
      <c r="HQ355">
        <v>2267.12</v>
      </c>
      <c r="HR355">
        <v>32.852899999999998</v>
      </c>
      <c r="HS355">
        <v>99.527100000000004</v>
      </c>
      <c r="HT355">
        <v>98.516900000000007</v>
      </c>
    </row>
    <row r="356" spans="1:228" x14ac:dyDescent="0.2">
      <c r="A356">
        <v>341</v>
      </c>
      <c r="B356">
        <v>1670956403.5</v>
      </c>
      <c r="C356">
        <v>1357.400000095367</v>
      </c>
      <c r="D356" t="s">
        <v>1041</v>
      </c>
      <c r="E356" t="s">
        <v>1042</v>
      </c>
      <c r="F356">
        <v>4</v>
      </c>
      <c r="G356">
        <v>1670956401.5</v>
      </c>
      <c r="H356">
        <f t="shared" si="170"/>
        <v>1.420693751132866E-3</v>
      </c>
      <c r="I356">
        <f t="shared" si="171"/>
        <v>1.4206937511328659</v>
      </c>
      <c r="J356">
        <f t="shared" si="172"/>
        <v>29.63360032862564</v>
      </c>
      <c r="K356">
        <f t="shared" si="173"/>
        <v>2111.48</v>
      </c>
      <c r="L356">
        <f t="shared" si="174"/>
        <v>1556.2735315151824</v>
      </c>
      <c r="M356">
        <f t="shared" si="175"/>
        <v>157.48012191348832</v>
      </c>
      <c r="N356">
        <f t="shared" si="176"/>
        <v>213.66175102531992</v>
      </c>
      <c r="O356">
        <f t="shared" si="177"/>
        <v>9.4037114800139543E-2</v>
      </c>
      <c r="P356">
        <f t="shared" si="178"/>
        <v>3.6727520827213018</v>
      </c>
      <c r="Q356">
        <f t="shared" si="179"/>
        <v>9.2719712757737688E-2</v>
      </c>
      <c r="R356">
        <f t="shared" si="180"/>
        <v>5.8066646229945312E-2</v>
      </c>
      <c r="S356">
        <f t="shared" si="181"/>
        <v>226.11594009158085</v>
      </c>
      <c r="T356">
        <f t="shared" si="182"/>
        <v>32.990658243032705</v>
      </c>
      <c r="U356">
        <f t="shared" si="183"/>
        <v>32.317385714285713</v>
      </c>
      <c r="V356">
        <f t="shared" si="184"/>
        <v>4.8615375375667114</v>
      </c>
      <c r="W356">
        <f t="shared" si="185"/>
        <v>69.814541774828626</v>
      </c>
      <c r="X356">
        <f t="shared" si="186"/>
        <v>3.3741457199466973</v>
      </c>
      <c r="Y356">
        <f t="shared" si="187"/>
        <v>4.8330127709342534</v>
      </c>
      <c r="Z356">
        <f t="shared" si="188"/>
        <v>1.487391817620014</v>
      </c>
      <c r="AA356">
        <f t="shared" si="189"/>
        <v>-62.652594424959389</v>
      </c>
      <c r="AB356">
        <f t="shared" si="190"/>
        <v>-20.626506454122794</v>
      </c>
      <c r="AC356">
        <f t="shared" si="191"/>
        <v>-1.27696091375218</v>
      </c>
      <c r="AD356">
        <f t="shared" si="192"/>
        <v>141.5598782987465</v>
      </c>
      <c r="AE356">
        <f t="shared" si="193"/>
        <v>29.602936288639881</v>
      </c>
      <c r="AF356">
        <f t="shared" si="194"/>
        <v>1.3671097339411353</v>
      </c>
      <c r="AG356">
        <f t="shared" si="195"/>
        <v>29.63360032862564</v>
      </c>
      <c r="AH356">
        <v>2197.0082638355761</v>
      </c>
      <c r="AI356">
        <v>2184.30303030303</v>
      </c>
      <c r="AJ356">
        <v>-5.594672839708729E-3</v>
      </c>
      <c r="AK356">
        <v>62.83573271486673</v>
      </c>
      <c r="AL356">
        <f t="shared" si="196"/>
        <v>1.4206937511328659</v>
      </c>
      <c r="AM356">
        <v>32.794409868444333</v>
      </c>
      <c r="AN356">
        <v>33.348532727272712</v>
      </c>
      <c r="AO356">
        <v>2.7388590404275499E-3</v>
      </c>
      <c r="AP356">
        <v>97.350239608309039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47321.158951403988</v>
      </c>
      <c r="AV356">
        <f t="shared" si="200"/>
        <v>1200.005714285714</v>
      </c>
      <c r="AW356">
        <f t="shared" si="201"/>
        <v>1025.9296850215442</v>
      </c>
      <c r="AX356">
        <f t="shared" si="202"/>
        <v>0.85493733305446296</v>
      </c>
      <c r="AY356">
        <f t="shared" si="203"/>
        <v>0.18842905279511363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1670956401.5</v>
      </c>
      <c r="BF356">
        <v>2111.48</v>
      </c>
      <c r="BG356">
        <v>2124.9757142857152</v>
      </c>
      <c r="BH356">
        <v>33.344485714285717</v>
      </c>
      <c r="BI356">
        <v>32.795542857142848</v>
      </c>
      <c r="BJ356">
        <v>2118.0700000000002</v>
      </c>
      <c r="BK356">
        <v>33.192085714285717</v>
      </c>
      <c r="BL356">
        <v>649.9975714285714</v>
      </c>
      <c r="BM356">
        <v>101.09057142857139</v>
      </c>
      <c r="BN356">
        <v>9.994471428571429E-2</v>
      </c>
      <c r="BO356">
        <v>32.21321428571428</v>
      </c>
      <c r="BP356">
        <v>32.317385714285713</v>
      </c>
      <c r="BQ356">
        <v>999.89999999999986</v>
      </c>
      <c r="BR356">
        <v>0</v>
      </c>
      <c r="BS356">
        <v>0</v>
      </c>
      <c r="BT356">
        <v>8979.6428571428569</v>
      </c>
      <c r="BU356">
        <v>0</v>
      </c>
      <c r="BV356">
        <v>247.19714285714281</v>
      </c>
      <c r="BW356">
        <v>-13.4937</v>
      </c>
      <c r="BX356">
        <v>2184.312857142857</v>
      </c>
      <c r="BY356">
        <v>2197.025714285714</v>
      </c>
      <c r="BZ356">
        <v>0.54895499999999997</v>
      </c>
      <c r="CA356">
        <v>2124.9757142857152</v>
      </c>
      <c r="CB356">
        <v>32.795542857142848</v>
      </c>
      <c r="CC356">
        <v>3.370821428571428</v>
      </c>
      <c r="CD356">
        <v>3.3153285714285712</v>
      </c>
      <c r="CE356">
        <v>25.982785714285711</v>
      </c>
      <c r="CF356">
        <v>25.702571428571432</v>
      </c>
      <c r="CG356">
        <v>1200.005714285714</v>
      </c>
      <c r="CH356">
        <v>0.50000728571428577</v>
      </c>
      <c r="CI356">
        <v>0.49999271428571429</v>
      </c>
      <c r="CJ356">
        <v>0</v>
      </c>
      <c r="CK356">
        <v>607.17914285714289</v>
      </c>
      <c r="CL356">
        <v>4.9990899999999998</v>
      </c>
      <c r="CM356">
        <v>6666.9642857142853</v>
      </c>
      <c r="CN356">
        <v>9557.9228571428575</v>
      </c>
      <c r="CO356">
        <v>41</v>
      </c>
      <c r="CP356">
        <v>42.75</v>
      </c>
      <c r="CQ356">
        <v>41.875</v>
      </c>
      <c r="CR356">
        <v>41.75</v>
      </c>
      <c r="CS356">
        <v>42.436999999999998</v>
      </c>
      <c r="CT356">
        <v>597.5100000000001</v>
      </c>
      <c r="CU356">
        <v>597.49571428571437</v>
      </c>
      <c r="CV356">
        <v>0</v>
      </c>
      <c r="CW356">
        <v>1670956435.5999999</v>
      </c>
      <c r="CX356">
        <v>0</v>
      </c>
      <c r="CY356">
        <v>1670954496.5999999</v>
      </c>
      <c r="CZ356" t="s">
        <v>356</v>
      </c>
      <c r="DA356">
        <v>1670954495.5999999</v>
      </c>
      <c r="DB356">
        <v>1670954496.5999999</v>
      </c>
      <c r="DC356">
        <v>16</v>
      </c>
      <c r="DD356">
        <v>-7.6999999999999999E-2</v>
      </c>
      <c r="DE356">
        <v>-1.0999999999999999E-2</v>
      </c>
      <c r="DF356">
        <v>-4.38</v>
      </c>
      <c r="DG356">
        <v>0.152</v>
      </c>
      <c r="DH356">
        <v>415</v>
      </c>
      <c r="DI356">
        <v>32</v>
      </c>
      <c r="DJ356">
        <v>0.4</v>
      </c>
      <c r="DK356">
        <v>0.41</v>
      </c>
      <c r="DL356">
        <v>-13.46547804878049</v>
      </c>
      <c r="DM356">
        <v>0.74565783972124466</v>
      </c>
      <c r="DN356">
        <v>0.15964269175361301</v>
      </c>
      <c r="DO356">
        <v>0</v>
      </c>
      <c r="DP356">
        <v>0.54000736585365849</v>
      </c>
      <c r="DQ356">
        <v>-0.1673060278745635</v>
      </c>
      <c r="DR356">
        <v>4.0708333956332547E-2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373</v>
      </c>
      <c r="EA356">
        <v>3.2986399999999998</v>
      </c>
      <c r="EB356">
        <v>2.62514</v>
      </c>
      <c r="EC356">
        <v>0.29332599999999998</v>
      </c>
      <c r="ED356">
        <v>0.29219099999999998</v>
      </c>
      <c r="EE356">
        <v>0.13814399999999999</v>
      </c>
      <c r="EF356">
        <v>0.13513900000000001</v>
      </c>
      <c r="EG356">
        <v>21451.9</v>
      </c>
      <c r="EH356">
        <v>21865.599999999999</v>
      </c>
      <c r="EI356">
        <v>28246.9</v>
      </c>
      <c r="EJ356">
        <v>29734.1</v>
      </c>
      <c r="EK356">
        <v>33513.199999999997</v>
      </c>
      <c r="EL356">
        <v>35693.599999999999</v>
      </c>
      <c r="EM356">
        <v>39866.6</v>
      </c>
      <c r="EN356">
        <v>42470.8</v>
      </c>
      <c r="EO356">
        <v>2.2576700000000001</v>
      </c>
      <c r="EP356">
        <v>2.2372700000000001</v>
      </c>
      <c r="EQ356">
        <v>0.12993099999999999</v>
      </c>
      <c r="ER356">
        <v>0</v>
      </c>
      <c r="ES356">
        <v>30.202000000000002</v>
      </c>
      <c r="ET356">
        <v>999.9</v>
      </c>
      <c r="EU356">
        <v>73.099999999999994</v>
      </c>
      <c r="EV356">
        <v>32.9</v>
      </c>
      <c r="EW356">
        <v>36.3294</v>
      </c>
      <c r="EX356">
        <v>58.1218</v>
      </c>
      <c r="EY356">
        <v>-3.0609000000000002</v>
      </c>
      <c r="EZ356">
        <v>2</v>
      </c>
      <c r="FA356">
        <v>0.279055</v>
      </c>
      <c r="FB356">
        <v>-0.50182700000000002</v>
      </c>
      <c r="FC356">
        <v>20.2712</v>
      </c>
      <c r="FD356">
        <v>5.2184900000000001</v>
      </c>
      <c r="FE356">
        <v>12.004</v>
      </c>
      <c r="FF356">
        <v>4.9870000000000001</v>
      </c>
      <c r="FG356">
        <v>3.2843300000000002</v>
      </c>
      <c r="FH356">
        <v>9999</v>
      </c>
      <c r="FI356">
        <v>9999</v>
      </c>
      <c r="FJ356">
        <v>9999</v>
      </c>
      <c r="FK356">
        <v>999.9</v>
      </c>
      <c r="FL356">
        <v>1.8657999999999999</v>
      </c>
      <c r="FM356">
        <v>1.8621799999999999</v>
      </c>
      <c r="FN356">
        <v>1.8641700000000001</v>
      </c>
      <c r="FO356">
        <v>1.8602000000000001</v>
      </c>
      <c r="FP356">
        <v>1.8609599999999999</v>
      </c>
      <c r="FQ356">
        <v>1.86009</v>
      </c>
      <c r="FR356">
        <v>1.86178</v>
      </c>
      <c r="FS356">
        <v>1.8583700000000001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-6.59</v>
      </c>
      <c r="GH356">
        <v>0.15240000000000001</v>
      </c>
      <c r="GI356">
        <v>-3.43048097447471</v>
      </c>
      <c r="GJ356">
        <v>-2.7043828418459848E-3</v>
      </c>
      <c r="GK356">
        <v>1.1637646390227569E-6</v>
      </c>
      <c r="GL356">
        <v>-2.7935288173591201E-10</v>
      </c>
      <c r="GM356">
        <v>0.15243500000000409</v>
      </c>
      <c r="GN356">
        <v>0</v>
      </c>
      <c r="GO356">
        <v>0</v>
      </c>
      <c r="GP356">
        <v>0</v>
      </c>
      <c r="GQ356">
        <v>5</v>
      </c>
      <c r="GR356">
        <v>2087</v>
      </c>
      <c r="GS356">
        <v>4</v>
      </c>
      <c r="GT356">
        <v>31</v>
      </c>
      <c r="GU356">
        <v>31.8</v>
      </c>
      <c r="GV356">
        <v>31.8</v>
      </c>
      <c r="GW356">
        <v>4.9780300000000004</v>
      </c>
      <c r="GX356">
        <v>0</v>
      </c>
      <c r="GY356">
        <v>2.04834</v>
      </c>
      <c r="GZ356">
        <v>2.6171899999999999</v>
      </c>
      <c r="HA356">
        <v>2.1972700000000001</v>
      </c>
      <c r="HB356">
        <v>2.34619</v>
      </c>
      <c r="HC356">
        <v>37.602200000000003</v>
      </c>
      <c r="HD356">
        <v>14.815</v>
      </c>
      <c r="HE356">
        <v>18</v>
      </c>
      <c r="HF356">
        <v>707.66300000000001</v>
      </c>
      <c r="HG356">
        <v>770.68100000000004</v>
      </c>
      <c r="HH356">
        <v>31.0001</v>
      </c>
      <c r="HI356">
        <v>31.0075</v>
      </c>
      <c r="HJ356">
        <v>30.0002</v>
      </c>
      <c r="HK356">
        <v>30.8993</v>
      </c>
      <c r="HL356">
        <v>30.887</v>
      </c>
      <c r="HM356">
        <v>100</v>
      </c>
      <c r="HN356">
        <v>10.292400000000001</v>
      </c>
      <c r="HO356">
        <v>100</v>
      </c>
      <c r="HP356">
        <v>31</v>
      </c>
      <c r="HQ356">
        <v>2273.81</v>
      </c>
      <c r="HR356">
        <v>32.861499999999999</v>
      </c>
      <c r="HS356">
        <v>99.526700000000005</v>
      </c>
      <c r="HT356">
        <v>98.514399999999995</v>
      </c>
    </row>
    <row r="357" spans="1:228" x14ac:dyDescent="0.2">
      <c r="A357">
        <v>342</v>
      </c>
      <c r="B357">
        <v>1670956407.5</v>
      </c>
      <c r="C357">
        <v>1361.400000095367</v>
      </c>
      <c r="D357" t="s">
        <v>1043</v>
      </c>
      <c r="E357" t="s">
        <v>1044</v>
      </c>
      <c r="F357">
        <v>4</v>
      </c>
      <c r="G357">
        <v>1670956405.1875</v>
      </c>
      <c r="H357">
        <f t="shared" si="170"/>
        <v>1.3968439365791958E-3</v>
      </c>
      <c r="I357">
        <f t="shared" si="171"/>
        <v>1.3968439365791958</v>
      </c>
      <c r="J357">
        <f t="shared" si="172"/>
        <v>29.575040570077388</v>
      </c>
      <c r="K357">
        <f t="shared" si="173"/>
        <v>2111.4349999999999</v>
      </c>
      <c r="L357">
        <f t="shared" si="174"/>
        <v>1549.6012477493261</v>
      </c>
      <c r="M357">
        <f t="shared" si="175"/>
        <v>156.8025933753807</v>
      </c>
      <c r="N357">
        <f t="shared" si="176"/>
        <v>213.65398629125551</v>
      </c>
      <c r="O357">
        <f t="shared" si="177"/>
        <v>9.2600130326811123E-2</v>
      </c>
      <c r="P357">
        <f t="shared" si="178"/>
        <v>3.6806481063223275</v>
      </c>
      <c r="Q357">
        <f t="shared" si="179"/>
        <v>9.1325088623708403E-2</v>
      </c>
      <c r="R357">
        <f t="shared" si="180"/>
        <v>5.7191275147659142E-2</v>
      </c>
      <c r="S357">
        <f t="shared" si="181"/>
        <v>226.11554998406564</v>
      </c>
      <c r="T357">
        <f t="shared" si="182"/>
        <v>32.992814047425171</v>
      </c>
      <c r="U357">
        <f t="shared" si="183"/>
        <v>32.310499999999998</v>
      </c>
      <c r="V357">
        <f t="shared" si="184"/>
        <v>4.8596475426497951</v>
      </c>
      <c r="W357">
        <f t="shared" si="185"/>
        <v>69.835287623881271</v>
      </c>
      <c r="X357">
        <f t="shared" si="186"/>
        <v>3.3749072306056913</v>
      </c>
      <c r="Y357">
        <f t="shared" si="187"/>
        <v>4.8326674743322586</v>
      </c>
      <c r="Z357">
        <f t="shared" si="188"/>
        <v>1.4847403120441038</v>
      </c>
      <c r="AA357">
        <f t="shared" si="189"/>
        <v>-61.600817603142531</v>
      </c>
      <c r="AB357">
        <f t="shared" si="190"/>
        <v>-19.555384974777454</v>
      </c>
      <c r="AC357">
        <f t="shared" si="191"/>
        <v>-1.2080035739870931</v>
      </c>
      <c r="AD357">
        <f t="shared" si="192"/>
        <v>143.75134383215857</v>
      </c>
      <c r="AE357">
        <f t="shared" si="193"/>
        <v>29.82246984178899</v>
      </c>
      <c r="AF357">
        <f t="shared" si="194"/>
        <v>1.3775798526583181</v>
      </c>
      <c r="AG357">
        <f t="shared" si="195"/>
        <v>29.575040570077388</v>
      </c>
      <c r="AH357">
        <v>2197.1266202357328</v>
      </c>
      <c r="AI357">
        <v>2184.339272727274</v>
      </c>
      <c r="AJ357">
        <v>2.221274883433362E-2</v>
      </c>
      <c r="AK357">
        <v>62.83573271486673</v>
      </c>
      <c r="AL357">
        <f t="shared" si="196"/>
        <v>1.3968439365791958</v>
      </c>
      <c r="AM357">
        <v>32.797894407890418</v>
      </c>
      <c r="AN357">
        <v>33.356166060606043</v>
      </c>
      <c r="AO357">
        <v>4.3790097952601609E-4</v>
      </c>
      <c r="AP357">
        <v>97.350239608309039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47462.842634986133</v>
      </c>
      <c r="AV357">
        <f t="shared" si="200"/>
        <v>1200.0062499999999</v>
      </c>
      <c r="AW357">
        <f t="shared" si="201"/>
        <v>1025.9298885927799</v>
      </c>
      <c r="AX357">
        <f t="shared" si="202"/>
        <v>0.85493712102981134</v>
      </c>
      <c r="AY357">
        <f t="shared" si="203"/>
        <v>0.18842864358753603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1670956405.1875</v>
      </c>
      <c r="BF357">
        <v>2111.4349999999999</v>
      </c>
      <c r="BG357">
        <v>2125.03125</v>
      </c>
      <c r="BH357">
        <v>33.352512500000003</v>
      </c>
      <c r="BI357">
        <v>32.799362500000001</v>
      </c>
      <c r="BJ357">
        <v>2118.0262499999999</v>
      </c>
      <c r="BK357">
        <v>33.200062500000001</v>
      </c>
      <c r="BL357">
        <v>649.98862500000007</v>
      </c>
      <c r="BM357">
        <v>101.089125</v>
      </c>
      <c r="BN357">
        <v>9.9870299999999995E-2</v>
      </c>
      <c r="BO357">
        <v>32.211950000000002</v>
      </c>
      <c r="BP357">
        <v>32.310499999999998</v>
      </c>
      <c r="BQ357">
        <v>999.9</v>
      </c>
      <c r="BR357">
        <v>0</v>
      </c>
      <c r="BS357">
        <v>0</v>
      </c>
      <c r="BT357">
        <v>9007.03125</v>
      </c>
      <c r="BU357">
        <v>0</v>
      </c>
      <c r="BV357">
        <v>247.39175</v>
      </c>
      <c r="BW357">
        <v>-13.59295</v>
      </c>
      <c r="BX357">
        <v>2184.2874999999999</v>
      </c>
      <c r="BY357">
        <v>2197.0912499999999</v>
      </c>
      <c r="BZ357">
        <v>0.55314875000000008</v>
      </c>
      <c r="CA357">
        <v>2125.03125</v>
      </c>
      <c r="CB357">
        <v>32.799362500000001</v>
      </c>
      <c r="CC357">
        <v>3.3715837500000001</v>
      </c>
      <c r="CD357">
        <v>3.31566625</v>
      </c>
      <c r="CE357">
        <v>25.986587499999999</v>
      </c>
      <c r="CF357">
        <v>25.7043</v>
      </c>
      <c r="CG357">
        <v>1200.0062499999999</v>
      </c>
      <c r="CH357">
        <v>0.50001224999999994</v>
      </c>
      <c r="CI357">
        <v>0.49998775000000001</v>
      </c>
      <c r="CJ357">
        <v>0</v>
      </c>
      <c r="CK357">
        <v>607.00387499999999</v>
      </c>
      <c r="CL357">
        <v>4.9990899999999998</v>
      </c>
      <c r="CM357">
        <v>6666.5550000000003</v>
      </c>
      <c r="CN357">
        <v>9557.9375</v>
      </c>
      <c r="CO357">
        <v>41</v>
      </c>
      <c r="CP357">
        <v>42.765500000000003</v>
      </c>
      <c r="CQ357">
        <v>41.875</v>
      </c>
      <c r="CR357">
        <v>41.75</v>
      </c>
      <c r="CS357">
        <v>42.436999999999998</v>
      </c>
      <c r="CT357">
        <v>597.51874999999995</v>
      </c>
      <c r="CU357">
        <v>597.48750000000007</v>
      </c>
      <c r="CV357">
        <v>0</v>
      </c>
      <c r="CW357">
        <v>1670956439.8</v>
      </c>
      <c r="CX357">
        <v>0</v>
      </c>
      <c r="CY357">
        <v>1670954496.5999999</v>
      </c>
      <c r="CZ357" t="s">
        <v>356</v>
      </c>
      <c r="DA357">
        <v>1670954495.5999999</v>
      </c>
      <c r="DB357">
        <v>1670954496.5999999</v>
      </c>
      <c r="DC357">
        <v>16</v>
      </c>
      <c r="DD357">
        <v>-7.6999999999999999E-2</v>
      </c>
      <c r="DE357">
        <v>-1.0999999999999999E-2</v>
      </c>
      <c r="DF357">
        <v>-4.38</v>
      </c>
      <c r="DG357">
        <v>0.152</v>
      </c>
      <c r="DH357">
        <v>415</v>
      </c>
      <c r="DI357">
        <v>32</v>
      </c>
      <c r="DJ357">
        <v>0.4</v>
      </c>
      <c r="DK357">
        <v>0.41</v>
      </c>
      <c r="DL357">
        <v>-13.440863414634149</v>
      </c>
      <c r="DM357">
        <v>-0.78741533101046657</v>
      </c>
      <c r="DN357">
        <v>0.11774425729064519</v>
      </c>
      <c r="DO357">
        <v>0</v>
      </c>
      <c r="DP357">
        <v>0.52981500000000004</v>
      </c>
      <c r="DQ357">
        <v>0.1363262717770046</v>
      </c>
      <c r="DR357">
        <v>2.7496279042276469E-2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373</v>
      </c>
      <c r="EA357">
        <v>3.2986599999999999</v>
      </c>
      <c r="EB357">
        <v>2.6253199999999999</v>
      </c>
      <c r="EC357">
        <v>0.29332000000000003</v>
      </c>
      <c r="ED357">
        <v>0.29217300000000002</v>
      </c>
      <c r="EE357">
        <v>0.13816600000000001</v>
      </c>
      <c r="EF357">
        <v>0.13514999999999999</v>
      </c>
      <c r="EG357">
        <v>21452.2</v>
      </c>
      <c r="EH357">
        <v>21866.5</v>
      </c>
      <c r="EI357">
        <v>28247.200000000001</v>
      </c>
      <c r="EJ357">
        <v>29734.6</v>
      </c>
      <c r="EK357">
        <v>33512.5</v>
      </c>
      <c r="EL357">
        <v>35693.699999999997</v>
      </c>
      <c r="EM357">
        <v>39866.800000000003</v>
      </c>
      <c r="EN357">
        <v>42471.6</v>
      </c>
      <c r="EO357">
        <v>2.2576499999999999</v>
      </c>
      <c r="EP357">
        <v>2.2371500000000002</v>
      </c>
      <c r="EQ357">
        <v>0.129804</v>
      </c>
      <c r="ER357">
        <v>0</v>
      </c>
      <c r="ES357">
        <v>30.202000000000002</v>
      </c>
      <c r="ET357">
        <v>999.9</v>
      </c>
      <c r="EU357">
        <v>73</v>
      </c>
      <c r="EV357">
        <v>32.799999999999997</v>
      </c>
      <c r="EW357">
        <v>36.073300000000003</v>
      </c>
      <c r="EX357">
        <v>57.521799999999999</v>
      </c>
      <c r="EY357">
        <v>-3.04888</v>
      </c>
      <c r="EZ357">
        <v>2</v>
      </c>
      <c r="FA357">
        <v>0.27921000000000001</v>
      </c>
      <c r="FB357">
        <v>-0.50080599999999997</v>
      </c>
      <c r="FC357">
        <v>20.2713</v>
      </c>
      <c r="FD357">
        <v>5.2187900000000003</v>
      </c>
      <c r="FE357">
        <v>12.004</v>
      </c>
      <c r="FF357">
        <v>4.9871499999999997</v>
      </c>
      <c r="FG357">
        <v>3.2844799999999998</v>
      </c>
      <c r="FH357">
        <v>9999</v>
      </c>
      <c r="FI357">
        <v>9999</v>
      </c>
      <c r="FJ357">
        <v>9999</v>
      </c>
      <c r="FK357">
        <v>999.9</v>
      </c>
      <c r="FL357">
        <v>1.86582</v>
      </c>
      <c r="FM357">
        <v>1.86219</v>
      </c>
      <c r="FN357">
        <v>1.8641700000000001</v>
      </c>
      <c r="FO357">
        <v>1.8602000000000001</v>
      </c>
      <c r="FP357">
        <v>1.8609599999999999</v>
      </c>
      <c r="FQ357">
        <v>1.86008</v>
      </c>
      <c r="FR357">
        <v>1.86181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-6.6</v>
      </c>
      <c r="GH357">
        <v>0.15240000000000001</v>
      </c>
      <c r="GI357">
        <v>-3.43048097447471</v>
      </c>
      <c r="GJ357">
        <v>-2.7043828418459848E-3</v>
      </c>
      <c r="GK357">
        <v>1.1637646390227569E-6</v>
      </c>
      <c r="GL357">
        <v>-2.7935288173591201E-10</v>
      </c>
      <c r="GM357">
        <v>0.15243500000000409</v>
      </c>
      <c r="GN357">
        <v>0</v>
      </c>
      <c r="GO357">
        <v>0</v>
      </c>
      <c r="GP357">
        <v>0</v>
      </c>
      <c r="GQ357">
        <v>5</v>
      </c>
      <c r="GR357">
        <v>2087</v>
      </c>
      <c r="GS357">
        <v>4</v>
      </c>
      <c r="GT357">
        <v>31</v>
      </c>
      <c r="GU357">
        <v>31.9</v>
      </c>
      <c r="GV357">
        <v>31.8</v>
      </c>
      <c r="GW357">
        <v>4.9780300000000004</v>
      </c>
      <c r="GX357">
        <v>0</v>
      </c>
      <c r="GY357">
        <v>2.04834</v>
      </c>
      <c r="GZ357">
        <v>2.6171899999999999</v>
      </c>
      <c r="HA357">
        <v>2.1972700000000001</v>
      </c>
      <c r="HB357">
        <v>2.3315399999999999</v>
      </c>
      <c r="HC357">
        <v>37.602200000000003</v>
      </c>
      <c r="HD357">
        <v>14.8325</v>
      </c>
      <c r="HE357">
        <v>18</v>
      </c>
      <c r="HF357">
        <v>707.64800000000002</v>
      </c>
      <c r="HG357">
        <v>770.59</v>
      </c>
      <c r="HH357">
        <v>31.0002</v>
      </c>
      <c r="HI357">
        <v>31.0075</v>
      </c>
      <c r="HJ357">
        <v>30.0002</v>
      </c>
      <c r="HK357">
        <v>30.899899999999999</v>
      </c>
      <c r="HL357">
        <v>30.889500000000002</v>
      </c>
      <c r="HM357">
        <v>100</v>
      </c>
      <c r="HN357">
        <v>10.292400000000001</v>
      </c>
      <c r="HO357">
        <v>100</v>
      </c>
      <c r="HP357">
        <v>31</v>
      </c>
      <c r="HQ357">
        <v>2280.58</v>
      </c>
      <c r="HR357">
        <v>32.873399999999997</v>
      </c>
      <c r="HS357">
        <v>99.5274</v>
      </c>
      <c r="HT357">
        <v>98.516099999999994</v>
      </c>
    </row>
    <row r="358" spans="1:228" x14ac:dyDescent="0.2">
      <c r="A358">
        <v>343</v>
      </c>
      <c r="B358">
        <v>1670956411.5</v>
      </c>
      <c r="C358">
        <v>1365.400000095367</v>
      </c>
      <c r="D358" t="s">
        <v>1045</v>
      </c>
      <c r="E358" t="s">
        <v>1046</v>
      </c>
      <c r="F358">
        <v>4</v>
      </c>
      <c r="G358">
        <v>1670956409.5</v>
      </c>
      <c r="H358">
        <f t="shared" si="170"/>
        <v>1.3982976499739912E-3</v>
      </c>
      <c r="I358">
        <f t="shared" si="171"/>
        <v>1.3982976499739912</v>
      </c>
      <c r="J358">
        <f t="shared" si="172"/>
        <v>30.568346957531258</v>
      </c>
      <c r="K358">
        <f t="shared" si="173"/>
        <v>2111.312857142857</v>
      </c>
      <c r="L358">
        <f t="shared" si="174"/>
        <v>1533.2084327170689</v>
      </c>
      <c r="M358">
        <f t="shared" si="175"/>
        <v>155.14496551983476</v>
      </c>
      <c r="N358">
        <f t="shared" si="176"/>
        <v>213.64320299395237</v>
      </c>
      <c r="O358">
        <f t="shared" si="177"/>
        <v>9.2754695493010852E-2</v>
      </c>
      <c r="P358">
        <f t="shared" si="178"/>
        <v>3.6745118470309666</v>
      </c>
      <c r="Q358">
        <f t="shared" si="179"/>
        <v>9.1473320934140429E-2</v>
      </c>
      <c r="R358">
        <f t="shared" si="180"/>
        <v>5.728447722549497E-2</v>
      </c>
      <c r="S358">
        <f t="shared" si="181"/>
        <v>226.1134543770433</v>
      </c>
      <c r="T358">
        <f t="shared" si="182"/>
        <v>32.990207518353529</v>
      </c>
      <c r="U358">
        <f t="shared" si="183"/>
        <v>32.310414285714288</v>
      </c>
      <c r="V358">
        <f t="shared" si="184"/>
        <v>4.8596240197728013</v>
      </c>
      <c r="W358">
        <f t="shared" si="185"/>
        <v>69.866460172134722</v>
      </c>
      <c r="X358">
        <f t="shared" si="186"/>
        <v>3.3757418287929544</v>
      </c>
      <c r="Y358">
        <f t="shared" si="187"/>
        <v>4.8317058292003212</v>
      </c>
      <c r="Z358">
        <f t="shared" si="188"/>
        <v>1.483882190979847</v>
      </c>
      <c r="AA358">
        <f t="shared" si="189"/>
        <v>-61.664926363853013</v>
      </c>
      <c r="AB358">
        <f t="shared" si="190"/>
        <v>-20.203398831068348</v>
      </c>
      <c r="AC358">
        <f t="shared" si="191"/>
        <v>-1.2500956256291422</v>
      </c>
      <c r="AD358">
        <f t="shared" si="192"/>
        <v>142.99503355649279</v>
      </c>
      <c r="AE358">
        <f t="shared" si="193"/>
        <v>29.511986047985733</v>
      </c>
      <c r="AF358">
        <f t="shared" si="194"/>
        <v>1.3881864570961551</v>
      </c>
      <c r="AG358">
        <f t="shared" si="195"/>
        <v>30.568346957531258</v>
      </c>
      <c r="AH358">
        <v>2196.8877511273631</v>
      </c>
      <c r="AI358">
        <v>2184.052303030302</v>
      </c>
      <c r="AJ358">
        <v>-7.5933191970905062E-2</v>
      </c>
      <c r="AK358">
        <v>62.83573271486673</v>
      </c>
      <c r="AL358">
        <f t="shared" si="196"/>
        <v>1.3982976499739912</v>
      </c>
      <c r="AM358">
        <v>32.802978245514993</v>
      </c>
      <c r="AN358">
        <v>33.362464242424238</v>
      </c>
      <c r="AO358">
        <v>3.2599818992568919E-4</v>
      </c>
      <c r="AP358">
        <v>97.350239608309039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47353.42549496235</v>
      </c>
      <c r="AV358">
        <f t="shared" si="200"/>
        <v>1199.994285714286</v>
      </c>
      <c r="AW358">
        <f t="shared" si="201"/>
        <v>1025.9197421642714</v>
      </c>
      <c r="AX358">
        <f t="shared" si="202"/>
        <v>0.85493718959970022</v>
      </c>
      <c r="AY358">
        <f t="shared" si="203"/>
        <v>0.18842877592742141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1670956409.5</v>
      </c>
      <c r="BF358">
        <v>2111.312857142857</v>
      </c>
      <c r="BG358">
        <v>2124.7885714285721</v>
      </c>
      <c r="BH358">
        <v>33.360514285714288</v>
      </c>
      <c r="BI358">
        <v>32.803142857142859</v>
      </c>
      <c r="BJ358">
        <v>2117.9042857142858</v>
      </c>
      <c r="BK358">
        <v>33.208085714285708</v>
      </c>
      <c r="BL358">
        <v>650.02700000000004</v>
      </c>
      <c r="BM358">
        <v>101.0895714285714</v>
      </c>
      <c r="BN358">
        <v>0.1001704285714286</v>
      </c>
      <c r="BO358">
        <v>32.208428571428577</v>
      </c>
      <c r="BP358">
        <v>32.310414285714288</v>
      </c>
      <c r="BQ358">
        <v>999.89999999999986</v>
      </c>
      <c r="BR358">
        <v>0</v>
      </c>
      <c r="BS358">
        <v>0</v>
      </c>
      <c r="BT358">
        <v>8985.8042857142846</v>
      </c>
      <c r="BU358">
        <v>0</v>
      </c>
      <c r="BV358">
        <v>247.608</v>
      </c>
      <c r="BW358">
        <v>-13.476800000000001</v>
      </c>
      <c r="BX358">
        <v>2184.1771428571419</v>
      </c>
      <c r="BY358">
        <v>2196.8528571428569</v>
      </c>
      <c r="BZ358">
        <v>0.55736657142857149</v>
      </c>
      <c r="CA358">
        <v>2124.7885714285721</v>
      </c>
      <c r="CB358">
        <v>32.803142857142859</v>
      </c>
      <c r="CC358">
        <v>3.3723957142857151</v>
      </c>
      <c r="CD358">
        <v>3.316051428571428</v>
      </c>
      <c r="CE358">
        <v>25.990671428571432</v>
      </c>
      <c r="CF358">
        <v>25.706285714285709</v>
      </c>
      <c r="CG358">
        <v>1199.994285714286</v>
      </c>
      <c r="CH358">
        <v>0.50001099999999998</v>
      </c>
      <c r="CI358">
        <v>0.49998900000000007</v>
      </c>
      <c r="CJ358">
        <v>0</v>
      </c>
      <c r="CK358">
        <v>607.13199999999983</v>
      </c>
      <c r="CL358">
        <v>4.9990899999999998</v>
      </c>
      <c r="CM358">
        <v>6666.2771428571414</v>
      </c>
      <c r="CN358">
        <v>9557.84</v>
      </c>
      <c r="CO358">
        <v>41</v>
      </c>
      <c r="CP358">
        <v>42.767714285714291</v>
      </c>
      <c r="CQ358">
        <v>41.875</v>
      </c>
      <c r="CR358">
        <v>41.75</v>
      </c>
      <c r="CS358">
        <v>42.436999999999998</v>
      </c>
      <c r="CT358">
        <v>597.5100000000001</v>
      </c>
      <c r="CU358">
        <v>597.48428571428576</v>
      </c>
      <c r="CV358">
        <v>0</v>
      </c>
      <c r="CW358">
        <v>1670956444</v>
      </c>
      <c r="CX358">
        <v>0</v>
      </c>
      <c r="CY358">
        <v>1670954496.5999999</v>
      </c>
      <c r="CZ358" t="s">
        <v>356</v>
      </c>
      <c r="DA358">
        <v>1670954495.5999999</v>
      </c>
      <c r="DB358">
        <v>1670954496.5999999</v>
      </c>
      <c r="DC358">
        <v>16</v>
      </c>
      <c r="DD358">
        <v>-7.6999999999999999E-2</v>
      </c>
      <c r="DE358">
        <v>-1.0999999999999999E-2</v>
      </c>
      <c r="DF358">
        <v>-4.38</v>
      </c>
      <c r="DG358">
        <v>0.152</v>
      </c>
      <c r="DH358">
        <v>415</v>
      </c>
      <c r="DI358">
        <v>32</v>
      </c>
      <c r="DJ358">
        <v>0.4</v>
      </c>
      <c r="DK358">
        <v>0.41</v>
      </c>
      <c r="DL358">
        <v>-13.454587500000001</v>
      </c>
      <c r="DM358">
        <v>-0.77241838649152395</v>
      </c>
      <c r="DN358">
        <v>0.1031998211904944</v>
      </c>
      <c r="DO358">
        <v>0</v>
      </c>
      <c r="DP358">
        <v>0.53429125</v>
      </c>
      <c r="DQ358">
        <v>0.23357128705440719</v>
      </c>
      <c r="DR358">
        <v>2.4587387273508749E-2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373</v>
      </c>
      <c r="EA358">
        <v>3.2988400000000002</v>
      </c>
      <c r="EB358">
        <v>2.6252499999999999</v>
      </c>
      <c r="EC358">
        <v>0.29330600000000001</v>
      </c>
      <c r="ED358">
        <v>0.29215999999999998</v>
      </c>
      <c r="EE358">
        <v>0.138181</v>
      </c>
      <c r="EF358">
        <v>0.135155</v>
      </c>
      <c r="EG358">
        <v>21452.3</v>
      </c>
      <c r="EH358">
        <v>21866.6</v>
      </c>
      <c r="EI358">
        <v>28246.7</v>
      </c>
      <c r="EJ358">
        <v>29734.1</v>
      </c>
      <c r="EK358">
        <v>33511.300000000003</v>
      </c>
      <c r="EL358">
        <v>35693.199999999997</v>
      </c>
      <c r="EM358">
        <v>39866</v>
      </c>
      <c r="EN358">
        <v>42471.3</v>
      </c>
      <c r="EO358">
        <v>2.25787</v>
      </c>
      <c r="EP358">
        <v>2.2370800000000002</v>
      </c>
      <c r="EQ358">
        <v>0.13022900000000001</v>
      </c>
      <c r="ER358">
        <v>0</v>
      </c>
      <c r="ES358">
        <v>30.201599999999999</v>
      </c>
      <c r="ET358">
        <v>999.9</v>
      </c>
      <c r="EU358">
        <v>73</v>
      </c>
      <c r="EV358">
        <v>32.799999999999997</v>
      </c>
      <c r="EW358">
        <v>36.075400000000002</v>
      </c>
      <c r="EX358">
        <v>57.3718</v>
      </c>
      <c r="EY358">
        <v>-3.1049699999999998</v>
      </c>
      <c r="EZ358">
        <v>2</v>
      </c>
      <c r="FA358">
        <v>0.27939000000000003</v>
      </c>
      <c r="FB358">
        <v>-0.50117100000000003</v>
      </c>
      <c r="FC358">
        <v>20.2712</v>
      </c>
      <c r="FD358">
        <v>5.2181899999999999</v>
      </c>
      <c r="FE358">
        <v>12.004</v>
      </c>
      <c r="FF358">
        <v>4.9868499999999996</v>
      </c>
      <c r="FG358">
        <v>3.2844500000000001</v>
      </c>
      <c r="FH358">
        <v>9999</v>
      </c>
      <c r="FI358">
        <v>9999</v>
      </c>
      <c r="FJ358">
        <v>9999</v>
      </c>
      <c r="FK358">
        <v>999.9</v>
      </c>
      <c r="FL358">
        <v>1.86582</v>
      </c>
      <c r="FM358">
        <v>1.86219</v>
      </c>
      <c r="FN358">
        <v>1.8641700000000001</v>
      </c>
      <c r="FO358">
        <v>1.8602000000000001</v>
      </c>
      <c r="FP358">
        <v>1.8609599999999999</v>
      </c>
      <c r="FQ358">
        <v>1.86009</v>
      </c>
      <c r="FR358">
        <v>1.8617999999999999</v>
      </c>
      <c r="FS358">
        <v>1.8583700000000001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-6.6</v>
      </c>
      <c r="GH358">
        <v>0.15240000000000001</v>
      </c>
      <c r="GI358">
        <v>-3.43048097447471</v>
      </c>
      <c r="GJ358">
        <v>-2.7043828418459848E-3</v>
      </c>
      <c r="GK358">
        <v>1.1637646390227569E-6</v>
      </c>
      <c r="GL358">
        <v>-2.7935288173591201E-10</v>
      </c>
      <c r="GM358">
        <v>0.15243500000000409</v>
      </c>
      <c r="GN358">
        <v>0</v>
      </c>
      <c r="GO358">
        <v>0</v>
      </c>
      <c r="GP358">
        <v>0</v>
      </c>
      <c r="GQ358">
        <v>5</v>
      </c>
      <c r="GR358">
        <v>2087</v>
      </c>
      <c r="GS358">
        <v>4</v>
      </c>
      <c r="GT358">
        <v>31</v>
      </c>
      <c r="GU358">
        <v>31.9</v>
      </c>
      <c r="GV358">
        <v>31.9</v>
      </c>
      <c r="GW358">
        <v>4.9780300000000004</v>
      </c>
      <c r="GX358">
        <v>0</v>
      </c>
      <c r="GY358">
        <v>2.04834</v>
      </c>
      <c r="GZ358">
        <v>2.6184099999999999</v>
      </c>
      <c r="HA358">
        <v>2.1972700000000001</v>
      </c>
      <c r="HB358">
        <v>2.3645</v>
      </c>
      <c r="HC358">
        <v>37.602200000000003</v>
      </c>
      <c r="HD358">
        <v>14.8062</v>
      </c>
      <c r="HE358">
        <v>18</v>
      </c>
      <c r="HF358">
        <v>707.86199999999997</v>
      </c>
      <c r="HG358">
        <v>770.52099999999996</v>
      </c>
      <c r="HH358">
        <v>31.0001</v>
      </c>
      <c r="HI358">
        <v>31.01</v>
      </c>
      <c r="HJ358">
        <v>30.0001</v>
      </c>
      <c r="HK358">
        <v>30.902100000000001</v>
      </c>
      <c r="HL358">
        <v>30.889700000000001</v>
      </c>
      <c r="HM358">
        <v>100</v>
      </c>
      <c r="HN358">
        <v>10.292400000000001</v>
      </c>
      <c r="HO358">
        <v>100</v>
      </c>
      <c r="HP358">
        <v>31</v>
      </c>
      <c r="HQ358">
        <v>2287.2600000000002</v>
      </c>
      <c r="HR358">
        <v>32.876399999999997</v>
      </c>
      <c r="HS358">
        <v>99.525499999999994</v>
      </c>
      <c r="HT358">
        <v>98.515000000000001</v>
      </c>
    </row>
    <row r="359" spans="1:228" x14ac:dyDescent="0.2">
      <c r="A359">
        <v>344</v>
      </c>
      <c r="B359">
        <v>1670956415.5</v>
      </c>
      <c r="C359">
        <v>1369.400000095367</v>
      </c>
      <c r="D359" t="s">
        <v>1047</v>
      </c>
      <c r="E359" t="s">
        <v>1048</v>
      </c>
      <c r="F359">
        <v>4</v>
      </c>
      <c r="G359">
        <v>1670956413.1875</v>
      </c>
      <c r="H359">
        <f t="shared" si="170"/>
        <v>1.412183522677525E-3</v>
      </c>
      <c r="I359">
        <f t="shared" si="171"/>
        <v>1.412183522677525</v>
      </c>
      <c r="J359">
        <f t="shared" si="172"/>
        <v>30.035399018620666</v>
      </c>
      <c r="K359">
        <f t="shared" si="173"/>
        <v>2111.1312499999999</v>
      </c>
      <c r="L359">
        <f t="shared" si="174"/>
        <v>1547.0763298501586</v>
      </c>
      <c r="M359">
        <f t="shared" si="175"/>
        <v>156.54765262709068</v>
      </c>
      <c r="N359">
        <f t="shared" si="176"/>
        <v>213.62400496891155</v>
      </c>
      <c r="O359">
        <f t="shared" si="177"/>
        <v>9.3644545727456799E-2</v>
      </c>
      <c r="P359">
        <f t="shared" si="178"/>
        <v>3.6797950743213459</v>
      </c>
      <c r="Q359">
        <f t="shared" si="179"/>
        <v>9.2340500684626292E-2</v>
      </c>
      <c r="R359">
        <f t="shared" si="180"/>
        <v>5.7828463305230587E-2</v>
      </c>
      <c r="S359">
        <f t="shared" si="181"/>
        <v>226.11375448431158</v>
      </c>
      <c r="T359">
        <f t="shared" si="182"/>
        <v>32.989626999497581</v>
      </c>
      <c r="U359">
        <f t="shared" si="183"/>
        <v>32.31485</v>
      </c>
      <c r="V359">
        <f t="shared" si="184"/>
        <v>4.8608414588065223</v>
      </c>
      <c r="W359">
        <f t="shared" si="185"/>
        <v>69.864998729462428</v>
      </c>
      <c r="X359">
        <f t="shared" si="186"/>
        <v>3.3763168337327767</v>
      </c>
      <c r="Y359">
        <f t="shared" si="187"/>
        <v>4.8326299221830036</v>
      </c>
      <c r="Z359">
        <f t="shared" si="188"/>
        <v>1.4845246250737456</v>
      </c>
      <c r="AA359">
        <f t="shared" si="189"/>
        <v>-62.27729335007885</v>
      </c>
      <c r="AB359">
        <f t="shared" si="190"/>
        <v>-20.441105982524693</v>
      </c>
      <c r="AC359">
        <f t="shared" si="191"/>
        <v>-1.2630364792738573</v>
      </c>
      <c r="AD359">
        <f t="shared" si="192"/>
        <v>142.13231867243417</v>
      </c>
      <c r="AE359">
        <f t="shared" si="193"/>
        <v>29.407398195127197</v>
      </c>
      <c r="AF359">
        <f t="shared" si="194"/>
        <v>1.3997664596898849</v>
      </c>
      <c r="AG359">
        <f t="shared" si="195"/>
        <v>30.035399018620666</v>
      </c>
      <c r="AH359">
        <v>2196.6293957637181</v>
      </c>
      <c r="AI359">
        <v>2183.9163030303021</v>
      </c>
      <c r="AJ359">
        <v>-4.8307371187717073E-2</v>
      </c>
      <c r="AK359">
        <v>62.83573271486673</v>
      </c>
      <c r="AL359">
        <f t="shared" si="196"/>
        <v>1.412183522677525</v>
      </c>
      <c r="AM359">
        <v>32.803695985360882</v>
      </c>
      <c r="AN359">
        <v>33.369187878787884</v>
      </c>
      <c r="AO359">
        <v>2.5439359258592928E-4</v>
      </c>
      <c r="AP359">
        <v>97.350239608309039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47447.577053448025</v>
      </c>
      <c r="AV359">
        <f t="shared" si="200"/>
        <v>1199.9949999999999</v>
      </c>
      <c r="AW359">
        <f t="shared" si="201"/>
        <v>1025.9204385929074</v>
      </c>
      <c r="AX359">
        <f t="shared" si="202"/>
        <v>0.85493726106601065</v>
      </c>
      <c r="AY359">
        <f t="shared" si="203"/>
        <v>0.18842891385740074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1670956413.1875</v>
      </c>
      <c r="BF359">
        <v>2111.1312499999999</v>
      </c>
      <c r="BG359">
        <v>2124.57375</v>
      </c>
      <c r="BH359">
        <v>33.366325000000003</v>
      </c>
      <c r="BI359">
        <v>32.804299999999998</v>
      </c>
      <c r="BJ359">
        <v>2117.7237500000001</v>
      </c>
      <c r="BK359">
        <v>33.213900000000002</v>
      </c>
      <c r="BL359">
        <v>650.01837500000011</v>
      </c>
      <c r="BM359">
        <v>101.089375</v>
      </c>
      <c r="BN359">
        <v>9.9977850000000007E-2</v>
      </c>
      <c r="BO359">
        <v>32.211812499999994</v>
      </c>
      <c r="BP359">
        <v>32.31485</v>
      </c>
      <c r="BQ359">
        <v>999.9</v>
      </c>
      <c r="BR359">
        <v>0</v>
      </c>
      <c r="BS359">
        <v>0</v>
      </c>
      <c r="BT359">
        <v>9004.0625</v>
      </c>
      <c r="BU359">
        <v>0</v>
      </c>
      <c r="BV359">
        <v>247.76637500000001</v>
      </c>
      <c r="BW359">
        <v>-13.4419375</v>
      </c>
      <c r="BX359">
        <v>2184.0062499999999</v>
      </c>
      <c r="BY359">
        <v>2196.63375</v>
      </c>
      <c r="BZ359">
        <v>0.56203637499999992</v>
      </c>
      <c r="CA359">
        <v>2124.57375</v>
      </c>
      <c r="CB359">
        <v>32.804299999999998</v>
      </c>
      <c r="CC359">
        <v>3.3729825</v>
      </c>
      <c r="CD359">
        <v>3.3161662500000002</v>
      </c>
      <c r="CE359">
        <v>25.993625000000002</v>
      </c>
      <c r="CF359">
        <v>25.706849999999999</v>
      </c>
      <c r="CG359">
        <v>1199.9949999999999</v>
      </c>
      <c r="CH359">
        <v>0.50000850000000008</v>
      </c>
      <c r="CI359">
        <v>0.49999149999999998</v>
      </c>
      <c r="CJ359">
        <v>0</v>
      </c>
      <c r="CK359">
        <v>607.16975000000002</v>
      </c>
      <c r="CL359">
        <v>4.9990899999999998</v>
      </c>
      <c r="CM359">
        <v>6665.94625</v>
      </c>
      <c r="CN359">
        <v>9557.8462499999987</v>
      </c>
      <c r="CO359">
        <v>41</v>
      </c>
      <c r="CP359">
        <v>42.796499999999988</v>
      </c>
      <c r="CQ359">
        <v>41.875</v>
      </c>
      <c r="CR359">
        <v>41.75</v>
      </c>
      <c r="CS359">
        <v>42.436999999999998</v>
      </c>
      <c r="CT359">
        <v>597.50749999999994</v>
      </c>
      <c r="CU359">
        <v>597.48749999999995</v>
      </c>
      <c r="CV359">
        <v>0</v>
      </c>
      <c r="CW359">
        <v>1670956447.5999999</v>
      </c>
      <c r="CX359">
        <v>0</v>
      </c>
      <c r="CY359">
        <v>1670954496.5999999</v>
      </c>
      <c r="CZ359" t="s">
        <v>356</v>
      </c>
      <c r="DA359">
        <v>1670954495.5999999</v>
      </c>
      <c r="DB359">
        <v>1670954496.5999999</v>
      </c>
      <c r="DC359">
        <v>16</v>
      </c>
      <c r="DD359">
        <v>-7.6999999999999999E-2</v>
      </c>
      <c r="DE359">
        <v>-1.0999999999999999E-2</v>
      </c>
      <c r="DF359">
        <v>-4.38</v>
      </c>
      <c r="DG359">
        <v>0.152</v>
      </c>
      <c r="DH359">
        <v>415</v>
      </c>
      <c r="DI359">
        <v>32</v>
      </c>
      <c r="DJ359">
        <v>0.4</v>
      </c>
      <c r="DK359">
        <v>0.41</v>
      </c>
      <c r="DL359">
        <v>-13.4794775</v>
      </c>
      <c r="DM359">
        <v>-0.12226829268291629</v>
      </c>
      <c r="DN359">
        <v>7.8891157576435708E-2</v>
      </c>
      <c r="DO359">
        <v>0</v>
      </c>
      <c r="DP359">
        <v>0.54817154999999995</v>
      </c>
      <c r="DQ359">
        <v>0.1211316022514053</v>
      </c>
      <c r="DR359">
        <v>1.2704799689389029E-2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373</v>
      </c>
      <c r="EA359">
        <v>3.2987099999999998</v>
      </c>
      <c r="EB359">
        <v>2.62527</v>
      </c>
      <c r="EC359">
        <v>0.29328900000000002</v>
      </c>
      <c r="ED359">
        <v>0.29215000000000002</v>
      </c>
      <c r="EE359">
        <v>0.13819799999999999</v>
      </c>
      <c r="EF359">
        <v>0.135161</v>
      </c>
      <c r="EG359">
        <v>21452.400000000001</v>
      </c>
      <c r="EH359">
        <v>21866.7</v>
      </c>
      <c r="EI359">
        <v>28246.1</v>
      </c>
      <c r="EJ359">
        <v>29733.9</v>
      </c>
      <c r="EK359">
        <v>33510.199999999997</v>
      </c>
      <c r="EL359">
        <v>35692.699999999997</v>
      </c>
      <c r="EM359">
        <v>39865.599999999999</v>
      </c>
      <c r="EN359">
        <v>42470.9</v>
      </c>
      <c r="EO359">
        <v>2.2578200000000002</v>
      </c>
      <c r="EP359">
        <v>2.2372299999999998</v>
      </c>
      <c r="EQ359">
        <v>0.12992300000000001</v>
      </c>
      <c r="ER359">
        <v>0</v>
      </c>
      <c r="ES359">
        <v>30.199300000000001</v>
      </c>
      <c r="ET359">
        <v>999.9</v>
      </c>
      <c r="EU359">
        <v>73.099999999999994</v>
      </c>
      <c r="EV359">
        <v>32.9</v>
      </c>
      <c r="EW359">
        <v>36.328600000000002</v>
      </c>
      <c r="EX359">
        <v>57.521799999999999</v>
      </c>
      <c r="EY359">
        <v>-3.1089699999999998</v>
      </c>
      <c r="EZ359">
        <v>2</v>
      </c>
      <c r="FA359">
        <v>0.279281</v>
      </c>
      <c r="FB359">
        <v>-0.501193</v>
      </c>
      <c r="FC359">
        <v>20.2713</v>
      </c>
      <c r="FD359">
        <v>5.2186399999999997</v>
      </c>
      <c r="FE359">
        <v>12.004</v>
      </c>
      <c r="FF359">
        <v>4.9869500000000002</v>
      </c>
      <c r="FG359">
        <v>3.2843499999999999</v>
      </c>
      <c r="FH359">
        <v>9999</v>
      </c>
      <c r="FI359">
        <v>9999</v>
      </c>
      <c r="FJ359">
        <v>9999</v>
      </c>
      <c r="FK359">
        <v>999.9</v>
      </c>
      <c r="FL359">
        <v>1.8657900000000001</v>
      </c>
      <c r="FM359">
        <v>1.8621799999999999</v>
      </c>
      <c r="FN359">
        <v>1.8641799999999999</v>
      </c>
      <c r="FO359">
        <v>1.8602099999999999</v>
      </c>
      <c r="FP359">
        <v>1.8609599999999999</v>
      </c>
      <c r="FQ359">
        <v>1.86009</v>
      </c>
      <c r="FR359">
        <v>1.86175</v>
      </c>
      <c r="FS359">
        <v>1.8583700000000001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-6.6</v>
      </c>
      <c r="GH359">
        <v>0.15240000000000001</v>
      </c>
      <c r="GI359">
        <v>-3.43048097447471</v>
      </c>
      <c r="GJ359">
        <v>-2.7043828418459848E-3</v>
      </c>
      <c r="GK359">
        <v>1.1637646390227569E-6</v>
      </c>
      <c r="GL359">
        <v>-2.7935288173591201E-10</v>
      </c>
      <c r="GM359">
        <v>0.15243500000000409</v>
      </c>
      <c r="GN359">
        <v>0</v>
      </c>
      <c r="GO359">
        <v>0</v>
      </c>
      <c r="GP359">
        <v>0</v>
      </c>
      <c r="GQ359">
        <v>5</v>
      </c>
      <c r="GR359">
        <v>2087</v>
      </c>
      <c r="GS359">
        <v>4</v>
      </c>
      <c r="GT359">
        <v>31</v>
      </c>
      <c r="GU359">
        <v>32</v>
      </c>
      <c r="GV359">
        <v>32</v>
      </c>
      <c r="GW359">
        <v>4.9768100000000004</v>
      </c>
      <c r="GX359">
        <v>0</v>
      </c>
      <c r="GY359">
        <v>2.04834</v>
      </c>
      <c r="GZ359">
        <v>2.6184099999999999</v>
      </c>
      <c r="HA359">
        <v>2.1972700000000001</v>
      </c>
      <c r="HB359">
        <v>2.35229</v>
      </c>
      <c r="HC359">
        <v>37.602200000000003</v>
      </c>
      <c r="HD359">
        <v>14.8062</v>
      </c>
      <c r="HE359">
        <v>18</v>
      </c>
      <c r="HF359">
        <v>707.82</v>
      </c>
      <c r="HG359">
        <v>770.68100000000004</v>
      </c>
      <c r="HH359">
        <v>31</v>
      </c>
      <c r="HI359">
        <v>31.010200000000001</v>
      </c>
      <c r="HJ359">
        <v>30.0001</v>
      </c>
      <c r="HK359">
        <v>30.902100000000001</v>
      </c>
      <c r="HL359">
        <v>30.890799999999999</v>
      </c>
      <c r="HM359">
        <v>100</v>
      </c>
      <c r="HN359">
        <v>10.007</v>
      </c>
      <c r="HO359">
        <v>100</v>
      </c>
      <c r="HP359">
        <v>31</v>
      </c>
      <c r="HQ359">
        <v>2293.9499999999998</v>
      </c>
      <c r="HR359">
        <v>32.886000000000003</v>
      </c>
      <c r="HS359">
        <v>99.524000000000001</v>
      </c>
      <c r="HT359">
        <v>98.514200000000002</v>
      </c>
    </row>
    <row r="360" spans="1:228" x14ac:dyDescent="0.2">
      <c r="A360">
        <v>345</v>
      </c>
      <c r="B360">
        <v>1670956419.5</v>
      </c>
      <c r="C360">
        <v>1373.400000095367</v>
      </c>
      <c r="D360" t="s">
        <v>1049</v>
      </c>
      <c r="E360" t="s">
        <v>1050</v>
      </c>
      <c r="F360">
        <v>4</v>
      </c>
      <c r="G360">
        <v>1670956417.5</v>
      </c>
      <c r="H360">
        <f t="shared" si="170"/>
        <v>1.3916787282714145E-3</v>
      </c>
      <c r="I360">
        <f t="shared" si="171"/>
        <v>1.3916787282714145</v>
      </c>
      <c r="J360">
        <f t="shared" si="172"/>
        <v>29.530941603972725</v>
      </c>
      <c r="K360">
        <f t="shared" si="173"/>
        <v>2111.0414285714278</v>
      </c>
      <c r="L360">
        <f t="shared" si="174"/>
        <v>1548.7612319949817</v>
      </c>
      <c r="M360">
        <f t="shared" si="175"/>
        <v>156.71948596539045</v>
      </c>
      <c r="N360">
        <f t="shared" si="176"/>
        <v>213.61674136896892</v>
      </c>
      <c r="O360">
        <f t="shared" si="177"/>
        <v>9.2368251507850552E-2</v>
      </c>
      <c r="P360">
        <f t="shared" si="178"/>
        <v>3.6770655189104495</v>
      </c>
      <c r="Q360">
        <f t="shared" si="179"/>
        <v>9.1098322480749463E-2</v>
      </c>
      <c r="R360">
        <f t="shared" si="180"/>
        <v>5.7049095016104182E-2</v>
      </c>
      <c r="S360">
        <f t="shared" si="181"/>
        <v>226.11509066297782</v>
      </c>
      <c r="T360">
        <f t="shared" si="182"/>
        <v>32.994346384843702</v>
      </c>
      <c r="U360">
        <f t="shared" si="183"/>
        <v>32.309514285714293</v>
      </c>
      <c r="V360">
        <f t="shared" si="184"/>
        <v>4.8593770355477597</v>
      </c>
      <c r="W360">
        <f t="shared" si="185"/>
        <v>69.867958411681997</v>
      </c>
      <c r="X360">
        <f t="shared" si="186"/>
        <v>3.3764356718938839</v>
      </c>
      <c r="Y360">
        <f t="shared" si="187"/>
        <v>4.8325952964003314</v>
      </c>
      <c r="Z360">
        <f t="shared" si="188"/>
        <v>1.4829413636538757</v>
      </c>
      <c r="AA360">
        <f t="shared" si="189"/>
        <v>-61.373031916769378</v>
      </c>
      <c r="AB360">
        <f t="shared" si="190"/>
        <v>-19.393336063398113</v>
      </c>
      <c r="AC360">
        <f t="shared" si="191"/>
        <v>-1.1991530999742379</v>
      </c>
      <c r="AD360">
        <f t="shared" si="192"/>
        <v>144.14956958283608</v>
      </c>
      <c r="AE360">
        <f t="shared" si="193"/>
        <v>29.51777064599154</v>
      </c>
      <c r="AF360">
        <f t="shared" si="194"/>
        <v>1.424620471577382</v>
      </c>
      <c r="AG360">
        <f t="shared" si="195"/>
        <v>29.530941603972725</v>
      </c>
      <c r="AH360">
        <v>2196.623812047404</v>
      </c>
      <c r="AI360">
        <v>2183.92515151515</v>
      </c>
      <c r="AJ360">
        <v>4.2795568634736427E-3</v>
      </c>
      <c r="AK360">
        <v>62.83573271486673</v>
      </c>
      <c r="AL360">
        <f t="shared" si="196"/>
        <v>1.3916787282714145</v>
      </c>
      <c r="AM360">
        <v>32.806138784439753</v>
      </c>
      <c r="AN360">
        <v>33.365235757575732</v>
      </c>
      <c r="AO360">
        <v>-5.4043635589335812E-5</v>
      </c>
      <c r="AP360">
        <v>97.350239608309039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47398.685531395276</v>
      </c>
      <c r="AV360">
        <f t="shared" si="200"/>
        <v>1200.001428571429</v>
      </c>
      <c r="AW360">
        <f t="shared" si="201"/>
        <v>1025.9259993072428</v>
      </c>
      <c r="AX360">
        <f t="shared" si="202"/>
        <v>0.85493731497351755</v>
      </c>
      <c r="AY360">
        <f t="shared" si="203"/>
        <v>0.18842901789888872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1670956417.5</v>
      </c>
      <c r="BF360">
        <v>2111.0414285714278</v>
      </c>
      <c r="BG360">
        <v>2124.551428571428</v>
      </c>
      <c r="BH360">
        <v>33.367214285714283</v>
      </c>
      <c r="BI360">
        <v>32.795214285714287</v>
      </c>
      <c r="BJ360">
        <v>2117.6328571428571</v>
      </c>
      <c r="BK360">
        <v>33.214785714285711</v>
      </c>
      <c r="BL360">
        <v>650.02257142857138</v>
      </c>
      <c r="BM360">
        <v>101.0902857142857</v>
      </c>
      <c r="BN360">
        <v>9.9931814285714293E-2</v>
      </c>
      <c r="BO360">
        <v>32.211685714285707</v>
      </c>
      <c r="BP360">
        <v>32.309514285714293</v>
      </c>
      <c r="BQ360">
        <v>999.89999999999986</v>
      </c>
      <c r="BR360">
        <v>0</v>
      </c>
      <c r="BS360">
        <v>0</v>
      </c>
      <c r="BT360">
        <v>8994.5557142857124</v>
      </c>
      <c r="BU360">
        <v>0</v>
      </c>
      <c r="BV360">
        <v>247.988</v>
      </c>
      <c r="BW360">
        <v>-13.512585714285709</v>
      </c>
      <c r="BX360">
        <v>2183.91</v>
      </c>
      <c r="BY360">
        <v>2196.59</v>
      </c>
      <c r="BZ360">
        <v>0.57199742857142855</v>
      </c>
      <c r="CA360">
        <v>2124.551428571428</v>
      </c>
      <c r="CB360">
        <v>32.795214285714287</v>
      </c>
      <c r="CC360">
        <v>3.373102857142857</v>
      </c>
      <c r="CD360">
        <v>3.3152785714285709</v>
      </c>
      <c r="CE360">
        <v>25.99420000000001</v>
      </c>
      <c r="CF360">
        <v>25.70234285714286</v>
      </c>
      <c r="CG360">
        <v>1200.001428571429</v>
      </c>
      <c r="CH360">
        <v>0.50000499999999992</v>
      </c>
      <c r="CI360">
        <v>0.49999500000000008</v>
      </c>
      <c r="CJ360">
        <v>0</v>
      </c>
      <c r="CK360">
        <v>607.10042857142855</v>
      </c>
      <c r="CL360">
        <v>4.9990899999999998</v>
      </c>
      <c r="CM360">
        <v>6665.6328571428558</v>
      </c>
      <c r="CN360">
        <v>9557.880000000001</v>
      </c>
      <c r="CO360">
        <v>41</v>
      </c>
      <c r="CP360">
        <v>42.811999999999998</v>
      </c>
      <c r="CQ360">
        <v>41.875</v>
      </c>
      <c r="CR360">
        <v>41.75</v>
      </c>
      <c r="CS360">
        <v>42.436999999999998</v>
      </c>
      <c r="CT360">
        <v>597.50857142857149</v>
      </c>
      <c r="CU360">
        <v>597.49285714285713</v>
      </c>
      <c r="CV360">
        <v>0</v>
      </c>
      <c r="CW360">
        <v>1670956451.8</v>
      </c>
      <c r="CX360">
        <v>0</v>
      </c>
      <c r="CY360">
        <v>1670954496.5999999</v>
      </c>
      <c r="CZ360" t="s">
        <v>356</v>
      </c>
      <c r="DA360">
        <v>1670954495.5999999</v>
      </c>
      <c r="DB360">
        <v>1670954496.5999999</v>
      </c>
      <c r="DC360">
        <v>16</v>
      </c>
      <c r="DD360">
        <v>-7.6999999999999999E-2</v>
      </c>
      <c r="DE360">
        <v>-1.0999999999999999E-2</v>
      </c>
      <c r="DF360">
        <v>-4.38</v>
      </c>
      <c r="DG360">
        <v>0.152</v>
      </c>
      <c r="DH360">
        <v>415</v>
      </c>
      <c r="DI360">
        <v>32</v>
      </c>
      <c r="DJ360">
        <v>0.4</v>
      </c>
      <c r="DK360">
        <v>0.41</v>
      </c>
      <c r="DL360">
        <v>-13.500948780487811</v>
      </c>
      <c r="DM360">
        <v>5.4593728222980933E-2</v>
      </c>
      <c r="DN360">
        <v>7.2895240976687731E-2</v>
      </c>
      <c r="DO360">
        <v>1</v>
      </c>
      <c r="DP360">
        <v>0.55670995121951217</v>
      </c>
      <c r="DQ360">
        <v>7.9748613240418598E-2</v>
      </c>
      <c r="DR360">
        <v>8.3125841450388937E-3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2</v>
      </c>
      <c r="DY360">
        <v>2</v>
      </c>
      <c r="DZ360" t="s">
        <v>516</v>
      </c>
      <c r="EA360">
        <v>3.29874</v>
      </c>
      <c r="EB360">
        <v>2.6252</v>
      </c>
      <c r="EC360">
        <v>0.29329699999999997</v>
      </c>
      <c r="ED360">
        <v>0.29214699999999999</v>
      </c>
      <c r="EE360">
        <v>0.138186</v>
      </c>
      <c r="EF360">
        <v>0.13506399999999999</v>
      </c>
      <c r="EG360">
        <v>21452.400000000001</v>
      </c>
      <c r="EH360">
        <v>21866.7</v>
      </c>
      <c r="EI360">
        <v>28246.5</v>
      </c>
      <c r="EJ360">
        <v>29733.7</v>
      </c>
      <c r="EK360">
        <v>33510.300000000003</v>
      </c>
      <c r="EL360">
        <v>35696.6</v>
      </c>
      <c r="EM360">
        <v>39865.1</v>
      </c>
      <c r="EN360">
        <v>42470.8</v>
      </c>
      <c r="EO360">
        <v>2.2575799999999999</v>
      </c>
      <c r="EP360">
        <v>2.2370000000000001</v>
      </c>
      <c r="EQ360">
        <v>0.129998</v>
      </c>
      <c r="ER360">
        <v>0</v>
      </c>
      <c r="ES360">
        <v>30.197600000000001</v>
      </c>
      <c r="ET360">
        <v>999.9</v>
      </c>
      <c r="EU360">
        <v>73.099999999999994</v>
      </c>
      <c r="EV360">
        <v>32.799999999999997</v>
      </c>
      <c r="EW360">
        <v>36.123600000000003</v>
      </c>
      <c r="EX360">
        <v>57.311799999999998</v>
      </c>
      <c r="EY360">
        <v>-3.1850999999999998</v>
      </c>
      <c r="EZ360">
        <v>2</v>
      </c>
      <c r="FA360">
        <v>0.27952700000000003</v>
      </c>
      <c r="FB360">
        <v>-0.50113600000000003</v>
      </c>
      <c r="FC360">
        <v>20.2712</v>
      </c>
      <c r="FD360">
        <v>5.2180400000000002</v>
      </c>
      <c r="FE360">
        <v>12.004</v>
      </c>
      <c r="FF360">
        <v>4.9871999999999996</v>
      </c>
      <c r="FG360">
        <v>3.2843</v>
      </c>
      <c r="FH360">
        <v>9999</v>
      </c>
      <c r="FI360">
        <v>9999</v>
      </c>
      <c r="FJ360">
        <v>9999</v>
      </c>
      <c r="FK360">
        <v>999.9</v>
      </c>
      <c r="FL360">
        <v>1.86578</v>
      </c>
      <c r="FM360">
        <v>1.8621799999999999</v>
      </c>
      <c r="FN360">
        <v>1.8641700000000001</v>
      </c>
      <c r="FO360">
        <v>1.8602099999999999</v>
      </c>
      <c r="FP360">
        <v>1.8609599999999999</v>
      </c>
      <c r="FQ360">
        <v>1.86009</v>
      </c>
      <c r="FR360">
        <v>1.8617600000000001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-6.59</v>
      </c>
      <c r="GH360">
        <v>0.1525</v>
      </c>
      <c r="GI360">
        <v>-3.43048097447471</v>
      </c>
      <c r="GJ360">
        <v>-2.7043828418459848E-3</v>
      </c>
      <c r="GK360">
        <v>1.1637646390227569E-6</v>
      </c>
      <c r="GL360">
        <v>-2.7935288173591201E-10</v>
      </c>
      <c r="GM360">
        <v>0.15243500000000409</v>
      </c>
      <c r="GN360">
        <v>0</v>
      </c>
      <c r="GO360">
        <v>0</v>
      </c>
      <c r="GP360">
        <v>0</v>
      </c>
      <c r="GQ360">
        <v>5</v>
      </c>
      <c r="GR360">
        <v>2087</v>
      </c>
      <c r="GS360">
        <v>4</v>
      </c>
      <c r="GT360">
        <v>31</v>
      </c>
      <c r="GU360">
        <v>32.1</v>
      </c>
      <c r="GV360">
        <v>32</v>
      </c>
      <c r="GW360">
        <v>4.9768100000000004</v>
      </c>
      <c r="GX360">
        <v>0</v>
      </c>
      <c r="GY360">
        <v>2.04834</v>
      </c>
      <c r="GZ360">
        <v>2.6184099999999999</v>
      </c>
      <c r="HA360">
        <v>2.1972700000000001</v>
      </c>
      <c r="HB360">
        <v>2.34741</v>
      </c>
      <c r="HC360">
        <v>37.602200000000003</v>
      </c>
      <c r="HD360">
        <v>14.797499999999999</v>
      </c>
      <c r="HE360">
        <v>18</v>
      </c>
      <c r="HF360">
        <v>707.625</v>
      </c>
      <c r="HG360">
        <v>770.48400000000004</v>
      </c>
      <c r="HH360">
        <v>31</v>
      </c>
      <c r="HI360">
        <v>31.0107</v>
      </c>
      <c r="HJ360">
        <v>30.0002</v>
      </c>
      <c r="HK360">
        <v>30.903300000000002</v>
      </c>
      <c r="HL360">
        <v>30.892399999999999</v>
      </c>
      <c r="HM360">
        <v>100</v>
      </c>
      <c r="HN360">
        <v>10.007</v>
      </c>
      <c r="HO360">
        <v>100</v>
      </c>
      <c r="HP360">
        <v>31</v>
      </c>
      <c r="HQ360">
        <v>2300.64</v>
      </c>
      <c r="HR360">
        <v>32.895600000000002</v>
      </c>
      <c r="HS360">
        <v>99.524000000000001</v>
      </c>
      <c r="HT360">
        <v>98.513900000000007</v>
      </c>
    </row>
    <row r="361" spans="1:228" x14ac:dyDescent="0.2">
      <c r="A361">
        <v>346</v>
      </c>
      <c r="B361">
        <v>1670956423.5</v>
      </c>
      <c r="C361">
        <v>1377.400000095367</v>
      </c>
      <c r="D361" t="s">
        <v>1051</v>
      </c>
      <c r="E361" t="s">
        <v>1052</v>
      </c>
      <c r="F361">
        <v>4</v>
      </c>
      <c r="G361">
        <v>1670956421.1875</v>
      </c>
      <c r="H361">
        <f t="shared" si="170"/>
        <v>1.4808635782462844E-3</v>
      </c>
      <c r="I361">
        <f t="shared" si="171"/>
        <v>1.4808635782462845</v>
      </c>
      <c r="J361">
        <f t="shared" si="172"/>
        <v>29.944417053906612</v>
      </c>
      <c r="K361">
        <f t="shared" si="173"/>
        <v>2110.9575</v>
      </c>
      <c r="L361">
        <f t="shared" si="174"/>
        <v>1572.8024647994675</v>
      </c>
      <c r="M361">
        <f t="shared" si="175"/>
        <v>159.15143931794529</v>
      </c>
      <c r="N361">
        <f t="shared" si="176"/>
        <v>213.60719606123376</v>
      </c>
      <c r="O361">
        <f t="shared" si="177"/>
        <v>9.837087521197567E-2</v>
      </c>
      <c r="P361">
        <f t="shared" si="178"/>
        <v>3.6825445500854919</v>
      </c>
      <c r="Q361">
        <f t="shared" si="179"/>
        <v>9.6934022025346178E-2</v>
      </c>
      <c r="R361">
        <f t="shared" si="180"/>
        <v>6.0711110922094663E-2</v>
      </c>
      <c r="S361">
        <f t="shared" si="181"/>
        <v>226.11591185934006</v>
      </c>
      <c r="T361">
        <f t="shared" si="182"/>
        <v>32.975408367455799</v>
      </c>
      <c r="U361">
        <f t="shared" si="183"/>
        <v>32.3070375</v>
      </c>
      <c r="V361">
        <f t="shared" si="184"/>
        <v>4.8586973952871491</v>
      </c>
      <c r="W361">
        <f t="shared" si="185"/>
        <v>69.849895747462085</v>
      </c>
      <c r="X361">
        <f t="shared" si="186"/>
        <v>3.3757181149651876</v>
      </c>
      <c r="Y361">
        <f t="shared" si="187"/>
        <v>4.8328176854692586</v>
      </c>
      <c r="Z361">
        <f t="shared" si="188"/>
        <v>1.4829792803219615</v>
      </c>
      <c r="AA361">
        <f t="shared" si="189"/>
        <v>-65.306083800661142</v>
      </c>
      <c r="AB361">
        <f t="shared" si="190"/>
        <v>-18.768845798924918</v>
      </c>
      <c r="AC361">
        <f t="shared" si="191"/>
        <v>-1.1588026712129886</v>
      </c>
      <c r="AD361">
        <f t="shared" si="192"/>
        <v>140.88217958854102</v>
      </c>
      <c r="AE361">
        <f t="shared" si="193"/>
        <v>29.266501540606132</v>
      </c>
      <c r="AF361">
        <f t="shared" si="194"/>
        <v>1.4990313732785379</v>
      </c>
      <c r="AG361">
        <f t="shared" si="195"/>
        <v>29.944417053906612</v>
      </c>
      <c r="AH361">
        <v>2196.3899353367028</v>
      </c>
      <c r="AI361">
        <v>2183.7221212121199</v>
      </c>
      <c r="AJ361">
        <v>-4.9843081760247633E-2</v>
      </c>
      <c r="AK361">
        <v>62.83573271486673</v>
      </c>
      <c r="AL361">
        <f t="shared" si="196"/>
        <v>1.4808635782462845</v>
      </c>
      <c r="AM361">
        <v>32.757179568754047</v>
      </c>
      <c r="AN361">
        <v>33.352379393939387</v>
      </c>
      <c r="AO361">
        <v>-9.8901297479627405E-5</v>
      </c>
      <c r="AP361">
        <v>97.350239608309039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47496.75419138914</v>
      </c>
      <c r="AV361">
        <f t="shared" si="200"/>
        <v>1200.0062499999999</v>
      </c>
      <c r="AW361">
        <f t="shared" si="201"/>
        <v>1025.9300760929223</v>
      </c>
      <c r="AX361">
        <f t="shared" si="202"/>
        <v>0.85493727727911606</v>
      </c>
      <c r="AY361">
        <f t="shared" si="203"/>
        <v>0.18842894514869407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1670956421.1875</v>
      </c>
      <c r="BF361">
        <v>2110.9575</v>
      </c>
      <c r="BG361">
        <v>2124.42875</v>
      </c>
      <c r="BH361">
        <v>33.360287499999998</v>
      </c>
      <c r="BI361">
        <v>32.758387499999998</v>
      </c>
      <c r="BJ361">
        <v>2117.5475000000001</v>
      </c>
      <c r="BK361">
        <v>33.207887499999998</v>
      </c>
      <c r="BL361">
        <v>650.00212499999998</v>
      </c>
      <c r="BM361">
        <v>101.08987500000001</v>
      </c>
      <c r="BN361">
        <v>9.9843912499999993E-2</v>
      </c>
      <c r="BO361">
        <v>32.212499999999999</v>
      </c>
      <c r="BP361">
        <v>32.3070375</v>
      </c>
      <c r="BQ361">
        <v>999.9</v>
      </c>
      <c r="BR361">
        <v>0</v>
      </c>
      <c r="BS361">
        <v>0</v>
      </c>
      <c r="BT361">
        <v>9013.5162500000006</v>
      </c>
      <c r="BU361">
        <v>0</v>
      </c>
      <c r="BV361">
        <v>248.180375</v>
      </c>
      <c r="BW361">
        <v>-13.4733</v>
      </c>
      <c r="BX361">
        <v>2183.81</v>
      </c>
      <c r="BY361">
        <v>2196.3787499999999</v>
      </c>
      <c r="BZ361">
        <v>0.60191737499999998</v>
      </c>
      <c r="CA361">
        <v>2124.42875</v>
      </c>
      <c r="CB361">
        <v>32.758387499999998</v>
      </c>
      <c r="CC361">
        <v>3.3723887499999998</v>
      </c>
      <c r="CD361">
        <v>3.3115437499999998</v>
      </c>
      <c r="CE361">
        <v>25.990637499999998</v>
      </c>
      <c r="CF361">
        <v>25.683299999999999</v>
      </c>
      <c r="CG361">
        <v>1200.0062499999999</v>
      </c>
      <c r="CH361">
        <v>0.50000675000000006</v>
      </c>
      <c r="CI361">
        <v>0.49999325000000011</v>
      </c>
      <c r="CJ361">
        <v>0</v>
      </c>
      <c r="CK361">
        <v>607.08500000000004</v>
      </c>
      <c r="CL361">
        <v>4.9990899999999998</v>
      </c>
      <c r="CM361">
        <v>6665.3212500000009</v>
      </c>
      <c r="CN361">
        <v>9557.9287499999991</v>
      </c>
      <c r="CO361">
        <v>41.007750000000001</v>
      </c>
      <c r="CP361">
        <v>42.811999999999998</v>
      </c>
      <c r="CQ361">
        <v>41.875</v>
      </c>
      <c r="CR361">
        <v>41.75</v>
      </c>
      <c r="CS361">
        <v>42.436999999999998</v>
      </c>
      <c r="CT361">
        <v>597.51250000000005</v>
      </c>
      <c r="CU361">
        <v>597.49375000000009</v>
      </c>
      <c r="CV361">
        <v>0</v>
      </c>
      <c r="CW361">
        <v>1670956456</v>
      </c>
      <c r="CX361">
        <v>0</v>
      </c>
      <c r="CY361">
        <v>1670954496.5999999</v>
      </c>
      <c r="CZ361" t="s">
        <v>356</v>
      </c>
      <c r="DA361">
        <v>1670954495.5999999</v>
      </c>
      <c r="DB361">
        <v>1670954496.5999999</v>
      </c>
      <c r="DC361">
        <v>16</v>
      </c>
      <c r="DD361">
        <v>-7.6999999999999999E-2</v>
      </c>
      <c r="DE361">
        <v>-1.0999999999999999E-2</v>
      </c>
      <c r="DF361">
        <v>-4.38</v>
      </c>
      <c r="DG361">
        <v>0.152</v>
      </c>
      <c r="DH361">
        <v>415</v>
      </c>
      <c r="DI361">
        <v>32</v>
      </c>
      <c r="DJ361">
        <v>0.4</v>
      </c>
      <c r="DK361">
        <v>0.41</v>
      </c>
      <c r="DL361">
        <v>-13.5052325</v>
      </c>
      <c r="DM361">
        <v>0.27869831144465212</v>
      </c>
      <c r="DN361">
        <v>7.1888710474941747E-2</v>
      </c>
      <c r="DO361">
        <v>0</v>
      </c>
      <c r="DP361">
        <v>0.56718414999999989</v>
      </c>
      <c r="DQ361">
        <v>0.1601817410881792</v>
      </c>
      <c r="DR361">
        <v>1.8239914354993551E-2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373</v>
      </c>
      <c r="EA361">
        <v>3.29867</v>
      </c>
      <c r="EB361">
        <v>2.6251899999999999</v>
      </c>
      <c r="EC361">
        <v>0.29327500000000001</v>
      </c>
      <c r="ED361">
        <v>0.29212300000000002</v>
      </c>
      <c r="EE361">
        <v>0.13814199999999999</v>
      </c>
      <c r="EF361">
        <v>0.135073</v>
      </c>
      <c r="EG361">
        <v>21453</v>
      </c>
      <c r="EH361">
        <v>21867.3</v>
      </c>
      <c r="EI361">
        <v>28246.5</v>
      </c>
      <c r="EJ361">
        <v>29733.5</v>
      </c>
      <c r="EK361">
        <v>33512.6</v>
      </c>
      <c r="EL361">
        <v>35695.5</v>
      </c>
      <c r="EM361">
        <v>39865.699999999997</v>
      </c>
      <c r="EN361">
        <v>42470</v>
      </c>
      <c r="EO361">
        <v>2.2577699999999998</v>
      </c>
      <c r="EP361">
        <v>2.2371500000000002</v>
      </c>
      <c r="EQ361">
        <v>0.12992300000000001</v>
      </c>
      <c r="ER361">
        <v>0</v>
      </c>
      <c r="ES361">
        <v>30.194299999999998</v>
      </c>
      <c r="ET361">
        <v>999.9</v>
      </c>
      <c r="EU361">
        <v>73</v>
      </c>
      <c r="EV361">
        <v>32.9</v>
      </c>
      <c r="EW361">
        <v>36.279200000000003</v>
      </c>
      <c r="EX361">
        <v>57.341799999999999</v>
      </c>
      <c r="EY361">
        <v>-3.1450300000000002</v>
      </c>
      <c r="EZ361">
        <v>2</v>
      </c>
      <c r="FA361">
        <v>0.279497</v>
      </c>
      <c r="FB361">
        <v>-0.501498</v>
      </c>
      <c r="FC361">
        <v>20.2712</v>
      </c>
      <c r="FD361">
        <v>5.21774</v>
      </c>
      <c r="FE361">
        <v>12.004</v>
      </c>
      <c r="FF361">
        <v>4.9868499999999996</v>
      </c>
      <c r="FG361">
        <v>3.2843300000000002</v>
      </c>
      <c r="FH361">
        <v>9999</v>
      </c>
      <c r="FI361">
        <v>9999</v>
      </c>
      <c r="FJ361">
        <v>9999</v>
      </c>
      <c r="FK361">
        <v>999.9</v>
      </c>
      <c r="FL361">
        <v>1.86581</v>
      </c>
      <c r="FM361">
        <v>1.8621799999999999</v>
      </c>
      <c r="FN361">
        <v>1.8641700000000001</v>
      </c>
      <c r="FO361">
        <v>1.8602000000000001</v>
      </c>
      <c r="FP361">
        <v>1.8609599999999999</v>
      </c>
      <c r="FQ361">
        <v>1.86008</v>
      </c>
      <c r="FR361">
        <v>1.86181</v>
      </c>
      <c r="FS361">
        <v>1.8583700000000001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-6.59</v>
      </c>
      <c r="GH361">
        <v>0.1525</v>
      </c>
      <c r="GI361">
        <v>-3.43048097447471</v>
      </c>
      <c r="GJ361">
        <v>-2.7043828418459848E-3</v>
      </c>
      <c r="GK361">
        <v>1.1637646390227569E-6</v>
      </c>
      <c r="GL361">
        <v>-2.7935288173591201E-10</v>
      </c>
      <c r="GM361">
        <v>0.15243500000000409</v>
      </c>
      <c r="GN361">
        <v>0</v>
      </c>
      <c r="GO361">
        <v>0</v>
      </c>
      <c r="GP361">
        <v>0</v>
      </c>
      <c r="GQ361">
        <v>5</v>
      </c>
      <c r="GR361">
        <v>2087</v>
      </c>
      <c r="GS361">
        <v>4</v>
      </c>
      <c r="GT361">
        <v>31</v>
      </c>
      <c r="GU361">
        <v>32.1</v>
      </c>
      <c r="GV361">
        <v>32.1</v>
      </c>
      <c r="GW361">
        <v>4.9768100000000004</v>
      </c>
      <c r="GX361">
        <v>0</v>
      </c>
      <c r="GY361">
        <v>2.04834</v>
      </c>
      <c r="GZ361">
        <v>2.6171899999999999</v>
      </c>
      <c r="HA361">
        <v>2.1972700000000001</v>
      </c>
      <c r="HB361">
        <v>2.34009</v>
      </c>
      <c r="HC361">
        <v>37.602200000000003</v>
      </c>
      <c r="HD361">
        <v>14.815</v>
      </c>
      <c r="HE361">
        <v>18</v>
      </c>
      <c r="HF361">
        <v>707.81</v>
      </c>
      <c r="HG361">
        <v>770.63</v>
      </c>
      <c r="HH361">
        <v>31</v>
      </c>
      <c r="HI361">
        <v>31.012899999999998</v>
      </c>
      <c r="HJ361">
        <v>30.0002</v>
      </c>
      <c r="HK361">
        <v>30.904699999999998</v>
      </c>
      <c r="HL361">
        <v>30.892399999999999</v>
      </c>
      <c r="HM361">
        <v>100</v>
      </c>
      <c r="HN361">
        <v>9.7169399999999992</v>
      </c>
      <c r="HO361">
        <v>100</v>
      </c>
      <c r="HP361">
        <v>31</v>
      </c>
      <c r="HQ361">
        <v>2307.34</v>
      </c>
      <c r="HR361">
        <v>32.927199999999999</v>
      </c>
      <c r="HS361">
        <v>99.524900000000002</v>
      </c>
      <c r="HT361">
        <v>98.512500000000003</v>
      </c>
    </row>
    <row r="362" spans="1:228" x14ac:dyDescent="0.2">
      <c r="A362">
        <v>347</v>
      </c>
      <c r="B362">
        <v>1670956427.5</v>
      </c>
      <c r="C362">
        <v>1381.400000095367</v>
      </c>
      <c r="D362" t="s">
        <v>1053</v>
      </c>
      <c r="E362" t="s">
        <v>1054</v>
      </c>
      <c r="F362">
        <v>4</v>
      </c>
      <c r="G362">
        <v>1670956425.5</v>
      </c>
      <c r="H362">
        <f t="shared" si="170"/>
        <v>1.3699001449229695E-3</v>
      </c>
      <c r="I362">
        <f t="shared" si="171"/>
        <v>1.3699001449229695</v>
      </c>
      <c r="J362">
        <f t="shared" si="172"/>
        <v>29.062306166576377</v>
      </c>
      <c r="K362">
        <f t="shared" si="173"/>
        <v>2110.8957142857139</v>
      </c>
      <c r="L362">
        <f t="shared" si="174"/>
        <v>1548.3316636319714</v>
      </c>
      <c r="M362">
        <f t="shared" si="175"/>
        <v>156.67424565099083</v>
      </c>
      <c r="N362">
        <f t="shared" si="176"/>
        <v>213.59958040762154</v>
      </c>
      <c r="O362">
        <f t="shared" si="177"/>
        <v>9.0842089056239916E-2</v>
      </c>
      <c r="P362">
        <f t="shared" si="178"/>
        <v>3.6675301505112734</v>
      </c>
      <c r="Q362">
        <f t="shared" si="179"/>
        <v>8.961032977689444E-2</v>
      </c>
      <c r="R362">
        <f t="shared" si="180"/>
        <v>5.611573328858982E-2</v>
      </c>
      <c r="S362">
        <f t="shared" si="181"/>
        <v>226.11144480551968</v>
      </c>
      <c r="T362">
        <f t="shared" si="182"/>
        <v>32.995864294981764</v>
      </c>
      <c r="U362">
        <f t="shared" si="183"/>
        <v>32.306614285714282</v>
      </c>
      <c r="V362">
        <f t="shared" si="184"/>
        <v>4.8585812718108636</v>
      </c>
      <c r="W362">
        <f t="shared" si="185"/>
        <v>69.849641875466745</v>
      </c>
      <c r="X362">
        <f t="shared" si="186"/>
        <v>3.3746049881078126</v>
      </c>
      <c r="Y362">
        <f t="shared" si="187"/>
        <v>4.8312416463413159</v>
      </c>
      <c r="Z362">
        <f t="shared" si="188"/>
        <v>1.483976283703051</v>
      </c>
      <c r="AA362">
        <f t="shared" si="189"/>
        <v>-60.412596391102959</v>
      </c>
      <c r="AB362">
        <f t="shared" si="190"/>
        <v>-19.749791531953125</v>
      </c>
      <c r="AC362">
        <f t="shared" si="191"/>
        <v>-1.2243216668430661</v>
      </c>
      <c r="AD362">
        <f t="shared" si="192"/>
        <v>144.72473521562054</v>
      </c>
      <c r="AE362">
        <f t="shared" si="193"/>
        <v>29.168430210588539</v>
      </c>
      <c r="AF362">
        <f t="shared" si="194"/>
        <v>1.3365428012868026</v>
      </c>
      <c r="AG362">
        <f t="shared" si="195"/>
        <v>29.062306166576377</v>
      </c>
      <c r="AH362">
        <v>2196.2405542364882</v>
      </c>
      <c r="AI362">
        <v>2183.7435757575749</v>
      </c>
      <c r="AJ362">
        <v>3.8683503553459328E-3</v>
      </c>
      <c r="AK362">
        <v>62.83573271486673</v>
      </c>
      <c r="AL362">
        <f t="shared" si="196"/>
        <v>1.3699001449229695</v>
      </c>
      <c r="AM362">
        <v>32.792103167992103</v>
      </c>
      <c r="AN362">
        <v>33.355341212121218</v>
      </c>
      <c r="AO362">
        <v>-2.2068107669631432E-3</v>
      </c>
      <c r="AP362">
        <v>97.350239608309039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47228.600181308895</v>
      </c>
      <c r="AV362">
        <f t="shared" si="200"/>
        <v>1199.984285714286</v>
      </c>
      <c r="AW362">
        <f t="shared" si="201"/>
        <v>1025.9111278785078</v>
      </c>
      <c r="AX362">
        <f t="shared" si="202"/>
        <v>0.85493713550410222</v>
      </c>
      <c r="AY362">
        <f t="shared" si="203"/>
        <v>0.18842867152291726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1670956425.5</v>
      </c>
      <c r="BF362">
        <v>2110.8957142857139</v>
      </c>
      <c r="BG362">
        <v>2124.184285714286</v>
      </c>
      <c r="BH362">
        <v>33.349499999999999</v>
      </c>
      <c r="BI362">
        <v>32.812814285714289</v>
      </c>
      <c r="BJ362">
        <v>2117.4871428571432</v>
      </c>
      <c r="BK362">
        <v>33.19708571428572</v>
      </c>
      <c r="BL362">
        <v>649.97414285714297</v>
      </c>
      <c r="BM362">
        <v>101.08885714285709</v>
      </c>
      <c r="BN362">
        <v>0.10021579999999999</v>
      </c>
      <c r="BO362">
        <v>32.20672857142857</v>
      </c>
      <c r="BP362">
        <v>32.306614285714282</v>
      </c>
      <c r="BQ362">
        <v>999.89999999999986</v>
      </c>
      <c r="BR362">
        <v>0</v>
      </c>
      <c r="BS362">
        <v>0</v>
      </c>
      <c r="BT362">
        <v>8961.7842857142859</v>
      </c>
      <c r="BU362">
        <v>0</v>
      </c>
      <c r="BV362">
        <v>248.41514285714291</v>
      </c>
      <c r="BW362">
        <v>-13.288828571428571</v>
      </c>
      <c r="BX362">
        <v>2183.7214285714281</v>
      </c>
      <c r="BY362">
        <v>2196.2514285714292</v>
      </c>
      <c r="BZ362">
        <v>0.53672414285714276</v>
      </c>
      <c r="CA362">
        <v>2124.184285714286</v>
      </c>
      <c r="CB362">
        <v>32.812814285714289</v>
      </c>
      <c r="CC362">
        <v>3.371267142857143</v>
      </c>
      <c r="CD362">
        <v>3.3170071428571428</v>
      </c>
      <c r="CE362">
        <v>25.984999999999999</v>
      </c>
      <c r="CF362">
        <v>25.711114285714281</v>
      </c>
      <c r="CG362">
        <v>1199.984285714286</v>
      </c>
      <c r="CH362">
        <v>0.50001099999999998</v>
      </c>
      <c r="CI362">
        <v>0.49998900000000002</v>
      </c>
      <c r="CJ362">
        <v>0</v>
      </c>
      <c r="CK362">
        <v>607.10085714285719</v>
      </c>
      <c r="CL362">
        <v>4.9990899999999998</v>
      </c>
      <c r="CM362">
        <v>6664.7471428571434</v>
      </c>
      <c r="CN362">
        <v>9557.778571428571</v>
      </c>
      <c r="CO362">
        <v>41.017714285714291</v>
      </c>
      <c r="CP362">
        <v>42.811999999999998</v>
      </c>
      <c r="CQ362">
        <v>41.875</v>
      </c>
      <c r="CR362">
        <v>41.75</v>
      </c>
      <c r="CS362">
        <v>42.436999999999998</v>
      </c>
      <c r="CT362">
        <v>597.50714285714287</v>
      </c>
      <c r="CU362">
        <v>597.47714285714289</v>
      </c>
      <c r="CV362">
        <v>0</v>
      </c>
      <c r="CW362">
        <v>1670956459.5999999</v>
      </c>
      <c r="CX362">
        <v>0</v>
      </c>
      <c r="CY362">
        <v>1670954496.5999999</v>
      </c>
      <c r="CZ362" t="s">
        <v>356</v>
      </c>
      <c r="DA362">
        <v>1670954495.5999999</v>
      </c>
      <c r="DB362">
        <v>1670954496.5999999</v>
      </c>
      <c r="DC362">
        <v>16</v>
      </c>
      <c r="DD362">
        <v>-7.6999999999999999E-2</v>
      </c>
      <c r="DE362">
        <v>-1.0999999999999999E-2</v>
      </c>
      <c r="DF362">
        <v>-4.38</v>
      </c>
      <c r="DG362">
        <v>0.152</v>
      </c>
      <c r="DH362">
        <v>415</v>
      </c>
      <c r="DI362">
        <v>32</v>
      </c>
      <c r="DJ362">
        <v>0.4</v>
      </c>
      <c r="DK362">
        <v>0.41</v>
      </c>
      <c r="DL362">
        <v>-13.454207500000001</v>
      </c>
      <c r="DM362">
        <v>0.36336247654781678</v>
      </c>
      <c r="DN362">
        <v>7.8908790345246019E-2</v>
      </c>
      <c r="DO362">
        <v>0</v>
      </c>
      <c r="DP362">
        <v>0.56831244999999997</v>
      </c>
      <c r="DQ362">
        <v>6.0772637898684943E-2</v>
      </c>
      <c r="DR362">
        <v>2.0719370258226961E-2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3.2987199999999999</v>
      </c>
      <c r="EB362">
        <v>2.6253799999999998</v>
      </c>
      <c r="EC362">
        <v>0.29327199999999998</v>
      </c>
      <c r="ED362">
        <v>0.29211700000000002</v>
      </c>
      <c r="EE362">
        <v>0.13816000000000001</v>
      </c>
      <c r="EF362">
        <v>0.13523299999999999</v>
      </c>
      <c r="EG362">
        <v>21453.4</v>
      </c>
      <c r="EH362">
        <v>21867.4</v>
      </c>
      <c r="EI362">
        <v>28246.799999999999</v>
      </c>
      <c r="EJ362">
        <v>29733.4</v>
      </c>
      <c r="EK362">
        <v>33512.1</v>
      </c>
      <c r="EL362">
        <v>35688.800000000003</v>
      </c>
      <c r="EM362">
        <v>39866.1</v>
      </c>
      <c r="EN362">
        <v>42469.9</v>
      </c>
      <c r="EO362">
        <v>2.2576000000000001</v>
      </c>
      <c r="EP362">
        <v>2.23692</v>
      </c>
      <c r="EQ362">
        <v>0.13020599999999999</v>
      </c>
      <c r="ER362">
        <v>0</v>
      </c>
      <c r="ES362">
        <v>30.191299999999998</v>
      </c>
      <c r="ET362">
        <v>999.9</v>
      </c>
      <c r="EU362">
        <v>73.099999999999994</v>
      </c>
      <c r="EV362">
        <v>32.799999999999997</v>
      </c>
      <c r="EW362">
        <v>36.125100000000003</v>
      </c>
      <c r="EX362">
        <v>57.851799999999997</v>
      </c>
      <c r="EY362">
        <v>-3.16106</v>
      </c>
      <c r="EZ362">
        <v>2</v>
      </c>
      <c r="FA362">
        <v>0.27955799999999997</v>
      </c>
      <c r="FB362">
        <v>-0.50061800000000001</v>
      </c>
      <c r="FC362">
        <v>20.2712</v>
      </c>
      <c r="FD362">
        <v>5.2190899999999996</v>
      </c>
      <c r="FE362">
        <v>12.004</v>
      </c>
      <c r="FF362">
        <v>4.9874999999999998</v>
      </c>
      <c r="FG362">
        <v>3.2845300000000002</v>
      </c>
      <c r="FH362">
        <v>9999</v>
      </c>
      <c r="FI362">
        <v>9999</v>
      </c>
      <c r="FJ362">
        <v>9999</v>
      </c>
      <c r="FK362">
        <v>999.9</v>
      </c>
      <c r="FL362">
        <v>1.8657999999999999</v>
      </c>
      <c r="FM362">
        <v>1.86219</v>
      </c>
      <c r="FN362">
        <v>1.8641700000000001</v>
      </c>
      <c r="FO362">
        <v>1.8602000000000001</v>
      </c>
      <c r="FP362">
        <v>1.8609599999999999</v>
      </c>
      <c r="FQ362">
        <v>1.8601000000000001</v>
      </c>
      <c r="FR362">
        <v>1.8617600000000001</v>
      </c>
      <c r="FS362">
        <v>1.8583799999999999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-6.59</v>
      </c>
      <c r="GH362">
        <v>0.1525</v>
      </c>
      <c r="GI362">
        <v>-3.43048097447471</v>
      </c>
      <c r="GJ362">
        <v>-2.7043828418459848E-3</v>
      </c>
      <c r="GK362">
        <v>1.1637646390227569E-6</v>
      </c>
      <c r="GL362">
        <v>-2.7935288173591201E-10</v>
      </c>
      <c r="GM362">
        <v>0.15243500000000409</v>
      </c>
      <c r="GN362">
        <v>0</v>
      </c>
      <c r="GO362">
        <v>0</v>
      </c>
      <c r="GP362">
        <v>0</v>
      </c>
      <c r="GQ362">
        <v>5</v>
      </c>
      <c r="GR362">
        <v>2087</v>
      </c>
      <c r="GS362">
        <v>4</v>
      </c>
      <c r="GT362">
        <v>31</v>
      </c>
      <c r="GU362">
        <v>32.200000000000003</v>
      </c>
      <c r="GV362">
        <v>32.200000000000003</v>
      </c>
      <c r="GW362">
        <v>4.9768100000000004</v>
      </c>
      <c r="GX362">
        <v>0</v>
      </c>
      <c r="GY362">
        <v>2.04834</v>
      </c>
      <c r="GZ362">
        <v>2.6184099999999999</v>
      </c>
      <c r="HA362">
        <v>2.1972700000000001</v>
      </c>
      <c r="HB362">
        <v>2.3596200000000001</v>
      </c>
      <c r="HC362">
        <v>37.602200000000003</v>
      </c>
      <c r="HD362">
        <v>14.8062</v>
      </c>
      <c r="HE362">
        <v>18</v>
      </c>
      <c r="HF362">
        <v>707.66399999999999</v>
      </c>
      <c r="HG362">
        <v>770.43200000000002</v>
      </c>
      <c r="HH362">
        <v>31.0001</v>
      </c>
      <c r="HI362">
        <v>31.012899999999998</v>
      </c>
      <c r="HJ362">
        <v>30.0002</v>
      </c>
      <c r="HK362">
        <v>30.904699999999998</v>
      </c>
      <c r="HL362">
        <v>30.894100000000002</v>
      </c>
      <c r="HM362">
        <v>100</v>
      </c>
      <c r="HN362">
        <v>9.7169399999999992</v>
      </c>
      <c r="HO362">
        <v>100</v>
      </c>
      <c r="HP362">
        <v>31</v>
      </c>
      <c r="HQ362">
        <v>2314.04</v>
      </c>
      <c r="HR362">
        <v>32.923200000000001</v>
      </c>
      <c r="HS362">
        <v>99.525800000000004</v>
      </c>
      <c r="HT362">
        <v>98.512100000000004</v>
      </c>
    </row>
    <row r="363" spans="1:228" x14ac:dyDescent="0.2">
      <c r="A363">
        <v>348</v>
      </c>
      <c r="B363">
        <v>1670956431.5</v>
      </c>
      <c r="C363">
        <v>1385.400000095367</v>
      </c>
      <c r="D363" t="s">
        <v>1055</v>
      </c>
      <c r="E363" t="s">
        <v>1056</v>
      </c>
      <c r="F363">
        <v>4</v>
      </c>
      <c r="G363">
        <v>1670956429.1875</v>
      </c>
      <c r="H363">
        <f t="shared" si="170"/>
        <v>1.3947877745848106E-3</v>
      </c>
      <c r="I363">
        <f t="shared" si="171"/>
        <v>1.3947877745848105</v>
      </c>
      <c r="J363">
        <f t="shared" si="172"/>
        <v>29.818350896251381</v>
      </c>
      <c r="K363">
        <f t="shared" si="173"/>
        <v>2110.8312500000002</v>
      </c>
      <c r="L363">
        <f t="shared" si="174"/>
        <v>1545.6087276538021</v>
      </c>
      <c r="M363">
        <f t="shared" si="175"/>
        <v>156.39796104230382</v>
      </c>
      <c r="N363">
        <f t="shared" si="176"/>
        <v>213.59202862778</v>
      </c>
      <c r="O363">
        <f t="shared" si="177"/>
        <v>9.272404582885424E-2</v>
      </c>
      <c r="P363">
        <f t="shared" si="178"/>
        <v>3.678596210424681</v>
      </c>
      <c r="Q363">
        <f t="shared" si="179"/>
        <v>9.144491228748497E-2</v>
      </c>
      <c r="R363">
        <f t="shared" si="180"/>
        <v>5.7266525140505897E-2</v>
      </c>
      <c r="S363">
        <f t="shared" si="181"/>
        <v>226.11375448431158</v>
      </c>
      <c r="T363">
        <f t="shared" si="182"/>
        <v>32.988935966003289</v>
      </c>
      <c r="U363">
        <f t="shared" si="183"/>
        <v>32.299799999999998</v>
      </c>
      <c r="V363">
        <f t="shared" si="184"/>
        <v>4.8567118694063272</v>
      </c>
      <c r="W363">
        <f t="shared" si="185"/>
        <v>69.878424556807602</v>
      </c>
      <c r="X363">
        <f t="shared" si="186"/>
        <v>3.3760926508206799</v>
      </c>
      <c r="Y363">
        <f t="shared" si="187"/>
        <v>4.8313806045757204</v>
      </c>
      <c r="Z363">
        <f t="shared" si="188"/>
        <v>1.4806192185856473</v>
      </c>
      <c r="AA363">
        <f t="shared" si="189"/>
        <v>-61.510140859190145</v>
      </c>
      <c r="AB363">
        <f t="shared" si="190"/>
        <v>-18.357039327849385</v>
      </c>
      <c r="AC363">
        <f t="shared" si="191"/>
        <v>-1.1345242251890171</v>
      </c>
      <c r="AD363">
        <f t="shared" si="192"/>
        <v>145.11205007208306</v>
      </c>
      <c r="AE363">
        <f t="shared" si="193"/>
        <v>29.226421333124506</v>
      </c>
      <c r="AF363">
        <f t="shared" si="194"/>
        <v>1.3190511492589425</v>
      </c>
      <c r="AG363">
        <f t="shared" si="195"/>
        <v>29.818350896251381</v>
      </c>
      <c r="AH363">
        <v>2196.2581427508371</v>
      </c>
      <c r="AI363">
        <v>2183.6077575757558</v>
      </c>
      <c r="AJ363">
        <v>-4.0453513939441653E-2</v>
      </c>
      <c r="AK363">
        <v>62.83573271486673</v>
      </c>
      <c r="AL363">
        <f t="shared" si="196"/>
        <v>1.3947877745848105</v>
      </c>
      <c r="AM363">
        <v>32.83341528310708</v>
      </c>
      <c r="AN363">
        <v>33.369941818181807</v>
      </c>
      <c r="AO363">
        <v>3.939353959535161E-3</v>
      </c>
      <c r="AP363">
        <v>97.350239608309039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47426.795629733489</v>
      </c>
      <c r="AV363">
        <f t="shared" si="200"/>
        <v>1199.9949999999999</v>
      </c>
      <c r="AW363">
        <f t="shared" si="201"/>
        <v>1025.9204385929074</v>
      </c>
      <c r="AX363">
        <f t="shared" si="202"/>
        <v>0.85493726106601065</v>
      </c>
      <c r="AY363">
        <f t="shared" si="203"/>
        <v>0.18842891385740074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1670956429.1875</v>
      </c>
      <c r="BF363">
        <v>2110.8312500000002</v>
      </c>
      <c r="BG363">
        <v>2124.1275000000001</v>
      </c>
      <c r="BH363">
        <v>33.364362499999999</v>
      </c>
      <c r="BI363">
        <v>32.83475</v>
      </c>
      <c r="BJ363">
        <v>2117.4225000000001</v>
      </c>
      <c r="BK363">
        <v>33.211962499999998</v>
      </c>
      <c r="BL363">
        <v>650.02487500000007</v>
      </c>
      <c r="BM363">
        <v>101.0885</v>
      </c>
      <c r="BN363">
        <v>0.1000856</v>
      </c>
      <c r="BO363">
        <v>32.207237499999998</v>
      </c>
      <c r="BP363">
        <v>32.299799999999998</v>
      </c>
      <c r="BQ363">
        <v>999.9</v>
      </c>
      <c r="BR363">
        <v>0</v>
      </c>
      <c r="BS363">
        <v>0</v>
      </c>
      <c r="BT363">
        <v>9000</v>
      </c>
      <c r="BU363">
        <v>0</v>
      </c>
      <c r="BV363">
        <v>248.63749999999999</v>
      </c>
      <c r="BW363">
        <v>-13.295999999999999</v>
      </c>
      <c r="BX363">
        <v>2183.69</v>
      </c>
      <c r="BY363">
        <v>2196.2399999999998</v>
      </c>
      <c r="BZ363">
        <v>0.52963187500000009</v>
      </c>
      <c r="CA363">
        <v>2124.1275000000001</v>
      </c>
      <c r="CB363">
        <v>32.83475</v>
      </c>
      <c r="CC363">
        <v>3.3727562500000001</v>
      </c>
      <c r="CD363">
        <v>3.3192162500000002</v>
      </c>
      <c r="CE363">
        <v>25.992462499999998</v>
      </c>
      <c r="CF363">
        <v>25.722337499999998</v>
      </c>
      <c r="CG363">
        <v>1199.9949999999999</v>
      </c>
      <c r="CH363">
        <v>0.50000675000000006</v>
      </c>
      <c r="CI363">
        <v>0.49999325000000011</v>
      </c>
      <c r="CJ363">
        <v>0</v>
      </c>
      <c r="CK363">
        <v>606.86999999999989</v>
      </c>
      <c r="CL363">
        <v>4.9990899999999998</v>
      </c>
      <c r="CM363">
        <v>6664.74125</v>
      </c>
      <c r="CN363">
        <v>9557.84375</v>
      </c>
      <c r="CO363">
        <v>41.023249999999997</v>
      </c>
      <c r="CP363">
        <v>42.811999999999998</v>
      </c>
      <c r="CQ363">
        <v>41.875</v>
      </c>
      <c r="CR363">
        <v>41.75</v>
      </c>
      <c r="CS363">
        <v>42.436999999999998</v>
      </c>
      <c r="CT363">
        <v>597.50749999999994</v>
      </c>
      <c r="CU363">
        <v>597.48750000000007</v>
      </c>
      <c r="CV363">
        <v>0</v>
      </c>
      <c r="CW363">
        <v>1670956463.8</v>
      </c>
      <c r="CX363">
        <v>0</v>
      </c>
      <c r="CY363">
        <v>1670954496.5999999</v>
      </c>
      <c r="CZ363" t="s">
        <v>356</v>
      </c>
      <c r="DA363">
        <v>1670954495.5999999</v>
      </c>
      <c r="DB363">
        <v>1670954496.5999999</v>
      </c>
      <c r="DC363">
        <v>16</v>
      </c>
      <c r="DD363">
        <v>-7.6999999999999999E-2</v>
      </c>
      <c r="DE363">
        <v>-1.0999999999999999E-2</v>
      </c>
      <c r="DF363">
        <v>-4.38</v>
      </c>
      <c r="DG363">
        <v>0.152</v>
      </c>
      <c r="DH363">
        <v>415</v>
      </c>
      <c r="DI363">
        <v>32</v>
      </c>
      <c r="DJ363">
        <v>0.4</v>
      </c>
      <c r="DK363">
        <v>0.41</v>
      </c>
      <c r="DL363">
        <v>-13.412729268292679</v>
      </c>
      <c r="DM363">
        <v>0.72876585365852309</v>
      </c>
      <c r="DN363">
        <v>0.10027829870987801</v>
      </c>
      <c r="DO363">
        <v>0</v>
      </c>
      <c r="DP363">
        <v>0.56193307317073171</v>
      </c>
      <c r="DQ363">
        <v>-0.1148157073170735</v>
      </c>
      <c r="DR363">
        <v>2.6513250941415139E-2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373</v>
      </c>
      <c r="EA363">
        <v>3.29881</v>
      </c>
      <c r="EB363">
        <v>2.6251799999999998</v>
      </c>
      <c r="EC363">
        <v>0.29326200000000002</v>
      </c>
      <c r="ED363">
        <v>0.29210999999999998</v>
      </c>
      <c r="EE363">
        <v>0.13820299999999999</v>
      </c>
      <c r="EF363">
        <v>0.135244</v>
      </c>
      <c r="EG363">
        <v>21453.5</v>
      </c>
      <c r="EH363">
        <v>21867.4</v>
      </c>
      <c r="EI363">
        <v>28246.6</v>
      </c>
      <c r="EJ363">
        <v>29733.200000000001</v>
      </c>
      <c r="EK363">
        <v>33510.199999999997</v>
      </c>
      <c r="EL363">
        <v>35688.300000000003</v>
      </c>
      <c r="EM363">
        <v>39865.699999999997</v>
      </c>
      <c r="EN363">
        <v>42469.8</v>
      </c>
      <c r="EO363">
        <v>2.2575799999999999</v>
      </c>
      <c r="EP363">
        <v>2.23692</v>
      </c>
      <c r="EQ363">
        <v>0.12992300000000001</v>
      </c>
      <c r="ER363">
        <v>0</v>
      </c>
      <c r="ES363">
        <v>30.188400000000001</v>
      </c>
      <c r="ET363">
        <v>999.9</v>
      </c>
      <c r="EU363">
        <v>73.099999999999994</v>
      </c>
      <c r="EV363">
        <v>32.9</v>
      </c>
      <c r="EW363">
        <v>36.331299999999999</v>
      </c>
      <c r="EX363">
        <v>57.7318</v>
      </c>
      <c r="EY363">
        <v>-3.1850999999999998</v>
      </c>
      <c r="EZ363">
        <v>2</v>
      </c>
      <c r="FA363">
        <v>0.27969500000000003</v>
      </c>
      <c r="FB363">
        <v>-0.50084399999999996</v>
      </c>
      <c r="FC363">
        <v>20.2712</v>
      </c>
      <c r="FD363">
        <v>5.2184900000000001</v>
      </c>
      <c r="FE363">
        <v>12.004</v>
      </c>
      <c r="FF363">
        <v>4.9873500000000002</v>
      </c>
      <c r="FG363">
        <v>3.2845</v>
      </c>
      <c r="FH363">
        <v>9999</v>
      </c>
      <c r="FI363">
        <v>9999</v>
      </c>
      <c r="FJ363">
        <v>9999</v>
      </c>
      <c r="FK363">
        <v>999.9</v>
      </c>
      <c r="FL363">
        <v>1.8657600000000001</v>
      </c>
      <c r="FM363">
        <v>1.8621799999999999</v>
      </c>
      <c r="FN363">
        <v>1.8641700000000001</v>
      </c>
      <c r="FO363">
        <v>1.8602000000000001</v>
      </c>
      <c r="FP363">
        <v>1.8609599999999999</v>
      </c>
      <c r="FQ363">
        <v>1.8601000000000001</v>
      </c>
      <c r="FR363">
        <v>1.86178</v>
      </c>
      <c r="FS363">
        <v>1.8583700000000001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-6.59</v>
      </c>
      <c r="GH363">
        <v>0.15240000000000001</v>
      </c>
      <c r="GI363">
        <v>-3.43048097447471</v>
      </c>
      <c r="GJ363">
        <v>-2.7043828418459848E-3</v>
      </c>
      <c r="GK363">
        <v>1.1637646390227569E-6</v>
      </c>
      <c r="GL363">
        <v>-2.7935288173591201E-10</v>
      </c>
      <c r="GM363">
        <v>0.15243500000000409</v>
      </c>
      <c r="GN363">
        <v>0</v>
      </c>
      <c r="GO363">
        <v>0</v>
      </c>
      <c r="GP363">
        <v>0</v>
      </c>
      <c r="GQ363">
        <v>5</v>
      </c>
      <c r="GR363">
        <v>2087</v>
      </c>
      <c r="GS363">
        <v>4</v>
      </c>
      <c r="GT363">
        <v>31</v>
      </c>
      <c r="GU363">
        <v>32.299999999999997</v>
      </c>
      <c r="GV363">
        <v>32.200000000000003</v>
      </c>
      <c r="GW363">
        <v>4.9768100000000004</v>
      </c>
      <c r="GX363">
        <v>0</v>
      </c>
      <c r="GY363">
        <v>2.04834</v>
      </c>
      <c r="GZ363">
        <v>2.6184099999999999</v>
      </c>
      <c r="HA363">
        <v>2.1972700000000001</v>
      </c>
      <c r="HB363">
        <v>2.31812</v>
      </c>
      <c r="HC363">
        <v>37.602200000000003</v>
      </c>
      <c r="HD363">
        <v>14.78</v>
      </c>
      <c r="HE363">
        <v>18</v>
      </c>
      <c r="HF363">
        <v>707.66399999999999</v>
      </c>
      <c r="HG363">
        <v>770.44600000000003</v>
      </c>
      <c r="HH363">
        <v>31</v>
      </c>
      <c r="HI363">
        <v>31.014800000000001</v>
      </c>
      <c r="HJ363">
        <v>30.000299999999999</v>
      </c>
      <c r="HK363">
        <v>30.906600000000001</v>
      </c>
      <c r="HL363">
        <v>30.895099999999999</v>
      </c>
      <c r="HM363">
        <v>100</v>
      </c>
      <c r="HN363">
        <v>9.7169399999999992</v>
      </c>
      <c r="HO363">
        <v>100</v>
      </c>
      <c r="HP363">
        <v>31</v>
      </c>
      <c r="HQ363">
        <v>2320.7199999999998</v>
      </c>
      <c r="HR363">
        <v>32.9223</v>
      </c>
      <c r="HS363">
        <v>99.524900000000002</v>
      </c>
      <c r="HT363">
        <v>98.511700000000005</v>
      </c>
    </row>
    <row r="364" spans="1:228" x14ac:dyDescent="0.2">
      <c r="A364">
        <v>349</v>
      </c>
      <c r="B364">
        <v>1670956435.5</v>
      </c>
      <c r="C364">
        <v>1389.400000095367</v>
      </c>
      <c r="D364" t="s">
        <v>1057</v>
      </c>
      <c r="E364" t="s">
        <v>1058</v>
      </c>
      <c r="F364">
        <v>4</v>
      </c>
      <c r="G364">
        <v>1670956433.5</v>
      </c>
      <c r="H364">
        <f t="shared" si="170"/>
        <v>1.373714071581522E-3</v>
      </c>
      <c r="I364">
        <f t="shared" si="171"/>
        <v>1.3737140715815219</v>
      </c>
      <c r="J364">
        <f t="shared" si="172"/>
        <v>29.721942665877773</v>
      </c>
      <c r="K364">
        <f t="shared" si="173"/>
        <v>2110.5828571428569</v>
      </c>
      <c r="L364">
        <f t="shared" si="174"/>
        <v>1539.3348770195216</v>
      </c>
      <c r="M364">
        <f t="shared" si="175"/>
        <v>155.76364645643665</v>
      </c>
      <c r="N364">
        <f t="shared" si="176"/>
        <v>213.56761734233524</v>
      </c>
      <c r="O364">
        <f t="shared" si="177"/>
        <v>9.1336164386435229E-2</v>
      </c>
      <c r="P364">
        <f t="shared" si="178"/>
        <v>3.6734324718837312</v>
      </c>
      <c r="Q364">
        <f t="shared" si="179"/>
        <v>9.0093040222554585E-2</v>
      </c>
      <c r="R364">
        <f t="shared" si="180"/>
        <v>5.6418430284315896E-2</v>
      </c>
      <c r="S364">
        <f t="shared" si="181"/>
        <v>226.11500794862934</v>
      </c>
      <c r="T364">
        <f t="shared" si="182"/>
        <v>32.991145727217926</v>
      </c>
      <c r="U364">
        <f t="shared" si="183"/>
        <v>32.302614285714291</v>
      </c>
      <c r="V364">
        <f t="shared" si="184"/>
        <v>4.8574838527776985</v>
      </c>
      <c r="W364">
        <f t="shared" si="185"/>
        <v>69.917588336682272</v>
      </c>
      <c r="X364">
        <f t="shared" si="186"/>
        <v>3.3773640666859333</v>
      </c>
      <c r="Y364">
        <f t="shared" si="187"/>
        <v>4.8304927944918816</v>
      </c>
      <c r="Z364">
        <f t="shared" si="188"/>
        <v>1.4801197860917652</v>
      </c>
      <c r="AA364">
        <f t="shared" si="189"/>
        <v>-60.580790556745121</v>
      </c>
      <c r="AB364">
        <f t="shared" si="190"/>
        <v>-19.532608559897486</v>
      </c>
      <c r="AC364">
        <f t="shared" si="191"/>
        <v>-1.2088725279563253</v>
      </c>
      <c r="AD364">
        <f t="shared" si="192"/>
        <v>144.79273630403043</v>
      </c>
      <c r="AE364">
        <f t="shared" si="193"/>
        <v>29.406816905955356</v>
      </c>
      <c r="AF364">
        <f t="shared" si="194"/>
        <v>1.3423459757173446</v>
      </c>
      <c r="AG364">
        <f t="shared" si="195"/>
        <v>29.721942665877773</v>
      </c>
      <c r="AH364">
        <v>2196.136530615569</v>
      </c>
      <c r="AI364">
        <v>2183.451575757575</v>
      </c>
      <c r="AJ364">
        <v>-2.0716435861384091E-2</v>
      </c>
      <c r="AK364">
        <v>62.83573271486673</v>
      </c>
      <c r="AL364">
        <f t="shared" si="196"/>
        <v>1.3737140715815219</v>
      </c>
      <c r="AM364">
        <v>32.835086645082939</v>
      </c>
      <c r="AN364">
        <v>33.382233333333318</v>
      </c>
      <c r="AO364">
        <v>7.381291844422473E-4</v>
      </c>
      <c r="AP364">
        <v>97.350239608309039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47334.76914987382</v>
      </c>
      <c r="AV364">
        <f t="shared" si="200"/>
        <v>1200.001428571429</v>
      </c>
      <c r="AW364">
        <f t="shared" si="201"/>
        <v>1025.9259564500671</v>
      </c>
      <c r="AX364">
        <f t="shared" si="202"/>
        <v>0.85493727925924712</v>
      </c>
      <c r="AY364">
        <f t="shared" si="203"/>
        <v>0.18842894897034704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1670956433.5</v>
      </c>
      <c r="BF364">
        <v>2110.5828571428569</v>
      </c>
      <c r="BG364">
        <v>2123.974285714286</v>
      </c>
      <c r="BH364">
        <v>33.376814285714282</v>
      </c>
      <c r="BI364">
        <v>32.837857142857153</v>
      </c>
      <c r="BJ364">
        <v>2117.1728571428571</v>
      </c>
      <c r="BK364">
        <v>33.22437142857143</v>
      </c>
      <c r="BL364">
        <v>650.02671428571432</v>
      </c>
      <c r="BM364">
        <v>101.08885714285709</v>
      </c>
      <c r="BN364">
        <v>0.10007112857142859</v>
      </c>
      <c r="BO364">
        <v>32.203985714285707</v>
      </c>
      <c r="BP364">
        <v>32.302614285714291</v>
      </c>
      <c r="BQ364">
        <v>999.89999999999986</v>
      </c>
      <c r="BR364">
        <v>0</v>
      </c>
      <c r="BS364">
        <v>0</v>
      </c>
      <c r="BT364">
        <v>8982.1428571428569</v>
      </c>
      <c r="BU364">
        <v>0</v>
      </c>
      <c r="BV364">
        <v>248.83957142857139</v>
      </c>
      <c r="BW364">
        <v>-13.388314285714291</v>
      </c>
      <c r="BX364">
        <v>2183.46</v>
      </c>
      <c r="BY364">
        <v>2196.0871428571431</v>
      </c>
      <c r="BZ364">
        <v>0.53896114285714281</v>
      </c>
      <c r="CA364">
        <v>2123.974285714286</v>
      </c>
      <c r="CB364">
        <v>32.837857142857153</v>
      </c>
      <c r="CC364">
        <v>3.3740257142857142</v>
      </c>
      <c r="CD364">
        <v>3.3195428571428569</v>
      </c>
      <c r="CE364">
        <v>25.998828571428572</v>
      </c>
      <c r="CF364">
        <v>25.72398571428571</v>
      </c>
      <c r="CG364">
        <v>1200.001428571429</v>
      </c>
      <c r="CH364">
        <v>0.50000914285714271</v>
      </c>
      <c r="CI364">
        <v>0.49999085714285718</v>
      </c>
      <c r="CJ364">
        <v>0</v>
      </c>
      <c r="CK364">
        <v>606.80728571428574</v>
      </c>
      <c r="CL364">
        <v>4.9990899999999998</v>
      </c>
      <c r="CM364">
        <v>6664.3428571428576</v>
      </c>
      <c r="CN364">
        <v>9557.8928571428569</v>
      </c>
      <c r="CO364">
        <v>41.017714285714291</v>
      </c>
      <c r="CP364">
        <v>42.811999999999998</v>
      </c>
      <c r="CQ364">
        <v>41.875</v>
      </c>
      <c r="CR364">
        <v>41.75</v>
      </c>
      <c r="CS364">
        <v>42.436999999999998</v>
      </c>
      <c r="CT364">
        <v>597.5100000000001</v>
      </c>
      <c r="CU364">
        <v>597.49142857142863</v>
      </c>
      <c r="CV364">
        <v>0</v>
      </c>
      <c r="CW364">
        <v>1670956468</v>
      </c>
      <c r="CX364">
        <v>0</v>
      </c>
      <c r="CY364">
        <v>1670954496.5999999</v>
      </c>
      <c r="CZ364" t="s">
        <v>356</v>
      </c>
      <c r="DA364">
        <v>1670954495.5999999</v>
      </c>
      <c r="DB364">
        <v>1670954496.5999999</v>
      </c>
      <c r="DC364">
        <v>16</v>
      </c>
      <c r="DD364">
        <v>-7.6999999999999999E-2</v>
      </c>
      <c r="DE364">
        <v>-1.0999999999999999E-2</v>
      </c>
      <c r="DF364">
        <v>-4.38</v>
      </c>
      <c r="DG364">
        <v>0.152</v>
      </c>
      <c r="DH364">
        <v>415</v>
      </c>
      <c r="DI364">
        <v>32</v>
      </c>
      <c r="DJ364">
        <v>0.4</v>
      </c>
      <c r="DK364">
        <v>0.41</v>
      </c>
      <c r="DL364">
        <v>-13.40377</v>
      </c>
      <c r="DM364">
        <v>0.66148142589121672</v>
      </c>
      <c r="DN364">
        <v>9.8953924126332624E-2</v>
      </c>
      <c r="DO364">
        <v>0</v>
      </c>
      <c r="DP364">
        <v>0.55787104999999992</v>
      </c>
      <c r="DQ364">
        <v>-0.19105046904315301</v>
      </c>
      <c r="DR364">
        <v>2.844610368745603E-2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373</v>
      </c>
      <c r="EA364">
        <v>3.2987299999999999</v>
      </c>
      <c r="EB364">
        <v>2.6251799999999998</v>
      </c>
      <c r="EC364">
        <v>0.29325600000000002</v>
      </c>
      <c r="ED364">
        <v>0.29208800000000001</v>
      </c>
      <c r="EE364">
        <v>0.138234</v>
      </c>
      <c r="EF364">
        <v>0.13531299999999999</v>
      </c>
      <c r="EG364">
        <v>21453.7</v>
      </c>
      <c r="EH364">
        <v>21868.2</v>
      </c>
      <c r="EI364">
        <v>28246.6</v>
      </c>
      <c r="EJ364">
        <v>29733.4</v>
      </c>
      <c r="EK364">
        <v>33509.1</v>
      </c>
      <c r="EL364">
        <v>35685.9</v>
      </c>
      <c r="EM364">
        <v>39865.800000000003</v>
      </c>
      <c r="EN364">
        <v>42470.3</v>
      </c>
      <c r="EO364">
        <v>2.2576999999999998</v>
      </c>
      <c r="EP364">
        <v>2.2371500000000002</v>
      </c>
      <c r="EQ364">
        <v>0.13057099999999999</v>
      </c>
      <c r="ER364">
        <v>0</v>
      </c>
      <c r="ES364">
        <v>30.1858</v>
      </c>
      <c r="ET364">
        <v>999.9</v>
      </c>
      <c r="EU364">
        <v>73.099999999999994</v>
      </c>
      <c r="EV364">
        <v>32.9</v>
      </c>
      <c r="EW364">
        <v>36.326700000000002</v>
      </c>
      <c r="EX364">
        <v>57.7318</v>
      </c>
      <c r="EY364">
        <v>-3.1330100000000001</v>
      </c>
      <c r="EZ364">
        <v>2</v>
      </c>
      <c r="FA364">
        <v>0.27980899999999997</v>
      </c>
      <c r="FB364">
        <v>-0.50188999999999995</v>
      </c>
      <c r="FC364">
        <v>20.271100000000001</v>
      </c>
      <c r="FD364">
        <v>5.2189399999999999</v>
      </c>
      <c r="FE364">
        <v>12.004</v>
      </c>
      <c r="FF364">
        <v>4.9874000000000001</v>
      </c>
      <c r="FG364">
        <v>3.2844000000000002</v>
      </c>
      <c r="FH364">
        <v>9999</v>
      </c>
      <c r="FI364">
        <v>9999</v>
      </c>
      <c r="FJ364">
        <v>9999</v>
      </c>
      <c r="FK364">
        <v>999.9</v>
      </c>
      <c r="FL364">
        <v>1.86575</v>
      </c>
      <c r="FM364">
        <v>1.8621799999999999</v>
      </c>
      <c r="FN364">
        <v>1.8641700000000001</v>
      </c>
      <c r="FO364">
        <v>1.8602000000000001</v>
      </c>
      <c r="FP364">
        <v>1.8609599999999999</v>
      </c>
      <c r="FQ364">
        <v>1.8601099999999999</v>
      </c>
      <c r="FR364">
        <v>1.86178</v>
      </c>
      <c r="FS364">
        <v>1.8583700000000001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-6.59</v>
      </c>
      <c r="GH364">
        <v>0.15240000000000001</v>
      </c>
      <c r="GI364">
        <v>-3.43048097447471</v>
      </c>
      <c r="GJ364">
        <v>-2.7043828418459848E-3</v>
      </c>
      <c r="GK364">
        <v>1.1637646390227569E-6</v>
      </c>
      <c r="GL364">
        <v>-2.7935288173591201E-10</v>
      </c>
      <c r="GM364">
        <v>0.15243500000000409</v>
      </c>
      <c r="GN364">
        <v>0</v>
      </c>
      <c r="GO364">
        <v>0</v>
      </c>
      <c r="GP364">
        <v>0</v>
      </c>
      <c r="GQ364">
        <v>5</v>
      </c>
      <c r="GR364">
        <v>2087</v>
      </c>
      <c r="GS364">
        <v>4</v>
      </c>
      <c r="GT364">
        <v>31</v>
      </c>
      <c r="GU364">
        <v>32.299999999999997</v>
      </c>
      <c r="GV364">
        <v>32.299999999999997</v>
      </c>
      <c r="GW364">
        <v>4.9768100000000004</v>
      </c>
      <c r="GX364">
        <v>0</v>
      </c>
      <c r="GY364">
        <v>2.04834</v>
      </c>
      <c r="GZ364">
        <v>2.6184099999999999</v>
      </c>
      <c r="HA364">
        <v>2.1972700000000001</v>
      </c>
      <c r="HB364">
        <v>2.32056</v>
      </c>
      <c r="HC364">
        <v>37.602200000000003</v>
      </c>
      <c r="HD364">
        <v>14.7887</v>
      </c>
      <c r="HE364">
        <v>18</v>
      </c>
      <c r="HF364">
        <v>707.77800000000002</v>
      </c>
      <c r="HG364">
        <v>770.67</v>
      </c>
      <c r="HH364">
        <v>30.9999</v>
      </c>
      <c r="HI364">
        <v>31.015599999999999</v>
      </c>
      <c r="HJ364">
        <v>30.000299999999999</v>
      </c>
      <c r="HK364">
        <v>30.907399999999999</v>
      </c>
      <c r="HL364">
        <v>30.895499999999998</v>
      </c>
      <c r="HM364">
        <v>100</v>
      </c>
      <c r="HN364">
        <v>9.4452599999999993</v>
      </c>
      <c r="HO364">
        <v>100</v>
      </c>
      <c r="HP364">
        <v>31</v>
      </c>
      <c r="HQ364">
        <v>2327.4</v>
      </c>
      <c r="HR364">
        <v>32.918199999999999</v>
      </c>
      <c r="HS364">
        <v>99.525099999999995</v>
      </c>
      <c r="HT364">
        <v>98.512699999999995</v>
      </c>
    </row>
    <row r="365" spans="1:228" x14ac:dyDescent="0.2">
      <c r="A365">
        <v>350</v>
      </c>
      <c r="B365">
        <v>1670956439.5</v>
      </c>
      <c r="C365">
        <v>1393.400000095367</v>
      </c>
      <c r="D365" t="s">
        <v>1059</v>
      </c>
      <c r="E365" t="s">
        <v>1060</v>
      </c>
      <c r="F365">
        <v>4</v>
      </c>
      <c r="G365">
        <v>1670956437.1875</v>
      </c>
      <c r="H365">
        <f t="shared" si="170"/>
        <v>1.3108530015377075E-3</v>
      </c>
      <c r="I365">
        <f t="shared" si="171"/>
        <v>1.3108530015377076</v>
      </c>
      <c r="J365">
        <f t="shared" si="172"/>
        <v>29.802812478295305</v>
      </c>
      <c r="K365">
        <f t="shared" si="173"/>
        <v>2110.5037499999999</v>
      </c>
      <c r="L365">
        <f t="shared" si="174"/>
        <v>1513.3595988045204</v>
      </c>
      <c r="M365">
        <f t="shared" si="175"/>
        <v>153.13393389769959</v>
      </c>
      <c r="N365">
        <f t="shared" si="176"/>
        <v>213.55779683734852</v>
      </c>
      <c r="O365">
        <f t="shared" si="177"/>
        <v>8.7189874929372968E-2</v>
      </c>
      <c r="P365">
        <f t="shared" si="178"/>
        <v>3.6774777439504529</v>
      </c>
      <c r="Q365">
        <f t="shared" si="179"/>
        <v>8.6057528620632789E-2</v>
      </c>
      <c r="R365">
        <f t="shared" si="180"/>
        <v>5.3886466924019216E-2</v>
      </c>
      <c r="S365">
        <f t="shared" si="181"/>
        <v>226.11292123403695</v>
      </c>
      <c r="T365">
        <f t="shared" si="182"/>
        <v>33.003141041574636</v>
      </c>
      <c r="U365">
        <f t="shared" si="183"/>
        <v>32.303062500000003</v>
      </c>
      <c r="V365">
        <f t="shared" si="184"/>
        <v>4.8576068117652476</v>
      </c>
      <c r="W365">
        <f t="shared" si="185"/>
        <v>69.9530877174425</v>
      </c>
      <c r="X365">
        <f t="shared" si="186"/>
        <v>3.3790123630132638</v>
      </c>
      <c r="Y365">
        <f t="shared" si="187"/>
        <v>4.8303977326374996</v>
      </c>
      <c r="Z365">
        <f t="shared" si="188"/>
        <v>1.4785944487519838</v>
      </c>
      <c r="AA365">
        <f t="shared" si="189"/>
        <v>-57.8086173678129</v>
      </c>
      <c r="AB365">
        <f t="shared" si="190"/>
        <v>-19.712018409610589</v>
      </c>
      <c r="AC365">
        <f t="shared" si="191"/>
        <v>-1.2186348079851499</v>
      </c>
      <c r="AD365">
        <f t="shared" si="192"/>
        <v>147.37365064862831</v>
      </c>
      <c r="AE365">
        <f t="shared" si="193"/>
        <v>28.958792198138362</v>
      </c>
      <c r="AF365">
        <f t="shared" si="194"/>
        <v>1.171033623033277</v>
      </c>
      <c r="AG365">
        <f t="shared" si="195"/>
        <v>29.802812478295305</v>
      </c>
      <c r="AH365">
        <v>2195.8356867581042</v>
      </c>
      <c r="AI365">
        <v>2183.2907272727271</v>
      </c>
      <c r="AJ365">
        <v>-6.6376132367908403E-2</v>
      </c>
      <c r="AK365">
        <v>62.83573271486673</v>
      </c>
      <c r="AL365">
        <f t="shared" si="196"/>
        <v>1.3108530015377076</v>
      </c>
      <c r="AM365">
        <v>32.88632598595845</v>
      </c>
      <c r="AN365">
        <v>33.408015757575747</v>
      </c>
      <c r="AO365">
        <v>7.7160670403174695E-4</v>
      </c>
      <c r="AP365">
        <v>97.350239608309039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47407.307694913703</v>
      </c>
      <c r="AV365">
        <f t="shared" si="200"/>
        <v>1199.9925000000001</v>
      </c>
      <c r="AW365">
        <f t="shared" si="201"/>
        <v>1025.9181135927654</v>
      </c>
      <c r="AX365">
        <f t="shared" si="202"/>
        <v>0.85493710468420869</v>
      </c>
      <c r="AY365">
        <f t="shared" si="203"/>
        <v>0.18842861204052269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1670956437.1875</v>
      </c>
      <c r="BF365">
        <v>2110.5037499999999</v>
      </c>
      <c r="BG365">
        <v>2123.5587500000001</v>
      </c>
      <c r="BH365">
        <v>33.393387500000003</v>
      </c>
      <c r="BI365">
        <v>32.923225000000002</v>
      </c>
      <c r="BJ365">
        <v>2117.0949999999998</v>
      </c>
      <c r="BK365">
        <v>33.240962499999988</v>
      </c>
      <c r="BL365">
        <v>650.03224999999998</v>
      </c>
      <c r="BM365">
        <v>101.08812500000001</v>
      </c>
      <c r="BN365">
        <v>9.9942937499999995E-2</v>
      </c>
      <c r="BO365">
        <v>32.203637499999999</v>
      </c>
      <c r="BP365">
        <v>32.303062500000003</v>
      </c>
      <c r="BQ365">
        <v>999.9</v>
      </c>
      <c r="BR365">
        <v>0</v>
      </c>
      <c r="BS365">
        <v>0</v>
      </c>
      <c r="BT365">
        <v>8996.1712499999994</v>
      </c>
      <c r="BU365">
        <v>0</v>
      </c>
      <c r="BV365">
        <v>249.026625</v>
      </c>
      <c r="BW365">
        <v>-13.055937500000001</v>
      </c>
      <c r="BX365">
        <v>2183.4175</v>
      </c>
      <c r="BY365">
        <v>2195.855</v>
      </c>
      <c r="BZ365">
        <v>0.47017575</v>
      </c>
      <c r="CA365">
        <v>2123.5587500000001</v>
      </c>
      <c r="CB365">
        <v>32.923225000000002</v>
      </c>
      <c r="CC365">
        <v>3.37568</v>
      </c>
      <c r="CD365">
        <v>3.3281512499999999</v>
      </c>
      <c r="CE365">
        <v>26.007100000000001</v>
      </c>
      <c r="CF365">
        <v>25.76765</v>
      </c>
      <c r="CG365">
        <v>1199.9925000000001</v>
      </c>
      <c r="CH365">
        <v>0.50001374999999992</v>
      </c>
      <c r="CI365">
        <v>0.49998625000000002</v>
      </c>
      <c r="CJ365">
        <v>0</v>
      </c>
      <c r="CK365">
        <v>606.95787499999994</v>
      </c>
      <c r="CL365">
        <v>4.9990899999999998</v>
      </c>
      <c r="CM365">
        <v>6663.9562500000002</v>
      </c>
      <c r="CN365">
        <v>9557.8337500000016</v>
      </c>
      <c r="CO365">
        <v>41.030999999999999</v>
      </c>
      <c r="CP365">
        <v>42.811999999999998</v>
      </c>
      <c r="CQ365">
        <v>41.875</v>
      </c>
      <c r="CR365">
        <v>41.75</v>
      </c>
      <c r="CS365">
        <v>42.436999999999998</v>
      </c>
      <c r="CT365">
        <v>597.51250000000005</v>
      </c>
      <c r="CU365">
        <v>597.48</v>
      </c>
      <c r="CV365">
        <v>0</v>
      </c>
      <c r="CW365">
        <v>1670956471.5999999</v>
      </c>
      <c r="CX365">
        <v>0</v>
      </c>
      <c r="CY365">
        <v>1670954496.5999999</v>
      </c>
      <c r="CZ365" t="s">
        <v>356</v>
      </c>
      <c r="DA365">
        <v>1670954495.5999999</v>
      </c>
      <c r="DB365">
        <v>1670954496.5999999</v>
      </c>
      <c r="DC365">
        <v>16</v>
      </c>
      <c r="DD365">
        <v>-7.6999999999999999E-2</v>
      </c>
      <c r="DE365">
        <v>-1.0999999999999999E-2</v>
      </c>
      <c r="DF365">
        <v>-4.38</v>
      </c>
      <c r="DG365">
        <v>0.152</v>
      </c>
      <c r="DH365">
        <v>415</v>
      </c>
      <c r="DI365">
        <v>32</v>
      </c>
      <c r="DJ365">
        <v>0.4</v>
      </c>
      <c r="DK365">
        <v>0.41</v>
      </c>
      <c r="DL365">
        <v>-13.32394</v>
      </c>
      <c r="DM365">
        <v>1.0523324577861539</v>
      </c>
      <c r="DN365">
        <v>0.1415980699021</v>
      </c>
      <c r="DO365">
        <v>0</v>
      </c>
      <c r="DP365">
        <v>0.54411260000000006</v>
      </c>
      <c r="DQ365">
        <v>-0.34782835272045071</v>
      </c>
      <c r="DR365">
        <v>3.9692434940930492E-2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373</v>
      </c>
      <c r="EA365">
        <v>3.2986599999999999</v>
      </c>
      <c r="EB365">
        <v>2.6252200000000001</v>
      </c>
      <c r="EC365">
        <v>0.29323199999999999</v>
      </c>
      <c r="ED365">
        <v>0.29205799999999998</v>
      </c>
      <c r="EE365">
        <v>0.138326</v>
      </c>
      <c r="EF365">
        <v>0.135682</v>
      </c>
      <c r="EG365">
        <v>21454.400000000001</v>
      </c>
      <c r="EH365">
        <v>21868.7</v>
      </c>
      <c r="EI365">
        <v>28246.6</v>
      </c>
      <c r="EJ365">
        <v>29732.7</v>
      </c>
      <c r="EK365">
        <v>33505.5</v>
      </c>
      <c r="EL365">
        <v>35670</v>
      </c>
      <c r="EM365">
        <v>39865.800000000003</v>
      </c>
      <c r="EN365">
        <v>42469.5</v>
      </c>
      <c r="EO365">
        <v>2.2576000000000001</v>
      </c>
      <c r="EP365">
        <v>2.2373500000000002</v>
      </c>
      <c r="EQ365">
        <v>0.13011700000000001</v>
      </c>
      <c r="ER365">
        <v>0</v>
      </c>
      <c r="ES365">
        <v>30.183599999999998</v>
      </c>
      <c r="ET365">
        <v>999.9</v>
      </c>
      <c r="EU365">
        <v>73</v>
      </c>
      <c r="EV365">
        <v>32.9</v>
      </c>
      <c r="EW365">
        <v>36.280200000000001</v>
      </c>
      <c r="EX365">
        <v>57.491799999999998</v>
      </c>
      <c r="EY365">
        <v>-3.1450300000000002</v>
      </c>
      <c r="EZ365">
        <v>2</v>
      </c>
      <c r="FA365">
        <v>0.28007100000000001</v>
      </c>
      <c r="FB365">
        <v>-0.50290599999999996</v>
      </c>
      <c r="FC365">
        <v>20.271000000000001</v>
      </c>
      <c r="FD365">
        <v>5.2187900000000003</v>
      </c>
      <c r="FE365">
        <v>12.004</v>
      </c>
      <c r="FF365">
        <v>4.98705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1.8657999999999999</v>
      </c>
      <c r="FM365">
        <v>1.8621799999999999</v>
      </c>
      <c r="FN365">
        <v>1.8641700000000001</v>
      </c>
      <c r="FO365">
        <v>1.8602000000000001</v>
      </c>
      <c r="FP365">
        <v>1.8609599999999999</v>
      </c>
      <c r="FQ365">
        <v>1.86009</v>
      </c>
      <c r="FR365">
        <v>1.86174</v>
      </c>
      <c r="FS365">
        <v>1.8583700000000001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-6.59</v>
      </c>
      <c r="GH365">
        <v>0.15240000000000001</v>
      </c>
      <c r="GI365">
        <v>-3.43048097447471</v>
      </c>
      <c r="GJ365">
        <v>-2.7043828418459848E-3</v>
      </c>
      <c r="GK365">
        <v>1.1637646390227569E-6</v>
      </c>
      <c r="GL365">
        <v>-2.7935288173591201E-10</v>
      </c>
      <c r="GM365">
        <v>0.15243500000000409</v>
      </c>
      <c r="GN365">
        <v>0</v>
      </c>
      <c r="GO365">
        <v>0</v>
      </c>
      <c r="GP365">
        <v>0</v>
      </c>
      <c r="GQ365">
        <v>5</v>
      </c>
      <c r="GR365">
        <v>2087</v>
      </c>
      <c r="GS365">
        <v>4</v>
      </c>
      <c r="GT365">
        <v>31</v>
      </c>
      <c r="GU365">
        <v>32.4</v>
      </c>
      <c r="GV365">
        <v>32.4</v>
      </c>
      <c r="GW365">
        <v>4.9755900000000004</v>
      </c>
      <c r="GX365">
        <v>0</v>
      </c>
      <c r="GY365">
        <v>2.04834</v>
      </c>
      <c r="GZ365">
        <v>2.6171899999999999</v>
      </c>
      <c r="HA365">
        <v>2.1972700000000001</v>
      </c>
      <c r="HB365">
        <v>2.2997999999999998</v>
      </c>
      <c r="HC365">
        <v>37.602200000000003</v>
      </c>
      <c r="HD365">
        <v>14.797499999999999</v>
      </c>
      <c r="HE365">
        <v>18</v>
      </c>
      <c r="HF365">
        <v>707.70799999999997</v>
      </c>
      <c r="HG365">
        <v>770.89700000000005</v>
      </c>
      <c r="HH365">
        <v>30.9998</v>
      </c>
      <c r="HI365">
        <v>31.016100000000002</v>
      </c>
      <c r="HJ365">
        <v>30.0001</v>
      </c>
      <c r="HK365">
        <v>30.9086</v>
      </c>
      <c r="HL365">
        <v>30.8977</v>
      </c>
      <c r="HM365">
        <v>100</v>
      </c>
      <c r="HN365">
        <v>9.4452599999999993</v>
      </c>
      <c r="HO365">
        <v>100</v>
      </c>
      <c r="HP365">
        <v>31</v>
      </c>
      <c r="HQ365">
        <v>2334.08</v>
      </c>
      <c r="HR365">
        <v>32.914099999999998</v>
      </c>
      <c r="HS365">
        <v>99.525099999999995</v>
      </c>
      <c r="HT365">
        <v>98.5107</v>
      </c>
    </row>
    <row r="366" spans="1:228" x14ac:dyDescent="0.2">
      <c r="A366">
        <v>351</v>
      </c>
      <c r="B366">
        <v>1670956443.5</v>
      </c>
      <c r="C366">
        <v>1397.400000095367</v>
      </c>
      <c r="D366" t="s">
        <v>1061</v>
      </c>
      <c r="E366" t="s">
        <v>1062</v>
      </c>
      <c r="F366">
        <v>4</v>
      </c>
      <c r="G366">
        <v>1670956441.5</v>
      </c>
      <c r="H366">
        <f t="shared" si="170"/>
        <v>1.3797807741554183E-3</v>
      </c>
      <c r="I366">
        <f t="shared" si="171"/>
        <v>1.3797807741554182</v>
      </c>
      <c r="J366">
        <f t="shared" si="172"/>
        <v>29.407163163879602</v>
      </c>
      <c r="K366">
        <f t="shared" si="173"/>
        <v>2110.1671428571431</v>
      </c>
      <c r="L366">
        <f t="shared" si="174"/>
        <v>1550.0961580950116</v>
      </c>
      <c r="M366">
        <f t="shared" si="175"/>
        <v>156.85137124028032</v>
      </c>
      <c r="N366">
        <f t="shared" si="176"/>
        <v>213.52392119343611</v>
      </c>
      <c r="O366">
        <f t="shared" si="177"/>
        <v>9.2310936996311821E-2</v>
      </c>
      <c r="P366">
        <f t="shared" si="178"/>
        <v>3.6809135483675561</v>
      </c>
      <c r="Q366">
        <f t="shared" si="179"/>
        <v>9.1043878116254542E-2</v>
      </c>
      <c r="R366">
        <f t="shared" si="180"/>
        <v>5.7014815082666419E-2</v>
      </c>
      <c r="S366">
        <f t="shared" si="181"/>
        <v>226.11444909126675</v>
      </c>
      <c r="T366">
        <f t="shared" si="182"/>
        <v>32.984939442843228</v>
      </c>
      <c r="U366">
        <f t="shared" si="183"/>
        <v>32.294571428571423</v>
      </c>
      <c r="V366">
        <f t="shared" si="184"/>
        <v>4.855277909686464</v>
      </c>
      <c r="W366">
        <f t="shared" si="185"/>
        <v>70.072567474561637</v>
      </c>
      <c r="X366">
        <f t="shared" si="186"/>
        <v>3.3841944976896006</v>
      </c>
      <c r="Y366">
        <f t="shared" si="187"/>
        <v>4.8295568717646322</v>
      </c>
      <c r="Z366">
        <f t="shared" si="188"/>
        <v>1.4710834119968634</v>
      </c>
      <c r="AA366">
        <f t="shared" si="189"/>
        <v>-60.848332140253945</v>
      </c>
      <c r="AB366">
        <f t="shared" si="190"/>
        <v>-18.656703589086533</v>
      </c>
      <c r="AC366">
        <f t="shared" si="191"/>
        <v>-1.1522511064530598</v>
      </c>
      <c r="AD366">
        <f t="shared" si="192"/>
        <v>145.45716225547321</v>
      </c>
      <c r="AE366">
        <f t="shared" si="193"/>
        <v>28.976199330143885</v>
      </c>
      <c r="AF366">
        <f t="shared" si="194"/>
        <v>1.1013364053765577</v>
      </c>
      <c r="AG366">
        <f t="shared" si="195"/>
        <v>29.407163163879602</v>
      </c>
      <c r="AH366">
        <v>2195.69591145596</v>
      </c>
      <c r="AI366">
        <v>2183.1616969696961</v>
      </c>
      <c r="AJ366">
        <v>-2.5400141363184432E-2</v>
      </c>
      <c r="AK366">
        <v>62.83573271486673</v>
      </c>
      <c r="AL366">
        <f t="shared" si="196"/>
        <v>1.3797807741554182</v>
      </c>
      <c r="AM366">
        <v>32.997581507481136</v>
      </c>
      <c r="AN366">
        <v>33.465216363636372</v>
      </c>
      <c r="AO366">
        <v>1.4473857501297481E-2</v>
      </c>
      <c r="AP366">
        <v>97.350239608309039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47469.365049177082</v>
      </c>
      <c r="AV366">
        <f t="shared" si="200"/>
        <v>1200</v>
      </c>
      <c r="AW366">
        <f t="shared" si="201"/>
        <v>1025.9245850213815</v>
      </c>
      <c r="AX366">
        <f t="shared" si="202"/>
        <v>0.85493715418448468</v>
      </c>
      <c r="AY366">
        <f t="shared" si="203"/>
        <v>0.18842870757605562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1670956441.5</v>
      </c>
      <c r="BF366">
        <v>2110.1671428571431</v>
      </c>
      <c r="BG366">
        <v>2123.1685714285718</v>
      </c>
      <c r="BH366">
        <v>33.444571428571422</v>
      </c>
      <c r="BI366">
        <v>33.002400000000002</v>
      </c>
      <c r="BJ366">
        <v>2116.7571428571432</v>
      </c>
      <c r="BK366">
        <v>33.292157142857143</v>
      </c>
      <c r="BL366">
        <v>650.00971428571427</v>
      </c>
      <c r="BM366">
        <v>101.0881428571429</v>
      </c>
      <c r="BN366">
        <v>0.1000127428571428</v>
      </c>
      <c r="BO366">
        <v>32.200557142857143</v>
      </c>
      <c r="BP366">
        <v>32.294571428571423</v>
      </c>
      <c r="BQ366">
        <v>999.89999999999986</v>
      </c>
      <c r="BR366">
        <v>0</v>
      </c>
      <c r="BS366">
        <v>0</v>
      </c>
      <c r="BT366">
        <v>9008.0357142857138</v>
      </c>
      <c r="BU366">
        <v>0</v>
      </c>
      <c r="BV366">
        <v>249.25357142857141</v>
      </c>
      <c r="BW366">
        <v>-12.999928571428571</v>
      </c>
      <c r="BX366">
        <v>2183.184285714286</v>
      </c>
      <c r="BY366">
        <v>2195.63</v>
      </c>
      <c r="BZ366">
        <v>0.44217671428571431</v>
      </c>
      <c r="CA366">
        <v>2123.1685714285718</v>
      </c>
      <c r="CB366">
        <v>33.002400000000002</v>
      </c>
      <c r="CC366">
        <v>3.380855714285715</v>
      </c>
      <c r="CD366">
        <v>3.3361557142857139</v>
      </c>
      <c r="CE366">
        <v>26.033000000000001</v>
      </c>
      <c r="CF366">
        <v>25.808228571428572</v>
      </c>
      <c r="CG366">
        <v>1200</v>
      </c>
      <c r="CH366">
        <v>0.50001114285714288</v>
      </c>
      <c r="CI366">
        <v>0.49998885714285718</v>
      </c>
      <c r="CJ366">
        <v>0</v>
      </c>
      <c r="CK366">
        <v>606.84785714285704</v>
      </c>
      <c r="CL366">
        <v>4.9990899999999998</v>
      </c>
      <c r="CM366">
        <v>6663.4571428571426</v>
      </c>
      <c r="CN366">
        <v>9557.8957142857143</v>
      </c>
      <c r="CO366">
        <v>41.061999999999998</v>
      </c>
      <c r="CP366">
        <v>42.811999999999998</v>
      </c>
      <c r="CQ366">
        <v>41.875</v>
      </c>
      <c r="CR366">
        <v>41.75</v>
      </c>
      <c r="CS366">
        <v>42.436999999999998</v>
      </c>
      <c r="CT366">
        <v>597.51428571428573</v>
      </c>
      <c r="CU366">
        <v>597.48571428571438</v>
      </c>
      <c r="CV366">
        <v>0</v>
      </c>
      <c r="CW366">
        <v>1670956475.8</v>
      </c>
      <c r="CX366">
        <v>0</v>
      </c>
      <c r="CY366">
        <v>1670954496.5999999</v>
      </c>
      <c r="CZ366" t="s">
        <v>356</v>
      </c>
      <c r="DA366">
        <v>1670954495.5999999</v>
      </c>
      <c r="DB366">
        <v>1670954496.5999999</v>
      </c>
      <c r="DC366">
        <v>16</v>
      </c>
      <c r="DD366">
        <v>-7.6999999999999999E-2</v>
      </c>
      <c r="DE366">
        <v>-1.0999999999999999E-2</v>
      </c>
      <c r="DF366">
        <v>-4.38</v>
      </c>
      <c r="DG366">
        <v>0.152</v>
      </c>
      <c r="DH366">
        <v>415</v>
      </c>
      <c r="DI366">
        <v>32</v>
      </c>
      <c r="DJ366">
        <v>0.4</v>
      </c>
      <c r="DK366">
        <v>0.41</v>
      </c>
      <c r="DL366">
        <v>-13.223109756097561</v>
      </c>
      <c r="DM366">
        <v>1.276998606271756</v>
      </c>
      <c r="DN366">
        <v>0.16217178607113361</v>
      </c>
      <c r="DO366">
        <v>0</v>
      </c>
      <c r="DP366">
        <v>0.50891863414634142</v>
      </c>
      <c r="DQ366">
        <v>-0.42063213240418129</v>
      </c>
      <c r="DR366">
        <v>4.817483606500951E-2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373</v>
      </c>
      <c r="EA366">
        <v>3.2987700000000002</v>
      </c>
      <c r="EB366">
        <v>2.6253899999999999</v>
      </c>
      <c r="EC366">
        <v>0.29321700000000001</v>
      </c>
      <c r="ED366">
        <v>0.29204200000000002</v>
      </c>
      <c r="EE366">
        <v>0.13847999999999999</v>
      </c>
      <c r="EF366">
        <v>0.13572000000000001</v>
      </c>
      <c r="EG366">
        <v>21454.799999999999</v>
      </c>
      <c r="EH366">
        <v>21869.1</v>
      </c>
      <c r="EI366">
        <v>28246.5</v>
      </c>
      <c r="EJ366">
        <v>29732.6</v>
      </c>
      <c r="EK366">
        <v>33499.699999999997</v>
      </c>
      <c r="EL366">
        <v>35668.199999999997</v>
      </c>
      <c r="EM366">
        <v>39866.1</v>
      </c>
      <c r="EN366">
        <v>42469.3</v>
      </c>
      <c r="EO366">
        <v>2.2576999999999998</v>
      </c>
      <c r="EP366">
        <v>2.2374999999999998</v>
      </c>
      <c r="EQ366">
        <v>0.13022900000000001</v>
      </c>
      <c r="ER366">
        <v>0</v>
      </c>
      <c r="ES366">
        <v>30.181899999999999</v>
      </c>
      <c r="ET366">
        <v>999.9</v>
      </c>
      <c r="EU366">
        <v>73.099999999999994</v>
      </c>
      <c r="EV366">
        <v>32.799999999999997</v>
      </c>
      <c r="EW366">
        <v>36.126800000000003</v>
      </c>
      <c r="EX366">
        <v>57.5518</v>
      </c>
      <c r="EY366">
        <v>-3.1850999999999998</v>
      </c>
      <c r="EZ366">
        <v>2</v>
      </c>
      <c r="FA366">
        <v>0.28005600000000003</v>
      </c>
      <c r="FB366">
        <v>-0.50433799999999995</v>
      </c>
      <c r="FC366">
        <v>20.271100000000001</v>
      </c>
      <c r="FD366">
        <v>5.2178899999999997</v>
      </c>
      <c r="FE366">
        <v>12.004</v>
      </c>
      <c r="FF366">
        <v>4.9870000000000001</v>
      </c>
      <c r="FG366">
        <v>3.2843499999999999</v>
      </c>
      <c r="FH366">
        <v>9999</v>
      </c>
      <c r="FI366">
        <v>9999</v>
      </c>
      <c r="FJ366">
        <v>9999</v>
      </c>
      <c r="FK366">
        <v>999.9</v>
      </c>
      <c r="FL366">
        <v>1.86578</v>
      </c>
      <c r="FM366">
        <v>1.8621799999999999</v>
      </c>
      <c r="FN366">
        <v>1.8641700000000001</v>
      </c>
      <c r="FO366">
        <v>1.8602000000000001</v>
      </c>
      <c r="FP366">
        <v>1.8609599999999999</v>
      </c>
      <c r="FQ366">
        <v>1.8601000000000001</v>
      </c>
      <c r="FR366">
        <v>1.8617999999999999</v>
      </c>
      <c r="FS366">
        <v>1.8583700000000001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-6.59</v>
      </c>
      <c r="GH366">
        <v>0.1525</v>
      </c>
      <c r="GI366">
        <v>-3.43048097447471</v>
      </c>
      <c r="GJ366">
        <v>-2.7043828418459848E-3</v>
      </c>
      <c r="GK366">
        <v>1.1637646390227569E-6</v>
      </c>
      <c r="GL366">
        <v>-2.7935288173591201E-10</v>
      </c>
      <c r="GM366">
        <v>0.15243500000000409</v>
      </c>
      <c r="GN366">
        <v>0</v>
      </c>
      <c r="GO366">
        <v>0</v>
      </c>
      <c r="GP366">
        <v>0</v>
      </c>
      <c r="GQ366">
        <v>5</v>
      </c>
      <c r="GR366">
        <v>2087</v>
      </c>
      <c r="GS366">
        <v>4</v>
      </c>
      <c r="GT366">
        <v>31</v>
      </c>
      <c r="GU366">
        <v>32.5</v>
      </c>
      <c r="GV366">
        <v>32.4</v>
      </c>
      <c r="GW366">
        <v>4.9755900000000004</v>
      </c>
      <c r="GX366">
        <v>0</v>
      </c>
      <c r="GY366">
        <v>2.04956</v>
      </c>
      <c r="GZ366">
        <v>2.6171899999999999</v>
      </c>
      <c r="HA366">
        <v>2.1972700000000001</v>
      </c>
      <c r="HB366">
        <v>2.34619</v>
      </c>
      <c r="HC366">
        <v>37.626300000000001</v>
      </c>
      <c r="HD366">
        <v>14.797499999999999</v>
      </c>
      <c r="HE366">
        <v>18</v>
      </c>
      <c r="HF366">
        <v>707.81</v>
      </c>
      <c r="HG366">
        <v>771.04399999999998</v>
      </c>
      <c r="HH366">
        <v>30.999700000000001</v>
      </c>
      <c r="HI366">
        <v>31.0183</v>
      </c>
      <c r="HJ366">
        <v>30.0001</v>
      </c>
      <c r="HK366">
        <v>30.9101</v>
      </c>
      <c r="HL366">
        <v>30.8977</v>
      </c>
      <c r="HM366">
        <v>100</v>
      </c>
      <c r="HN366">
        <v>9.7247800000000009</v>
      </c>
      <c r="HO366">
        <v>100</v>
      </c>
      <c r="HP366">
        <v>31</v>
      </c>
      <c r="HQ366">
        <v>2340.7600000000002</v>
      </c>
      <c r="HR366">
        <v>32.883499999999998</v>
      </c>
      <c r="HS366">
        <v>99.525400000000005</v>
      </c>
      <c r="HT366">
        <v>98.510300000000001</v>
      </c>
    </row>
    <row r="367" spans="1:228" x14ac:dyDescent="0.2">
      <c r="A367">
        <v>352</v>
      </c>
      <c r="B367">
        <v>1670956447.5</v>
      </c>
      <c r="C367">
        <v>1401.400000095367</v>
      </c>
      <c r="D367" t="s">
        <v>1063</v>
      </c>
      <c r="E367" t="s">
        <v>1064</v>
      </c>
      <c r="F367">
        <v>4</v>
      </c>
      <c r="G367">
        <v>1670956445.1875</v>
      </c>
      <c r="H367">
        <f t="shared" si="170"/>
        <v>1.3451322263710623E-3</v>
      </c>
      <c r="I367">
        <f t="shared" si="171"/>
        <v>1.3451322263710623</v>
      </c>
      <c r="J367">
        <f t="shared" si="172"/>
        <v>29.725270855765459</v>
      </c>
      <c r="K367">
        <f t="shared" si="173"/>
        <v>2109.90625</v>
      </c>
      <c r="L367">
        <f t="shared" si="174"/>
        <v>1531.9509859265991</v>
      </c>
      <c r="M367">
        <f t="shared" si="175"/>
        <v>155.0156349818281</v>
      </c>
      <c r="N367">
        <f t="shared" si="176"/>
        <v>213.49799053659063</v>
      </c>
      <c r="O367">
        <f t="shared" si="177"/>
        <v>9.0109129146819011E-2</v>
      </c>
      <c r="P367">
        <f t="shared" si="178"/>
        <v>3.676850972565314</v>
      </c>
      <c r="Q367">
        <f t="shared" si="179"/>
        <v>8.8900051806807337E-2</v>
      </c>
      <c r="R367">
        <f t="shared" si="180"/>
        <v>5.5669811526490372E-2</v>
      </c>
      <c r="S367">
        <f t="shared" si="181"/>
        <v>226.11462485925716</v>
      </c>
      <c r="T367">
        <f t="shared" si="182"/>
        <v>32.990935015053786</v>
      </c>
      <c r="U367">
        <f t="shared" si="183"/>
        <v>32.299737499999999</v>
      </c>
      <c r="V367">
        <f t="shared" si="184"/>
        <v>4.8566947263177687</v>
      </c>
      <c r="W367">
        <f t="shared" si="185"/>
        <v>70.159711309786587</v>
      </c>
      <c r="X367">
        <f t="shared" si="186"/>
        <v>3.3880044404080549</v>
      </c>
      <c r="Y367">
        <f t="shared" si="187"/>
        <v>4.8289885707318492</v>
      </c>
      <c r="Z367">
        <f t="shared" si="188"/>
        <v>1.4686902859097137</v>
      </c>
      <c r="AA367">
        <f t="shared" si="189"/>
        <v>-59.320331182963848</v>
      </c>
      <c r="AB367">
        <f t="shared" si="190"/>
        <v>-20.072899780205145</v>
      </c>
      <c r="AC367">
        <f t="shared" si="191"/>
        <v>-1.2411049604242268</v>
      </c>
      <c r="AD367">
        <f t="shared" si="192"/>
        <v>145.48028893566394</v>
      </c>
      <c r="AE367">
        <f t="shared" si="193"/>
        <v>28.990434317009552</v>
      </c>
      <c r="AF367">
        <f t="shared" si="194"/>
        <v>1.2851379557100278</v>
      </c>
      <c r="AG367">
        <f t="shared" si="195"/>
        <v>29.725270855765459</v>
      </c>
      <c r="AH367">
        <v>2195.4285033103729</v>
      </c>
      <c r="AI367">
        <v>2182.890606060605</v>
      </c>
      <c r="AJ367">
        <v>-5.9926928624703002E-2</v>
      </c>
      <c r="AK367">
        <v>62.83573271486673</v>
      </c>
      <c r="AL367">
        <f t="shared" si="196"/>
        <v>1.3451322263710623</v>
      </c>
      <c r="AM367">
        <v>33.007773751188473</v>
      </c>
      <c r="AN367">
        <v>33.492029090909092</v>
      </c>
      <c r="AO367">
        <v>9.3544143781264747E-3</v>
      </c>
      <c r="AP367">
        <v>97.350239608309039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47396.878860125718</v>
      </c>
      <c r="AV367">
        <f t="shared" si="200"/>
        <v>1200</v>
      </c>
      <c r="AW367">
        <f t="shared" si="201"/>
        <v>1025.9246760928793</v>
      </c>
      <c r="AX367">
        <f t="shared" si="202"/>
        <v>0.85493723007739941</v>
      </c>
      <c r="AY367">
        <f t="shared" si="203"/>
        <v>0.18842885404938098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1670956445.1875</v>
      </c>
      <c r="BF367">
        <v>2109.90625</v>
      </c>
      <c r="BG367">
        <v>2123.0749999999998</v>
      </c>
      <c r="BH367">
        <v>33.482149999999997</v>
      </c>
      <c r="BI367">
        <v>32.966187499999997</v>
      </c>
      <c r="BJ367">
        <v>2116.4962500000001</v>
      </c>
      <c r="BK367">
        <v>33.329725000000003</v>
      </c>
      <c r="BL367">
        <v>649.98787500000003</v>
      </c>
      <c r="BM367">
        <v>101.088375</v>
      </c>
      <c r="BN367">
        <v>0.1000027</v>
      </c>
      <c r="BO367">
        <v>32.198475000000002</v>
      </c>
      <c r="BP367">
        <v>32.299737499999999</v>
      </c>
      <c r="BQ367">
        <v>999.9</v>
      </c>
      <c r="BR367">
        <v>0</v>
      </c>
      <c r="BS367">
        <v>0</v>
      </c>
      <c r="BT367">
        <v>8993.9850000000006</v>
      </c>
      <c r="BU367">
        <v>0</v>
      </c>
      <c r="BV367">
        <v>249.437375</v>
      </c>
      <c r="BW367">
        <v>-13.168374999999999</v>
      </c>
      <c r="BX367">
        <v>2182.9974999999999</v>
      </c>
      <c r="BY367">
        <v>2195.4499999999998</v>
      </c>
      <c r="BZ367">
        <v>0.51596749999999991</v>
      </c>
      <c r="CA367">
        <v>2123.0749999999998</v>
      </c>
      <c r="CB367">
        <v>32.966187499999997</v>
      </c>
      <c r="CC367">
        <v>3.3846599999999998</v>
      </c>
      <c r="CD367">
        <v>3.3325</v>
      </c>
      <c r="CE367">
        <v>26.0520125</v>
      </c>
      <c r="CF367">
        <v>25.789687499999999</v>
      </c>
      <c r="CG367">
        <v>1200</v>
      </c>
      <c r="CH367">
        <v>0.50001037500000001</v>
      </c>
      <c r="CI367">
        <v>0.49998962499999999</v>
      </c>
      <c r="CJ367">
        <v>0</v>
      </c>
      <c r="CK367">
        <v>606.88287500000001</v>
      </c>
      <c r="CL367">
        <v>4.9990899999999998</v>
      </c>
      <c r="CM367">
        <v>6662.8662499999991</v>
      </c>
      <c r="CN367">
        <v>9557.8837500000009</v>
      </c>
      <c r="CO367">
        <v>41.046499999999988</v>
      </c>
      <c r="CP367">
        <v>42.811999999999998</v>
      </c>
      <c r="CQ367">
        <v>41.875</v>
      </c>
      <c r="CR367">
        <v>41.75</v>
      </c>
      <c r="CS367">
        <v>42.436999999999998</v>
      </c>
      <c r="CT367">
        <v>597.51125000000002</v>
      </c>
      <c r="CU367">
        <v>597.48874999999998</v>
      </c>
      <c r="CV367">
        <v>0</v>
      </c>
      <c r="CW367">
        <v>1670956480</v>
      </c>
      <c r="CX367">
        <v>0</v>
      </c>
      <c r="CY367">
        <v>1670954496.5999999</v>
      </c>
      <c r="CZ367" t="s">
        <v>356</v>
      </c>
      <c r="DA367">
        <v>1670954495.5999999</v>
      </c>
      <c r="DB367">
        <v>1670954496.5999999</v>
      </c>
      <c r="DC367">
        <v>16</v>
      </c>
      <c r="DD367">
        <v>-7.6999999999999999E-2</v>
      </c>
      <c r="DE367">
        <v>-1.0999999999999999E-2</v>
      </c>
      <c r="DF367">
        <v>-4.38</v>
      </c>
      <c r="DG367">
        <v>0.152</v>
      </c>
      <c r="DH367">
        <v>415</v>
      </c>
      <c r="DI367">
        <v>32</v>
      </c>
      <c r="DJ367">
        <v>0.4</v>
      </c>
      <c r="DK367">
        <v>0.41</v>
      </c>
      <c r="DL367">
        <v>-13.1708275</v>
      </c>
      <c r="DM367">
        <v>1.2012821763602659</v>
      </c>
      <c r="DN367">
        <v>0.16331716992940459</v>
      </c>
      <c r="DO367">
        <v>0</v>
      </c>
      <c r="DP367">
        <v>0.49519317499999999</v>
      </c>
      <c r="DQ367">
        <v>-0.27843294934333951</v>
      </c>
      <c r="DR367">
        <v>4.2626437722314718E-2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373</v>
      </c>
      <c r="EA367">
        <v>3.2987500000000001</v>
      </c>
      <c r="EB367">
        <v>2.6251000000000002</v>
      </c>
      <c r="EC367">
        <v>0.29320000000000002</v>
      </c>
      <c r="ED367">
        <v>0.29205799999999998</v>
      </c>
      <c r="EE367">
        <v>0.13853599999999999</v>
      </c>
      <c r="EF367">
        <v>0.13528899999999999</v>
      </c>
      <c r="EG367">
        <v>21455.4</v>
      </c>
      <c r="EH367">
        <v>21868.9</v>
      </c>
      <c r="EI367">
        <v>28246.6</v>
      </c>
      <c r="EJ367">
        <v>29733</v>
      </c>
      <c r="EK367">
        <v>33497.199999999997</v>
      </c>
      <c r="EL367">
        <v>35686.400000000001</v>
      </c>
      <c r="EM367">
        <v>39865.699999999997</v>
      </c>
      <c r="EN367">
        <v>42469.7</v>
      </c>
      <c r="EO367">
        <v>2.2576700000000001</v>
      </c>
      <c r="EP367">
        <v>2.2366000000000001</v>
      </c>
      <c r="EQ367">
        <v>0.13025100000000001</v>
      </c>
      <c r="ER367">
        <v>0</v>
      </c>
      <c r="ES367">
        <v>30.181000000000001</v>
      </c>
      <c r="ET367">
        <v>999.9</v>
      </c>
      <c r="EU367">
        <v>73.099999999999994</v>
      </c>
      <c r="EV367">
        <v>32.9</v>
      </c>
      <c r="EW367">
        <v>36.327399999999997</v>
      </c>
      <c r="EX367">
        <v>57.311799999999998</v>
      </c>
      <c r="EY367">
        <v>-3.24519</v>
      </c>
      <c r="EZ367">
        <v>2</v>
      </c>
      <c r="FA367">
        <v>0.28009099999999998</v>
      </c>
      <c r="FB367">
        <v>-0.50501099999999999</v>
      </c>
      <c r="FC367">
        <v>20.271000000000001</v>
      </c>
      <c r="FD367">
        <v>5.2175900000000004</v>
      </c>
      <c r="FE367">
        <v>12.004</v>
      </c>
      <c r="FF367">
        <v>4.9870999999999999</v>
      </c>
      <c r="FG367">
        <v>3.2843</v>
      </c>
      <c r="FH367">
        <v>9999</v>
      </c>
      <c r="FI367">
        <v>9999</v>
      </c>
      <c r="FJ367">
        <v>9999</v>
      </c>
      <c r="FK367">
        <v>999.9</v>
      </c>
      <c r="FL367">
        <v>1.8657900000000001</v>
      </c>
      <c r="FM367">
        <v>1.8621799999999999</v>
      </c>
      <c r="FN367">
        <v>1.8641700000000001</v>
      </c>
      <c r="FO367">
        <v>1.8602000000000001</v>
      </c>
      <c r="FP367">
        <v>1.8609599999999999</v>
      </c>
      <c r="FQ367">
        <v>1.8601000000000001</v>
      </c>
      <c r="FR367">
        <v>1.86182</v>
      </c>
      <c r="FS367">
        <v>1.8583700000000001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-6.59</v>
      </c>
      <c r="GH367">
        <v>0.15240000000000001</v>
      </c>
      <c r="GI367">
        <v>-3.43048097447471</v>
      </c>
      <c r="GJ367">
        <v>-2.7043828418459848E-3</v>
      </c>
      <c r="GK367">
        <v>1.1637646390227569E-6</v>
      </c>
      <c r="GL367">
        <v>-2.7935288173591201E-10</v>
      </c>
      <c r="GM367">
        <v>0.15243500000000409</v>
      </c>
      <c r="GN367">
        <v>0</v>
      </c>
      <c r="GO367">
        <v>0</v>
      </c>
      <c r="GP367">
        <v>0</v>
      </c>
      <c r="GQ367">
        <v>5</v>
      </c>
      <c r="GR367">
        <v>2087</v>
      </c>
      <c r="GS367">
        <v>4</v>
      </c>
      <c r="GT367">
        <v>31</v>
      </c>
      <c r="GU367">
        <v>32.5</v>
      </c>
      <c r="GV367">
        <v>32.5</v>
      </c>
      <c r="GW367">
        <v>4.9755900000000004</v>
      </c>
      <c r="GX367">
        <v>0</v>
      </c>
      <c r="GY367">
        <v>2.04956</v>
      </c>
      <c r="GZ367">
        <v>2.6171899999999999</v>
      </c>
      <c r="HA367">
        <v>2.1972700000000001</v>
      </c>
      <c r="HB367">
        <v>2.33643</v>
      </c>
      <c r="HC367">
        <v>37.602200000000003</v>
      </c>
      <c r="HD367">
        <v>14.797499999999999</v>
      </c>
      <c r="HE367">
        <v>18</v>
      </c>
      <c r="HF367">
        <v>707.78899999999999</v>
      </c>
      <c r="HG367">
        <v>770.17200000000003</v>
      </c>
      <c r="HH367">
        <v>30.9998</v>
      </c>
      <c r="HI367">
        <v>31.0183</v>
      </c>
      <c r="HJ367">
        <v>30.0002</v>
      </c>
      <c r="HK367">
        <v>30.9101</v>
      </c>
      <c r="HL367">
        <v>30.898399999999999</v>
      </c>
      <c r="HM367">
        <v>100</v>
      </c>
      <c r="HN367">
        <v>9.7247800000000009</v>
      </c>
      <c r="HO367">
        <v>100</v>
      </c>
      <c r="HP367">
        <v>31</v>
      </c>
      <c r="HQ367">
        <v>2347.44</v>
      </c>
      <c r="HR367">
        <v>32.878399999999999</v>
      </c>
      <c r="HS367">
        <v>99.524900000000002</v>
      </c>
      <c r="HT367">
        <v>98.511399999999995</v>
      </c>
    </row>
    <row r="368" spans="1:228" x14ac:dyDescent="0.2">
      <c r="A368">
        <v>353</v>
      </c>
      <c r="B368">
        <v>1670956451.5</v>
      </c>
      <c r="C368">
        <v>1405.400000095367</v>
      </c>
      <c r="D368" t="s">
        <v>1065</v>
      </c>
      <c r="E368" t="s">
        <v>1066</v>
      </c>
      <c r="F368">
        <v>4</v>
      </c>
      <c r="G368">
        <v>1670956449.5</v>
      </c>
      <c r="H368">
        <f t="shared" si="170"/>
        <v>1.469361982293593E-3</v>
      </c>
      <c r="I368">
        <f t="shared" si="171"/>
        <v>1.469361982293593</v>
      </c>
      <c r="J368">
        <f t="shared" si="172"/>
        <v>28.569856537596579</v>
      </c>
      <c r="K368">
        <f t="shared" si="173"/>
        <v>2109.9214285714288</v>
      </c>
      <c r="L368">
        <f t="shared" si="174"/>
        <v>1595.4130066020689</v>
      </c>
      <c r="M368">
        <f t="shared" si="175"/>
        <v>161.43572114068408</v>
      </c>
      <c r="N368">
        <f t="shared" si="176"/>
        <v>213.49749936980947</v>
      </c>
      <c r="O368">
        <f t="shared" si="177"/>
        <v>9.8547602603703613E-2</v>
      </c>
      <c r="P368">
        <f t="shared" si="178"/>
        <v>3.6853982340863869</v>
      </c>
      <c r="Q368">
        <f t="shared" si="179"/>
        <v>9.7106721800905446E-2</v>
      </c>
      <c r="R368">
        <f t="shared" si="180"/>
        <v>6.0819403486506399E-2</v>
      </c>
      <c r="S368">
        <f t="shared" si="181"/>
        <v>226.1147799486605</v>
      </c>
      <c r="T368">
        <f t="shared" si="182"/>
        <v>32.968355044232162</v>
      </c>
      <c r="U368">
        <f t="shared" si="183"/>
        <v>32.293871428571428</v>
      </c>
      <c r="V368">
        <f t="shared" si="184"/>
        <v>4.8550859594464697</v>
      </c>
      <c r="W368">
        <f t="shared" si="185"/>
        <v>70.104715749009088</v>
      </c>
      <c r="X368">
        <f t="shared" si="186"/>
        <v>3.3863294231586591</v>
      </c>
      <c r="Y368">
        <f t="shared" si="187"/>
        <v>4.8303874953041568</v>
      </c>
      <c r="Z368">
        <f t="shared" si="188"/>
        <v>1.4687565362878106</v>
      </c>
      <c r="AA368">
        <f t="shared" si="189"/>
        <v>-64.798863419147452</v>
      </c>
      <c r="AB368">
        <f t="shared" si="190"/>
        <v>-17.935776443678741</v>
      </c>
      <c r="AC368">
        <f t="shared" si="191"/>
        <v>-1.1063909063717126</v>
      </c>
      <c r="AD368">
        <f t="shared" si="192"/>
        <v>142.27374917946261</v>
      </c>
      <c r="AE368">
        <f t="shared" si="193"/>
        <v>29.256450558031265</v>
      </c>
      <c r="AF368">
        <f t="shared" si="194"/>
        <v>1.729541171160601</v>
      </c>
      <c r="AG368">
        <f t="shared" si="195"/>
        <v>28.569856537596579</v>
      </c>
      <c r="AH368">
        <v>2195.5443878741862</v>
      </c>
      <c r="AI368">
        <v>2183.066666666668</v>
      </c>
      <c r="AJ368">
        <v>5.4057985691660641E-2</v>
      </c>
      <c r="AK368">
        <v>62.83573271486673</v>
      </c>
      <c r="AL368">
        <f t="shared" si="196"/>
        <v>1.469361982293593</v>
      </c>
      <c r="AM368">
        <v>32.805425040753079</v>
      </c>
      <c r="AN368">
        <v>33.438943636363639</v>
      </c>
      <c r="AO368">
        <v>-7.3067133741098259E-3</v>
      </c>
      <c r="AP368">
        <v>97.350239608309039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47549.279093857098</v>
      </c>
      <c r="AV368">
        <f t="shared" si="200"/>
        <v>1200</v>
      </c>
      <c r="AW368">
        <f t="shared" si="201"/>
        <v>1025.9247564500829</v>
      </c>
      <c r="AX368">
        <f t="shared" si="202"/>
        <v>0.85493729704173582</v>
      </c>
      <c r="AY368">
        <f t="shared" si="203"/>
        <v>0.18842898329055041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1670956449.5</v>
      </c>
      <c r="BF368">
        <v>2109.9214285714288</v>
      </c>
      <c r="BG368">
        <v>2123.59</v>
      </c>
      <c r="BH368">
        <v>33.465914285714277</v>
      </c>
      <c r="BI368">
        <v>32.771528571428568</v>
      </c>
      <c r="BJ368">
        <v>2116.511428571428</v>
      </c>
      <c r="BK368">
        <v>33.313471428571432</v>
      </c>
      <c r="BL368">
        <v>649.99657142857154</v>
      </c>
      <c r="BM368">
        <v>101.0877142857143</v>
      </c>
      <c r="BN368">
        <v>9.9702685714285713E-2</v>
      </c>
      <c r="BO368">
        <v>32.203600000000002</v>
      </c>
      <c r="BP368">
        <v>32.293871428571428</v>
      </c>
      <c r="BQ368">
        <v>999.89999999999986</v>
      </c>
      <c r="BR368">
        <v>0</v>
      </c>
      <c r="BS368">
        <v>0</v>
      </c>
      <c r="BT368">
        <v>9023.5714285714294</v>
      </c>
      <c r="BU368">
        <v>0</v>
      </c>
      <c r="BV368">
        <v>249.6297142857143</v>
      </c>
      <c r="BW368">
        <v>-13.6683</v>
      </c>
      <c r="BX368">
        <v>2182.977142857143</v>
      </c>
      <c r="BY368">
        <v>2195.5414285714292</v>
      </c>
      <c r="BZ368">
        <v>0.69437271428571434</v>
      </c>
      <c r="CA368">
        <v>2123.59</v>
      </c>
      <c r="CB368">
        <v>32.771528571428568</v>
      </c>
      <c r="CC368">
        <v>3.3829928571428569</v>
      </c>
      <c r="CD368">
        <v>3.3128000000000002</v>
      </c>
      <c r="CE368">
        <v>26.043700000000001</v>
      </c>
      <c r="CF368">
        <v>25.689699999999991</v>
      </c>
      <c r="CG368">
        <v>1200</v>
      </c>
      <c r="CH368">
        <v>0.50000699999999998</v>
      </c>
      <c r="CI368">
        <v>0.49999300000000002</v>
      </c>
      <c r="CJ368">
        <v>0</v>
      </c>
      <c r="CK368">
        <v>606.7461428571429</v>
      </c>
      <c r="CL368">
        <v>4.9990899999999998</v>
      </c>
      <c r="CM368">
        <v>6662.4142857142861</v>
      </c>
      <c r="CN368">
        <v>9557.8942857142847</v>
      </c>
      <c r="CO368">
        <v>41.044285714285706</v>
      </c>
      <c r="CP368">
        <v>42.811999999999998</v>
      </c>
      <c r="CQ368">
        <v>41.875</v>
      </c>
      <c r="CR368">
        <v>41.75</v>
      </c>
      <c r="CS368">
        <v>42.436999999999998</v>
      </c>
      <c r="CT368">
        <v>597.50857142857149</v>
      </c>
      <c r="CU368">
        <v>597.49142857142863</v>
      </c>
      <c r="CV368">
        <v>0</v>
      </c>
      <c r="CW368">
        <v>1670956483.5999999</v>
      </c>
      <c r="CX368">
        <v>0</v>
      </c>
      <c r="CY368">
        <v>1670954496.5999999</v>
      </c>
      <c r="CZ368" t="s">
        <v>356</v>
      </c>
      <c r="DA368">
        <v>1670954495.5999999</v>
      </c>
      <c r="DB368">
        <v>1670954496.5999999</v>
      </c>
      <c r="DC368">
        <v>16</v>
      </c>
      <c r="DD368">
        <v>-7.6999999999999999E-2</v>
      </c>
      <c r="DE368">
        <v>-1.0999999999999999E-2</v>
      </c>
      <c r="DF368">
        <v>-4.38</v>
      </c>
      <c r="DG368">
        <v>0.152</v>
      </c>
      <c r="DH368">
        <v>415</v>
      </c>
      <c r="DI368">
        <v>32</v>
      </c>
      <c r="DJ368">
        <v>0.4</v>
      </c>
      <c r="DK368">
        <v>0.41</v>
      </c>
      <c r="DL368">
        <v>-13.23874</v>
      </c>
      <c r="DM368">
        <v>-0.60842026266412996</v>
      </c>
      <c r="DN368">
        <v>0.24981337113933691</v>
      </c>
      <c r="DO368">
        <v>0</v>
      </c>
      <c r="DP368">
        <v>0.52228007500000007</v>
      </c>
      <c r="DQ368">
        <v>0.36390813883677181</v>
      </c>
      <c r="DR368">
        <v>8.3479972689378457E-2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373</v>
      </c>
      <c r="EA368">
        <v>3.2986200000000001</v>
      </c>
      <c r="EB368">
        <v>2.6252399999999998</v>
      </c>
      <c r="EC368">
        <v>0.29321199999999997</v>
      </c>
      <c r="ED368">
        <v>0.29206500000000002</v>
      </c>
      <c r="EE368">
        <v>0.138372</v>
      </c>
      <c r="EF368">
        <v>0.13508999999999999</v>
      </c>
      <c r="EG368">
        <v>21455.1</v>
      </c>
      <c r="EH368">
        <v>21868.9</v>
      </c>
      <c r="EI368">
        <v>28246.7</v>
      </c>
      <c r="EJ368">
        <v>29733.4</v>
      </c>
      <c r="EK368">
        <v>33503.9</v>
      </c>
      <c r="EL368">
        <v>35695.1</v>
      </c>
      <c r="EM368">
        <v>39866.1</v>
      </c>
      <c r="EN368">
        <v>42470.3</v>
      </c>
      <c r="EO368">
        <v>2.2575799999999999</v>
      </c>
      <c r="EP368">
        <v>2.2370299999999999</v>
      </c>
      <c r="EQ368">
        <v>0.13014700000000001</v>
      </c>
      <c r="ER368">
        <v>0</v>
      </c>
      <c r="ES368">
        <v>30.179300000000001</v>
      </c>
      <c r="ET368">
        <v>999.9</v>
      </c>
      <c r="EU368">
        <v>73.099999999999994</v>
      </c>
      <c r="EV368">
        <v>32.9</v>
      </c>
      <c r="EW368">
        <v>36.328899999999997</v>
      </c>
      <c r="EX368">
        <v>57.611800000000002</v>
      </c>
      <c r="EY368">
        <v>-3.1209899999999999</v>
      </c>
      <c r="EZ368">
        <v>2</v>
      </c>
      <c r="FA368">
        <v>0.280163</v>
      </c>
      <c r="FB368">
        <v>-0.505027</v>
      </c>
      <c r="FC368">
        <v>20.271000000000001</v>
      </c>
      <c r="FD368">
        <v>5.2180400000000002</v>
      </c>
      <c r="FE368">
        <v>12.004</v>
      </c>
      <c r="FF368">
        <v>4.9868499999999996</v>
      </c>
      <c r="FG368">
        <v>3.28443</v>
      </c>
      <c r="FH368">
        <v>9999</v>
      </c>
      <c r="FI368">
        <v>9999</v>
      </c>
      <c r="FJ368">
        <v>9999</v>
      </c>
      <c r="FK368">
        <v>999.9</v>
      </c>
      <c r="FL368">
        <v>1.86582</v>
      </c>
      <c r="FM368">
        <v>1.8621799999999999</v>
      </c>
      <c r="FN368">
        <v>1.8641700000000001</v>
      </c>
      <c r="FO368">
        <v>1.8602099999999999</v>
      </c>
      <c r="FP368">
        <v>1.8609599999999999</v>
      </c>
      <c r="FQ368">
        <v>1.8601000000000001</v>
      </c>
      <c r="FR368">
        <v>1.8617999999999999</v>
      </c>
      <c r="FS368">
        <v>1.8583700000000001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-6.59</v>
      </c>
      <c r="GH368">
        <v>0.15240000000000001</v>
      </c>
      <c r="GI368">
        <v>-3.43048097447471</v>
      </c>
      <c r="GJ368">
        <v>-2.7043828418459848E-3</v>
      </c>
      <c r="GK368">
        <v>1.1637646390227569E-6</v>
      </c>
      <c r="GL368">
        <v>-2.7935288173591201E-10</v>
      </c>
      <c r="GM368">
        <v>0.15243500000000409</v>
      </c>
      <c r="GN368">
        <v>0</v>
      </c>
      <c r="GO368">
        <v>0</v>
      </c>
      <c r="GP368">
        <v>0</v>
      </c>
      <c r="GQ368">
        <v>5</v>
      </c>
      <c r="GR368">
        <v>2087</v>
      </c>
      <c r="GS368">
        <v>4</v>
      </c>
      <c r="GT368">
        <v>31</v>
      </c>
      <c r="GU368">
        <v>32.6</v>
      </c>
      <c r="GV368">
        <v>32.6</v>
      </c>
      <c r="GW368">
        <v>4.9755900000000004</v>
      </c>
      <c r="GX368">
        <v>0</v>
      </c>
      <c r="GY368">
        <v>2.04834</v>
      </c>
      <c r="GZ368">
        <v>2.6171899999999999</v>
      </c>
      <c r="HA368">
        <v>2.1972700000000001</v>
      </c>
      <c r="HB368">
        <v>2.35229</v>
      </c>
      <c r="HC368">
        <v>37.602200000000003</v>
      </c>
      <c r="HD368">
        <v>14.8062</v>
      </c>
      <c r="HE368">
        <v>18</v>
      </c>
      <c r="HF368">
        <v>707.72699999999998</v>
      </c>
      <c r="HG368">
        <v>770.58299999999997</v>
      </c>
      <c r="HH368">
        <v>30.9999</v>
      </c>
      <c r="HI368">
        <v>31.018899999999999</v>
      </c>
      <c r="HJ368">
        <v>30.0002</v>
      </c>
      <c r="HK368">
        <v>30.911999999999999</v>
      </c>
      <c r="HL368">
        <v>30.898099999999999</v>
      </c>
      <c r="HM368">
        <v>100</v>
      </c>
      <c r="HN368">
        <v>9.4359199999999994</v>
      </c>
      <c r="HO368">
        <v>100</v>
      </c>
      <c r="HP368">
        <v>31</v>
      </c>
      <c r="HQ368">
        <v>2354.12</v>
      </c>
      <c r="HR368">
        <v>32.894500000000001</v>
      </c>
      <c r="HS368">
        <v>99.525700000000001</v>
      </c>
      <c r="HT368">
        <v>98.512699999999995</v>
      </c>
    </row>
    <row r="369" spans="1:228" x14ac:dyDescent="0.2">
      <c r="A369">
        <v>354</v>
      </c>
      <c r="B369">
        <v>1670956455.5</v>
      </c>
      <c r="C369">
        <v>1409.400000095367</v>
      </c>
      <c r="D369" t="s">
        <v>1067</v>
      </c>
      <c r="E369" t="s">
        <v>1068</v>
      </c>
      <c r="F369">
        <v>4</v>
      </c>
      <c r="G369">
        <v>1670956453.1875</v>
      </c>
      <c r="H369">
        <f t="shared" si="170"/>
        <v>1.2659354498196214E-3</v>
      </c>
      <c r="I369">
        <f t="shared" si="171"/>
        <v>1.2659354498196214</v>
      </c>
      <c r="J369">
        <f t="shared" si="172"/>
        <v>29.817265128661695</v>
      </c>
      <c r="K369">
        <f t="shared" si="173"/>
        <v>2109.9937500000001</v>
      </c>
      <c r="L369">
        <f t="shared" si="174"/>
        <v>1495.3724710155489</v>
      </c>
      <c r="M369">
        <f t="shared" si="175"/>
        <v>151.31440812177328</v>
      </c>
      <c r="N369">
        <f t="shared" si="176"/>
        <v>213.50697676349765</v>
      </c>
      <c r="O369">
        <f t="shared" si="177"/>
        <v>8.4474134304865806E-2</v>
      </c>
      <c r="P369">
        <f t="shared" si="178"/>
        <v>3.6779142625520493</v>
      </c>
      <c r="Q369">
        <f t="shared" si="179"/>
        <v>8.3410889359786036E-2</v>
      </c>
      <c r="R369">
        <f t="shared" si="180"/>
        <v>5.2226219105337299E-2</v>
      </c>
      <c r="S369">
        <f t="shared" si="181"/>
        <v>226.11442535928447</v>
      </c>
      <c r="T369">
        <f t="shared" si="182"/>
        <v>33.013142241070554</v>
      </c>
      <c r="U369">
        <f t="shared" si="183"/>
        <v>32.292849999999987</v>
      </c>
      <c r="V369">
        <f t="shared" si="184"/>
        <v>4.8548058806412717</v>
      </c>
      <c r="W369">
        <f t="shared" si="185"/>
        <v>70.003176216501814</v>
      </c>
      <c r="X369">
        <f t="shared" si="186"/>
        <v>3.3815608352499189</v>
      </c>
      <c r="Y369">
        <f t="shared" si="187"/>
        <v>4.8305820078672159</v>
      </c>
      <c r="Z369">
        <f t="shared" si="188"/>
        <v>1.4732450453913528</v>
      </c>
      <c r="AA369">
        <f t="shared" si="189"/>
        <v>-55.827753337045301</v>
      </c>
      <c r="AB369">
        <f t="shared" si="190"/>
        <v>-17.555544303721479</v>
      </c>
      <c r="AC369">
        <f t="shared" si="191"/>
        <v>-1.0851377632400274</v>
      </c>
      <c r="AD369">
        <f t="shared" si="192"/>
        <v>151.64598995527766</v>
      </c>
      <c r="AE369">
        <f t="shared" si="193"/>
        <v>28.948679473315092</v>
      </c>
      <c r="AF369">
        <f t="shared" si="194"/>
        <v>1.3448295943237591</v>
      </c>
      <c r="AG369">
        <f t="shared" si="195"/>
        <v>29.817265128661695</v>
      </c>
      <c r="AH369">
        <v>2195.3904530810869</v>
      </c>
      <c r="AI369">
        <v>2182.8272121212108</v>
      </c>
      <c r="AJ369">
        <v>-6.3303161965339041E-2</v>
      </c>
      <c r="AK369">
        <v>62.83573271486673</v>
      </c>
      <c r="AL369">
        <f t="shared" si="196"/>
        <v>1.2659354498196214</v>
      </c>
      <c r="AM369">
        <v>32.821043093667427</v>
      </c>
      <c r="AN369">
        <v>33.416887272727259</v>
      </c>
      <c r="AO369">
        <v>-1.46816824277006E-2</v>
      </c>
      <c r="AP369">
        <v>97.350239608309039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47415.027587918215</v>
      </c>
      <c r="AV369">
        <f t="shared" si="200"/>
        <v>1199.99875</v>
      </c>
      <c r="AW369">
        <f t="shared" si="201"/>
        <v>1025.9236260928935</v>
      </c>
      <c r="AX369">
        <f t="shared" si="202"/>
        <v>0.8549372456370421</v>
      </c>
      <c r="AY369">
        <f t="shared" si="203"/>
        <v>0.18842888407949132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1670956453.1875</v>
      </c>
      <c r="BF369">
        <v>2109.9937500000001</v>
      </c>
      <c r="BG369">
        <v>2123.1975000000002</v>
      </c>
      <c r="BH369">
        <v>33.41845</v>
      </c>
      <c r="BI369">
        <v>32.878487500000013</v>
      </c>
      <c r="BJ369">
        <v>2116.5837499999998</v>
      </c>
      <c r="BK369">
        <v>33.265999999999998</v>
      </c>
      <c r="BL369">
        <v>649.98887500000001</v>
      </c>
      <c r="BM369">
        <v>101.088375</v>
      </c>
      <c r="BN369">
        <v>0.100065375</v>
      </c>
      <c r="BO369">
        <v>32.2043125</v>
      </c>
      <c r="BP369">
        <v>32.292849999999987</v>
      </c>
      <c r="BQ369">
        <v>999.9</v>
      </c>
      <c r="BR369">
        <v>0</v>
      </c>
      <c r="BS369">
        <v>0</v>
      </c>
      <c r="BT369">
        <v>8997.65625</v>
      </c>
      <c r="BU369">
        <v>0</v>
      </c>
      <c r="BV369">
        <v>249.79275000000001</v>
      </c>
      <c r="BW369">
        <v>-13.202325</v>
      </c>
      <c r="BX369">
        <v>2182.9450000000002</v>
      </c>
      <c r="BY369">
        <v>2195.3787499999999</v>
      </c>
      <c r="BZ369">
        <v>0.53993987499999996</v>
      </c>
      <c r="CA369">
        <v>2123.1975000000002</v>
      </c>
      <c r="CB369">
        <v>32.878487500000013</v>
      </c>
      <c r="CC369">
        <v>3.3782112500000001</v>
      </c>
      <c r="CD369">
        <v>3.3236287500000001</v>
      </c>
      <c r="CE369">
        <v>26.0198</v>
      </c>
      <c r="CF369">
        <v>25.744724999999999</v>
      </c>
      <c r="CG369">
        <v>1199.99875</v>
      </c>
      <c r="CH369">
        <v>0.50000675000000006</v>
      </c>
      <c r="CI369">
        <v>0.49999325000000011</v>
      </c>
      <c r="CJ369">
        <v>0</v>
      </c>
      <c r="CK369">
        <v>606.63287500000001</v>
      </c>
      <c r="CL369">
        <v>4.9990899999999998</v>
      </c>
      <c r="CM369">
        <v>6662.0512500000004</v>
      </c>
      <c r="CN369">
        <v>9557.8824999999997</v>
      </c>
      <c r="CO369">
        <v>41.061999999999998</v>
      </c>
      <c r="CP369">
        <v>42.811999999999998</v>
      </c>
      <c r="CQ369">
        <v>41.875</v>
      </c>
      <c r="CR369">
        <v>41.75</v>
      </c>
      <c r="CS369">
        <v>42.436999999999998</v>
      </c>
      <c r="CT369">
        <v>597.51</v>
      </c>
      <c r="CU369">
        <v>597.48874999999998</v>
      </c>
      <c r="CV369">
        <v>0</v>
      </c>
      <c r="CW369">
        <v>1670956487.8</v>
      </c>
      <c r="CX369">
        <v>0</v>
      </c>
      <c r="CY369">
        <v>1670954496.5999999</v>
      </c>
      <c r="CZ369" t="s">
        <v>356</v>
      </c>
      <c r="DA369">
        <v>1670954495.5999999</v>
      </c>
      <c r="DB369">
        <v>1670954496.5999999</v>
      </c>
      <c r="DC369">
        <v>16</v>
      </c>
      <c r="DD369">
        <v>-7.6999999999999999E-2</v>
      </c>
      <c r="DE369">
        <v>-1.0999999999999999E-2</v>
      </c>
      <c r="DF369">
        <v>-4.38</v>
      </c>
      <c r="DG369">
        <v>0.152</v>
      </c>
      <c r="DH369">
        <v>415</v>
      </c>
      <c r="DI369">
        <v>32</v>
      </c>
      <c r="DJ369">
        <v>0.4</v>
      </c>
      <c r="DK369">
        <v>0.41</v>
      </c>
      <c r="DL369">
        <v>-13.22468048780487</v>
      </c>
      <c r="DM369">
        <v>-1.2893163763066191</v>
      </c>
      <c r="DN369">
        <v>0.25662562199277128</v>
      </c>
      <c r="DO369">
        <v>0</v>
      </c>
      <c r="DP369">
        <v>0.53229656097560984</v>
      </c>
      <c r="DQ369">
        <v>0.53286890592334557</v>
      </c>
      <c r="DR369">
        <v>9.4100076711315969E-2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373</v>
      </c>
      <c r="EA369">
        <v>3.2987799999999998</v>
      </c>
      <c r="EB369">
        <v>2.6254400000000002</v>
      </c>
      <c r="EC369">
        <v>0.29320099999999999</v>
      </c>
      <c r="ED369">
        <v>0.29202</v>
      </c>
      <c r="EE369">
        <v>0.13834399999999999</v>
      </c>
      <c r="EF369">
        <v>0.13566800000000001</v>
      </c>
      <c r="EG369">
        <v>21455.200000000001</v>
      </c>
      <c r="EH369">
        <v>21870</v>
      </c>
      <c r="EI369">
        <v>28246.400000000001</v>
      </c>
      <c r="EJ369">
        <v>29733.1</v>
      </c>
      <c r="EK369">
        <v>33504.699999999997</v>
      </c>
      <c r="EL369">
        <v>35671.1</v>
      </c>
      <c r="EM369">
        <v>39865.699999999997</v>
      </c>
      <c r="EN369">
        <v>42470.1</v>
      </c>
      <c r="EO369">
        <v>2.2575500000000002</v>
      </c>
      <c r="EP369">
        <v>2.2372000000000001</v>
      </c>
      <c r="EQ369">
        <v>0.12984100000000001</v>
      </c>
      <c r="ER369">
        <v>0</v>
      </c>
      <c r="ES369">
        <v>30.1784</v>
      </c>
      <c r="ET369">
        <v>999.9</v>
      </c>
      <c r="EU369">
        <v>73.099999999999994</v>
      </c>
      <c r="EV369">
        <v>32.9</v>
      </c>
      <c r="EW369">
        <v>36.328899999999997</v>
      </c>
      <c r="EX369">
        <v>57.581800000000001</v>
      </c>
      <c r="EY369">
        <v>-3.20513</v>
      </c>
      <c r="EZ369">
        <v>2</v>
      </c>
      <c r="FA369">
        <v>0.28028999999999998</v>
      </c>
      <c r="FB369">
        <v>-0.50592899999999996</v>
      </c>
      <c r="FC369">
        <v>20.271000000000001</v>
      </c>
      <c r="FD369">
        <v>5.2178899999999997</v>
      </c>
      <c r="FE369">
        <v>12.004</v>
      </c>
      <c r="FF369">
        <v>4.9869500000000002</v>
      </c>
      <c r="FG369">
        <v>3.2842199999999999</v>
      </c>
      <c r="FH369">
        <v>9999</v>
      </c>
      <c r="FI369">
        <v>9999</v>
      </c>
      <c r="FJ369">
        <v>9999</v>
      </c>
      <c r="FK369">
        <v>999.9</v>
      </c>
      <c r="FL369">
        <v>1.86582</v>
      </c>
      <c r="FM369">
        <v>1.8621799999999999</v>
      </c>
      <c r="FN369">
        <v>1.8641799999999999</v>
      </c>
      <c r="FO369">
        <v>1.8602000000000001</v>
      </c>
      <c r="FP369">
        <v>1.8609599999999999</v>
      </c>
      <c r="FQ369">
        <v>1.86009</v>
      </c>
      <c r="FR369">
        <v>1.86182</v>
      </c>
      <c r="FS369">
        <v>1.8583700000000001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-6.59</v>
      </c>
      <c r="GH369">
        <v>0.15240000000000001</v>
      </c>
      <c r="GI369">
        <v>-3.43048097447471</v>
      </c>
      <c r="GJ369">
        <v>-2.7043828418459848E-3</v>
      </c>
      <c r="GK369">
        <v>1.1637646390227569E-6</v>
      </c>
      <c r="GL369">
        <v>-2.7935288173591201E-10</v>
      </c>
      <c r="GM369">
        <v>0.15243500000000409</v>
      </c>
      <c r="GN369">
        <v>0</v>
      </c>
      <c r="GO369">
        <v>0</v>
      </c>
      <c r="GP369">
        <v>0</v>
      </c>
      <c r="GQ369">
        <v>5</v>
      </c>
      <c r="GR369">
        <v>2087</v>
      </c>
      <c r="GS369">
        <v>4</v>
      </c>
      <c r="GT369">
        <v>31</v>
      </c>
      <c r="GU369">
        <v>32.700000000000003</v>
      </c>
      <c r="GV369">
        <v>32.6</v>
      </c>
      <c r="GW369">
        <v>4.9755900000000004</v>
      </c>
      <c r="GX369">
        <v>0</v>
      </c>
      <c r="GY369">
        <v>2.04834</v>
      </c>
      <c r="GZ369">
        <v>2.6171899999999999</v>
      </c>
      <c r="HA369">
        <v>2.1972700000000001</v>
      </c>
      <c r="HB369">
        <v>2.34009</v>
      </c>
      <c r="HC369">
        <v>37.602200000000003</v>
      </c>
      <c r="HD369">
        <v>14.7887</v>
      </c>
      <c r="HE369">
        <v>18</v>
      </c>
      <c r="HF369">
        <v>707.71600000000001</v>
      </c>
      <c r="HG369">
        <v>770.79100000000005</v>
      </c>
      <c r="HH369">
        <v>30.9998</v>
      </c>
      <c r="HI369">
        <v>31.021000000000001</v>
      </c>
      <c r="HJ369">
        <v>30.0002</v>
      </c>
      <c r="HK369">
        <v>30.912800000000001</v>
      </c>
      <c r="HL369">
        <v>30.9008</v>
      </c>
      <c r="HM369">
        <v>100</v>
      </c>
      <c r="HN369">
        <v>9.4359199999999994</v>
      </c>
      <c r="HO369">
        <v>100</v>
      </c>
      <c r="HP369">
        <v>31</v>
      </c>
      <c r="HQ369">
        <v>2360.8000000000002</v>
      </c>
      <c r="HR369">
        <v>32.894500000000001</v>
      </c>
      <c r="HS369">
        <v>99.524699999999996</v>
      </c>
      <c r="HT369">
        <v>98.511899999999997</v>
      </c>
    </row>
    <row r="370" spans="1:228" x14ac:dyDescent="0.2">
      <c r="A370">
        <v>355</v>
      </c>
      <c r="B370">
        <v>1670956459.5</v>
      </c>
      <c r="C370">
        <v>1413.400000095367</v>
      </c>
      <c r="D370" t="s">
        <v>1069</v>
      </c>
      <c r="E370" t="s">
        <v>1070</v>
      </c>
      <c r="F370">
        <v>4</v>
      </c>
      <c r="G370">
        <v>1670956457.5</v>
      </c>
      <c r="H370">
        <f t="shared" si="170"/>
        <v>1.3821933361017292E-3</v>
      </c>
      <c r="I370">
        <f t="shared" si="171"/>
        <v>1.3821933361017291</v>
      </c>
      <c r="J370">
        <f t="shared" si="172"/>
        <v>29.676396862522651</v>
      </c>
      <c r="K370">
        <f t="shared" si="173"/>
        <v>2109.7171428571428</v>
      </c>
      <c r="L370">
        <f t="shared" si="174"/>
        <v>1547.6766030174376</v>
      </c>
      <c r="M370">
        <f t="shared" si="175"/>
        <v>156.60682861557873</v>
      </c>
      <c r="N370">
        <f t="shared" si="176"/>
        <v>213.478778689694</v>
      </c>
      <c r="O370">
        <f t="shared" si="177"/>
        <v>9.2777063357785156E-2</v>
      </c>
      <c r="P370">
        <f t="shared" si="178"/>
        <v>3.6758495189353741</v>
      </c>
      <c r="Q370">
        <f t="shared" si="179"/>
        <v>9.149553489782962E-2</v>
      </c>
      <c r="R370">
        <f t="shared" si="180"/>
        <v>5.7298374781348124E-2</v>
      </c>
      <c r="S370">
        <f t="shared" si="181"/>
        <v>226.11531866294646</v>
      </c>
      <c r="T370">
        <f t="shared" si="182"/>
        <v>32.98676934321778</v>
      </c>
      <c r="U370">
        <f t="shared" si="183"/>
        <v>32.279214285714282</v>
      </c>
      <c r="V370">
        <f t="shared" si="184"/>
        <v>4.851068273306427</v>
      </c>
      <c r="W370">
        <f t="shared" si="185"/>
        <v>70.076919059138376</v>
      </c>
      <c r="X370">
        <f t="shared" si="186"/>
        <v>3.3846560620943342</v>
      </c>
      <c r="Y370">
        <f t="shared" si="187"/>
        <v>4.8299156234851033</v>
      </c>
      <c r="Z370">
        <f t="shared" si="188"/>
        <v>1.4664122112120928</v>
      </c>
      <c r="AA370">
        <f t="shared" si="189"/>
        <v>-60.954726122086257</v>
      </c>
      <c r="AB370">
        <f t="shared" si="190"/>
        <v>-15.327219565997149</v>
      </c>
      <c r="AC370">
        <f t="shared" si="191"/>
        <v>-0.94785852690328687</v>
      </c>
      <c r="AD370">
        <f t="shared" si="192"/>
        <v>148.88551444795979</v>
      </c>
      <c r="AE370">
        <f t="shared" si="193"/>
        <v>29.136602503161281</v>
      </c>
      <c r="AF370">
        <f t="shared" si="194"/>
        <v>1.120632161676083</v>
      </c>
      <c r="AG370">
        <f t="shared" si="195"/>
        <v>29.676396862522651</v>
      </c>
      <c r="AH370">
        <v>2195.2534357635541</v>
      </c>
      <c r="AI370">
        <v>2182.6698787878781</v>
      </c>
      <c r="AJ370">
        <v>-4.2496817840443492E-2</v>
      </c>
      <c r="AK370">
        <v>62.83573271486673</v>
      </c>
      <c r="AL370">
        <f t="shared" si="196"/>
        <v>1.3821933361017291</v>
      </c>
      <c r="AM370">
        <v>32.993427475722989</v>
      </c>
      <c r="AN370">
        <v>33.467527272727267</v>
      </c>
      <c r="AO370">
        <v>1.354914177813615E-2</v>
      </c>
      <c r="AP370">
        <v>97.350239608309039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47378.404345473558</v>
      </c>
      <c r="AV370">
        <f t="shared" si="200"/>
        <v>1200.002857142857</v>
      </c>
      <c r="AW370">
        <f t="shared" si="201"/>
        <v>1025.9271993072261</v>
      </c>
      <c r="AX370">
        <f t="shared" si="202"/>
        <v>0.85493729719102851</v>
      </c>
      <c r="AY370">
        <f t="shared" si="203"/>
        <v>0.18842898357868498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1670956457.5</v>
      </c>
      <c r="BF370">
        <v>2109.7171428571428</v>
      </c>
      <c r="BG370">
        <v>2122.801428571428</v>
      </c>
      <c r="BH370">
        <v>33.449071428571429</v>
      </c>
      <c r="BI370">
        <v>32.999171428571429</v>
      </c>
      <c r="BJ370">
        <v>2116.3071428571429</v>
      </c>
      <c r="BK370">
        <v>33.296671428571429</v>
      </c>
      <c r="BL370">
        <v>650.03328571428574</v>
      </c>
      <c r="BM370">
        <v>101.0882857142857</v>
      </c>
      <c r="BN370">
        <v>0.1000557714285714</v>
      </c>
      <c r="BO370">
        <v>32.20187142857143</v>
      </c>
      <c r="BP370">
        <v>32.279214285714282</v>
      </c>
      <c r="BQ370">
        <v>999.89999999999986</v>
      </c>
      <c r="BR370">
        <v>0</v>
      </c>
      <c r="BS370">
        <v>0</v>
      </c>
      <c r="BT370">
        <v>8990.5357142857138</v>
      </c>
      <c r="BU370">
        <v>0</v>
      </c>
      <c r="BV370">
        <v>249.9924285714286</v>
      </c>
      <c r="BW370">
        <v>-13.0844</v>
      </c>
      <c r="BX370">
        <v>2182.7285714285708</v>
      </c>
      <c r="BY370">
        <v>2195.2428571428568</v>
      </c>
      <c r="BZ370">
        <v>0.44991571428571442</v>
      </c>
      <c r="CA370">
        <v>2122.801428571428</v>
      </c>
      <c r="CB370">
        <v>32.999171428571429</v>
      </c>
      <c r="CC370">
        <v>3.3813114285714292</v>
      </c>
      <c r="CD370">
        <v>3.3358285714285709</v>
      </c>
      <c r="CE370">
        <v>26.03528571428571</v>
      </c>
      <c r="CF370">
        <v>25.806557142857141</v>
      </c>
      <c r="CG370">
        <v>1200.002857142857</v>
      </c>
      <c r="CH370">
        <v>0.50000499999999992</v>
      </c>
      <c r="CI370">
        <v>0.49999500000000008</v>
      </c>
      <c r="CJ370">
        <v>0</v>
      </c>
      <c r="CK370">
        <v>606.55871428571425</v>
      </c>
      <c r="CL370">
        <v>4.9990899999999998</v>
      </c>
      <c r="CM370">
        <v>6661.3757142857139</v>
      </c>
      <c r="CN370">
        <v>9557.8857142857159</v>
      </c>
      <c r="CO370">
        <v>41.061999999999998</v>
      </c>
      <c r="CP370">
        <v>42.811999999999998</v>
      </c>
      <c r="CQ370">
        <v>41.875</v>
      </c>
      <c r="CR370">
        <v>41.75</v>
      </c>
      <c r="CS370">
        <v>42.436999999999998</v>
      </c>
      <c r="CT370">
        <v>597.5100000000001</v>
      </c>
      <c r="CU370">
        <v>597.49285714285713</v>
      </c>
      <c r="CV370">
        <v>0</v>
      </c>
      <c r="CW370">
        <v>1670956492</v>
      </c>
      <c r="CX370">
        <v>0</v>
      </c>
      <c r="CY370">
        <v>1670954496.5999999</v>
      </c>
      <c r="CZ370" t="s">
        <v>356</v>
      </c>
      <c r="DA370">
        <v>1670954495.5999999</v>
      </c>
      <c r="DB370">
        <v>1670954496.5999999</v>
      </c>
      <c r="DC370">
        <v>16</v>
      </c>
      <c r="DD370">
        <v>-7.6999999999999999E-2</v>
      </c>
      <c r="DE370">
        <v>-1.0999999999999999E-2</v>
      </c>
      <c r="DF370">
        <v>-4.38</v>
      </c>
      <c r="DG370">
        <v>0.152</v>
      </c>
      <c r="DH370">
        <v>415</v>
      </c>
      <c r="DI370">
        <v>32</v>
      </c>
      <c r="DJ370">
        <v>0.4</v>
      </c>
      <c r="DK370">
        <v>0.41</v>
      </c>
      <c r="DL370">
        <v>-13.209319512195121</v>
      </c>
      <c r="DM370">
        <v>-0.39913379790942383</v>
      </c>
      <c r="DN370">
        <v>0.26125427966573972</v>
      </c>
      <c r="DO370">
        <v>0</v>
      </c>
      <c r="DP370">
        <v>0.52210490243902441</v>
      </c>
      <c r="DQ370">
        <v>0.16223719860627209</v>
      </c>
      <c r="DR370">
        <v>9.8963772155565968E-2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373</v>
      </c>
      <c r="EA370">
        <v>3.2986300000000002</v>
      </c>
      <c r="EB370">
        <v>2.6251899999999999</v>
      </c>
      <c r="EC370">
        <v>0.29317700000000002</v>
      </c>
      <c r="ED370">
        <v>0.29201500000000002</v>
      </c>
      <c r="EE370">
        <v>0.13848299999999999</v>
      </c>
      <c r="EF370">
        <v>0.13567299999999999</v>
      </c>
      <c r="EG370">
        <v>21455.599999999999</v>
      </c>
      <c r="EH370">
        <v>21870.1</v>
      </c>
      <c r="EI370">
        <v>28246</v>
      </c>
      <c r="EJ370">
        <v>29732.9</v>
      </c>
      <c r="EK370">
        <v>33498.699999999997</v>
      </c>
      <c r="EL370">
        <v>35670.400000000001</v>
      </c>
      <c r="EM370">
        <v>39865</v>
      </c>
      <c r="EN370">
        <v>42469.5</v>
      </c>
      <c r="EO370">
        <v>2.2576999999999998</v>
      </c>
      <c r="EP370">
        <v>2.2369699999999999</v>
      </c>
      <c r="EQ370">
        <v>0.12961800000000001</v>
      </c>
      <c r="ER370">
        <v>0</v>
      </c>
      <c r="ES370">
        <v>30.177299999999999</v>
      </c>
      <c r="ET370">
        <v>999.9</v>
      </c>
      <c r="EU370">
        <v>73.099999999999994</v>
      </c>
      <c r="EV370">
        <v>32.799999999999997</v>
      </c>
      <c r="EW370">
        <v>36.125599999999999</v>
      </c>
      <c r="EX370">
        <v>57.131799999999998</v>
      </c>
      <c r="EY370">
        <v>-3.1530499999999999</v>
      </c>
      <c r="EZ370">
        <v>2</v>
      </c>
      <c r="FA370">
        <v>0.28030500000000003</v>
      </c>
      <c r="FB370">
        <v>-0.50494600000000001</v>
      </c>
      <c r="FC370">
        <v>20.271100000000001</v>
      </c>
      <c r="FD370">
        <v>5.2172900000000002</v>
      </c>
      <c r="FE370">
        <v>12.004</v>
      </c>
      <c r="FF370">
        <v>4.9870999999999999</v>
      </c>
      <c r="FG370">
        <v>3.2843</v>
      </c>
      <c r="FH370">
        <v>9999</v>
      </c>
      <c r="FI370">
        <v>9999</v>
      </c>
      <c r="FJ370">
        <v>9999</v>
      </c>
      <c r="FK370">
        <v>999.9</v>
      </c>
      <c r="FL370">
        <v>1.86581</v>
      </c>
      <c r="FM370">
        <v>1.8621799999999999</v>
      </c>
      <c r="FN370">
        <v>1.8641700000000001</v>
      </c>
      <c r="FO370">
        <v>1.8602000000000001</v>
      </c>
      <c r="FP370">
        <v>1.8609599999999999</v>
      </c>
      <c r="FQ370">
        <v>1.8600699999999999</v>
      </c>
      <c r="FR370">
        <v>1.8617999999999999</v>
      </c>
      <c r="FS370">
        <v>1.8583700000000001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-6.59</v>
      </c>
      <c r="GH370">
        <v>0.1525</v>
      </c>
      <c r="GI370">
        <v>-3.43048097447471</v>
      </c>
      <c r="GJ370">
        <v>-2.7043828418459848E-3</v>
      </c>
      <c r="GK370">
        <v>1.1637646390227569E-6</v>
      </c>
      <c r="GL370">
        <v>-2.7935288173591201E-10</v>
      </c>
      <c r="GM370">
        <v>0.15243500000000409</v>
      </c>
      <c r="GN370">
        <v>0</v>
      </c>
      <c r="GO370">
        <v>0</v>
      </c>
      <c r="GP370">
        <v>0</v>
      </c>
      <c r="GQ370">
        <v>5</v>
      </c>
      <c r="GR370">
        <v>2087</v>
      </c>
      <c r="GS370">
        <v>4</v>
      </c>
      <c r="GT370">
        <v>31</v>
      </c>
      <c r="GU370">
        <v>32.700000000000003</v>
      </c>
      <c r="GV370">
        <v>32.700000000000003</v>
      </c>
      <c r="GW370">
        <v>4.9755900000000004</v>
      </c>
      <c r="GX370">
        <v>0</v>
      </c>
      <c r="GY370">
        <v>2.04834</v>
      </c>
      <c r="GZ370">
        <v>2.6184099999999999</v>
      </c>
      <c r="HA370">
        <v>2.1972700000000001</v>
      </c>
      <c r="HB370">
        <v>2.33521</v>
      </c>
      <c r="HC370">
        <v>37.602200000000003</v>
      </c>
      <c r="HD370">
        <v>14.7887</v>
      </c>
      <c r="HE370">
        <v>18</v>
      </c>
      <c r="HF370">
        <v>707.84100000000001</v>
      </c>
      <c r="HG370">
        <v>770.60199999999998</v>
      </c>
      <c r="HH370">
        <v>31.0001</v>
      </c>
      <c r="HI370">
        <v>31.021000000000001</v>
      </c>
      <c r="HJ370">
        <v>30.0002</v>
      </c>
      <c r="HK370">
        <v>30.912800000000001</v>
      </c>
      <c r="HL370">
        <v>30.903099999999998</v>
      </c>
      <c r="HM370">
        <v>100</v>
      </c>
      <c r="HN370">
        <v>9.7420299999999997</v>
      </c>
      <c r="HO370">
        <v>100</v>
      </c>
      <c r="HP370">
        <v>31</v>
      </c>
      <c r="HQ370">
        <v>2367.4699999999998</v>
      </c>
      <c r="HR370">
        <v>32.866100000000003</v>
      </c>
      <c r="HS370">
        <v>99.523099999999999</v>
      </c>
      <c r="HT370">
        <v>98.510900000000007</v>
      </c>
    </row>
    <row r="371" spans="1:228" x14ac:dyDescent="0.2">
      <c r="A371">
        <v>356</v>
      </c>
      <c r="B371">
        <v>1670956463.5</v>
      </c>
      <c r="C371">
        <v>1417.400000095367</v>
      </c>
      <c r="D371" t="s">
        <v>1071</v>
      </c>
      <c r="E371" t="s">
        <v>1072</v>
      </c>
      <c r="F371">
        <v>4</v>
      </c>
      <c r="G371">
        <v>1670956461.1875</v>
      </c>
      <c r="H371">
        <f t="shared" si="170"/>
        <v>1.4285702375070924E-3</v>
      </c>
      <c r="I371">
        <f t="shared" si="171"/>
        <v>1.4285702375070923</v>
      </c>
      <c r="J371">
        <f t="shared" si="172"/>
        <v>29.633461665444088</v>
      </c>
      <c r="K371">
        <f t="shared" si="173"/>
        <v>2109.4775</v>
      </c>
      <c r="L371">
        <f t="shared" si="174"/>
        <v>1565.0016510740268</v>
      </c>
      <c r="M371">
        <f t="shared" si="175"/>
        <v>158.3609778539319</v>
      </c>
      <c r="N371">
        <f t="shared" si="176"/>
        <v>213.45595350114181</v>
      </c>
      <c r="O371">
        <f t="shared" si="177"/>
        <v>9.5970467648833671E-2</v>
      </c>
      <c r="P371">
        <f t="shared" si="178"/>
        <v>3.6742416276728678</v>
      </c>
      <c r="Q371">
        <f t="shared" si="179"/>
        <v>9.459931215882697E-2</v>
      </c>
      <c r="R371">
        <f t="shared" si="180"/>
        <v>5.9246130945676198E-2</v>
      </c>
      <c r="S371">
        <f t="shared" si="181"/>
        <v>226.11259460914653</v>
      </c>
      <c r="T371">
        <f t="shared" si="182"/>
        <v>32.979871245965512</v>
      </c>
      <c r="U371">
        <f t="shared" si="183"/>
        <v>32.288300000000007</v>
      </c>
      <c r="V371">
        <f t="shared" si="184"/>
        <v>4.8535584277180899</v>
      </c>
      <c r="W371">
        <f t="shared" si="185"/>
        <v>70.130010383759085</v>
      </c>
      <c r="X371">
        <f t="shared" si="186"/>
        <v>3.3877020231157013</v>
      </c>
      <c r="Y371">
        <f t="shared" si="187"/>
        <v>4.8306024832704644</v>
      </c>
      <c r="Z371">
        <f t="shared" si="188"/>
        <v>1.4658564046023885</v>
      </c>
      <c r="AA371">
        <f t="shared" si="189"/>
        <v>-62.999947474062779</v>
      </c>
      <c r="AB371">
        <f t="shared" si="190"/>
        <v>-16.621867528982907</v>
      </c>
      <c r="AC371">
        <f t="shared" si="191"/>
        <v>-1.0284299874927538</v>
      </c>
      <c r="AD371">
        <f t="shared" si="192"/>
        <v>145.4623496186081</v>
      </c>
      <c r="AE371">
        <f t="shared" si="193"/>
        <v>29.293619615719031</v>
      </c>
      <c r="AF371">
        <f t="shared" si="194"/>
        <v>1.4440038205985257</v>
      </c>
      <c r="AG371">
        <f t="shared" si="195"/>
        <v>29.633461665444088</v>
      </c>
      <c r="AH371">
        <v>2195.130690412454</v>
      </c>
      <c r="AI371">
        <v>2182.5034545454541</v>
      </c>
      <c r="AJ371">
        <v>-2.6264673126507109E-2</v>
      </c>
      <c r="AK371">
        <v>62.83573271486673</v>
      </c>
      <c r="AL371">
        <f t="shared" si="196"/>
        <v>1.4285702375070923</v>
      </c>
      <c r="AM371">
        <v>32.957037562696122</v>
      </c>
      <c r="AN371">
        <v>33.477675151515143</v>
      </c>
      <c r="AO371">
        <v>8.8729751518174128E-3</v>
      </c>
      <c r="AP371">
        <v>97.350239608309039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47349.206533617173</v>
      </c>
      <c r="AV371">
        <f t="shared" si="200"/>
        <v>1199.99</v>
      </c>
      <c r="AW371">
        <f t="shared" si="201"/>
        <v>1025.916051092822</v>
      </c>
      <c r="AX371">
        <f t="shared" si="202"/>
        <v>0.85493716705374379</v>
      </c>
      <c r="AY371">
        <f t="shared" si="203"/>
        <v>0.18842873241372554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1670956461.1875</v>
      </c>
      <c r="BF371">
        <v>2109.4775</v>
      </c>
      <c r="BG371">
        <v>2122.9112500000001</v>
      </c>
      <c r="BH371">
        <v>33.478949999999998</v>
      </c>
      <c r="BI371">
        <v>32.899199999999993</v>
      </c>
      <c r="BJ371">
        <v>2116.0662499999999</v>
      </c>
      <c r="BK371">
        <v>33.326524999999997</v>
      </c>
      <c r="BL371">
        <v>649.98399999999992</v>
      </c>
      <c r="BM371">
        <v>101.089</v>
      </c>
      <c r="BN371">
        <v>0.10001647499999999</v>
      </c>
      <c r="BO371">
        <v>32.204387500000003</v>
      </c>
      <c r="BP371">
        <v>32.288300000000007</v>
      </c>
      <c r="BQ371">
        <v>999.9</v>
      </c>
      <c r="BR371">
        <v>0</v>
      </c>
      <c r="BS371">
        <v>0</v>
      </c>
      <c r="BT371">
        <v>8984.9225000000006</v>
      </c>
      <c r="BU371">
        <v>0</v>
      </c>
      <c r="BV371">
        <v>250.15025</v>
      </c>
      <c r="BW371">
        <v>-13.433475</v>
      </c>
      <c r="BX371">
        <v>2182.5487499999999</v>
      </c>
      <c r="BY371">
        <v>2195.1287499999999</v>
      </c>
      <c r="BZ371">
        <v>0.57973862500000006</v>
      </c>
      <c r="CA371">
        <v>2122.9112500000001</v>
      </c>
      <c r="CB371">
        <v>32.899199999999993</v>
      </c>
      <c r="CC371">
        <v>3.3843512499999999</v>
      </c>
      <c r="CD371">
        <v>3.325745</v>
      </c>
      <c r="CE371">
        <v>26.050487499999999</v>
      </c>
      <c r="CF371">
        <v>25.755437499999999</v>
      </c>
      <c r="CG371">
        <v>1199.99</v>
      </c>
      <c r="CH371">
        <v>0.50001024999999999</v>
      </c>
      <c r="CI371">
        <v>0.49998975000000001</v>
      </c>
      <c r="CJ371">
        <v>0</v>
      </c>
      <c r="CK371">
        <v>606.50975000000005</v>
      </c>
      <c r="CL371">
        <v>4.9990899999999998</v>
      </c>
      <c r="CM371">
        <v>6661.1475</v>
      </c>
      <c r="CN371">
        <v>9557.8212500000009</v>
      </c>
      <c r="CO371">
        <v>41.061999999999998</v>
      </c>
      <c r="CP371">
        <v>42.811999999999998</v>
      </c>
      <c r="CQ371">
        <v>41.875</v>
      </c>
      <c r="CR371">
        <v>41.75</v>
      </c>
      <c r="CS371">
        <v>42.436999999999998</v>
      </c>
      <c r="CT371">
        <v>597.50874999999996</v>
      </c>
      <c r="CU371">
        <v>597.48125000000005</v>
      </c>
      <c r="CV371">
        <v>0</v>
      </c>
      <c r="CW371">
        <v>1670956495.5999999</v>
      </c>
      <c r="CX371">
        <v>0</v>
      </c>
      <c r="CY371">
        <v>1670954496.5999999</v>
      </c>
      <c r="CZ371" t="s">
        <v>356</v>
      </c>
      <c r="DA371">
        <v>1670954495.5999999</v>
      </c>
      <c r="DB371">
        <v>1670954496.5999999</v>
      </c>
      <c r="DC371">
        <v>16</v>
      </c>
      <c r="DD371">
        <v>-7.6999999999999999E-2</v>
      </c>
      <c r="DE371">
        <v>-1.0999999999999999E-2</v>
      </c>
      <c r="DF371">
        <v>-4.38</v>
      </c>
      <c r="DG371">
        <v>0.152</v>
      </c>
      <c r="DH371">
        <v>415</v>
      </c>
      <c r="DI371">
        <v>32</v>
      </c>
      <c r="DJ371">
        <v>0.4</v>
      </c>
      <c r="DK371">
        <v>0.41</v>
      </c>
      <c r="DL371">
        <v>-13.27906097560976</v>
      </c>
      <c r="DM371">
        <v>-0.144758885017437</v>
      </c>
      <c r="DN371">
        <v>0.25707001312449629</v>
      </c>
      <c r="DO371">
        <v>0</v>
      </c>
      <c r="DP371">
        <v>0.54607107317073167</v>
      </c>
      <c r="DQ371">
        <v>-9.5814125435540201E-2</v>
      </c>
      <c r="DR371">
        <v>9.2942365368082591E-2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3.2987199999999999</v>
      </c>
      <c r="EB371">
        <v>2.6251699999999998</v>
      </c>
      <c r="EC371">
        <v>0.29316999999999999</v>
      </c>
      <c r="ED371">
        <v>0.29203200000000001</v>
      </c>
      <c r="EE371">
        <v>0.138484</v>
      </c>
      <c r="EF371">
        <v>0.135075</v>
      </c>
      <c r="EG371">
        <v>21456.3</v>
      </c>
      <c r="EH371">
        <v>21869.7</v>
      </c>
      <c r="EI371">
        <v>28246.6</v>
      </c>
      <c r="EJ371">
        <v>29733.1</v>
      </c>
      <c r="EK371">
        <v>33499.5</v>
      </c>
      <c r="EL371">
        <v>35695.300000000003</v>
      </c>
      <c r="EM371">
        <v>39866.1</v>
      </c>
      <c r="EN371">
        <v>42469.9</v>
      </c>
      <c r="EO371">
        <v>2.2576499999999999</v>
      </c>
      <c r="EP371">
        <v>2.23665</v>
      </c>
      <c r="EQ371">
        <v>0.13034000000000001</v>
      </c>
      <c r="ER371">
        <v>0</v>
      </c>
      <c r="ES371">
        <v>30.175799999999999</v>
      </c>
      <c r="ET371">
        <v>999.9</v>
      </c>
      <c r="EU371">
        <v>73.099999999999994</v>
      </c>
      <c r="EV371">
        <v>32.9</v>
      </c>
      <c r="EW371">
        <v>36.328099999999999</v>
      </c>
      <c r="EX371">
        <v>57.671799999999998</v>
      </c>
      <c r="EY371">
        <v>-3.1290100000000001</v>
      </c>
      <c r="EZ371">
        <v>2</v>
      </c>
      <c r="FA371">
        <v>0.28073700000000001</v>
      </c>
      <c r="FB371">
        <v>-0.504243</v>
      </c>
      <c r="FC371">
        <v>20.270900000000001</v>
      </c>
      <c r="FD371">
        <v>5.2174399999999999</v>
      </c>
      <c r="FE371">
        <v>12.004</v>
      </c>
      <c r="FF371">
        <v>4.9869000000000003</v>
      </c>
      <c r="FG371">
        <v>3.2843300000000002</v>
      </c>
      <c r="FH371">
        <v>9999</v>
      </c>
      <c r="FI371">
        <v>9999</v>
      </c>
      <c r="FJ371">
        <v>9999</v>
      </c>
      <c r="FK371">
        <v>999.9</v>
      </c>
      <c r="FL371">
        <v>1.8658300000000001</v>
      </c>
      <c r="FM371">
        <v>1.8621799999999999</v>
      </c>
      <c r="FN371">
        <v>1.8641700000000001</v>
      </c>
      <c r="FO371">
        <v>1.8602000000000001</v>
      </c>
      <c r="FP371">
        <v>1.8609599999999999</v>
      </c>
      <c r="FQ371">
        <v>1.86008</v>
      </c>
      <c r="FR371">
        <v>1.86178</v>
      </c>
      <c r="FS371">
        <v>1.8583700000000001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-6.59</v>
      </c>
      <c r="GH371">
        <v>0.1525</v>
      </c>
      <c r="GI371">
        <v>-3.43048097447471</v>
      </c>
      <c r="GJ371">
        <v>-2.7043828418459848E-3</v>
      </c>
      <c r="GK371">
        <v>1.1637646390227569E-6</v>
      </c>
      <c r="GL371">
        <v>-2.7935288173591201E-10</v>
      </c>
      <c r="GM371">
        <v>0.15243500000000409</v>
      </c>
      <c r="GN371">
        <v>0</v>
      </c>
      <c r="GO371">
        <v>0</v>
      </c>
      <c r="GP371">
        <v>0</v>
      </c>
      <c r="GQ371">
        <v>5</v>
      </c>
      <c r="GR371">
        <v>2087</v>
      </c>
      <c r="GS371">
        <v>4</v>
      </c>
      <c r="GT371">
        <v>31</v>
      </c>
      <c r="GU371">
        <v>32.799999999999997</v>
      </c>
      <c r="GV371">
        <v>32.799999999999997</v>
      </c>
      <c r="GW371">
        <v>4.9755900000000004</v>
      </c>
      <c r="GX371">
        <v>0</v>
      </c>
      <c r="GY371">
        <v>2.04834</v>
      </c>
      <c r="GZ371">
        <v>2.6184099999999999</v>
      </c>
      <c r="HA371">
        <v>2.1972700000000001</v>
      </c>
      <c r="HB371">
        <v>2.3059099999999999</v>
      </c>
      <c r="HC371">
        <v>37.602200000000003</v>
      </c>
      <c r="HD371">
        <v>14.78</v>
      </c>
      <c r="HE371">
        <v>18</v>
      </c>
      <c r="HF371">
        <v>707.82799999999997</v>
      </c>
      <c r="HG371">
        <v>770.26599999999996</v>
      </c>
      <c r="HH371">
        <v>31.0002</v>
      </c>
      <c r="HI371">
        <v>31.021599999999999</v>
      </c>
      <c r="HJ371">
        <v>30.000299999999999</v>
      </c>
      <c r="HK371">
        <v>30.915299999999998</v>
      </c>
      <c r="HL371">
        <v>30.901800000000001</v>
      </c>
      <c r="HM371">
        <v>100</v>
      </c>
      <c r="HN371">
        <v>9.7420299999999997</v>
      </c>
      <c r="HO371">
        <v>100</v>
      </c>
      <c r="HP371">
        <v>31</v>
      </c>
      <c r="HQ371">
        <v>2374.15</v>
      </c>
      <c r="HR371">
        <v>32.880299999999998</v>
      </c>
      <c r="HS371">
        <v>99.525499999999994</v>
      </c>
      <c r="HT371">
        <v>98.511700000000005</v>
      </c>
    </row>
    <row r="372" spans="1:228" x14ac:dyDescent="0.2">
      <c r="A372">
        <v>357</v>
      </c>
      <c r="B372">
        <v>1670956467.5</v>
      </c>
      <c r="C372">
        <v>1421.400000095367</v>
      </c>
      <c r="D372" t="s">
        <v>1073</v>
      </c>
      <c r="E372" t="s">
        <v>1074</v>
      </c>
      <c r="F372">
        <v>4</v>
      </c>
      <c r="G372">
        <v>1670956465.5</v>
      </c>
      <c r="H372">
        <f t="shared" si="170"/>
        <v>1.363248669159489E-3</v>
      </c>
      <c r="I372">
        <f t="shared" si="171"/>
        <v>1.3632486691594889</v>
      </c>
      <c r="J372">
        <f t="shared" si="172"/>
        <v>29.726663083600346</v>
      </c>
      <c r="K372">
        <f t="shared" si="173"/>
        <v>2109.5557142857151</v>
      </c>
      <c r="L372">
        <f t="shared" si="174"/>
        <v>1537.4621189712977</v>
      </c>
      <c r="M372">
        <f t="shared" si="175"/>
        <v>155.57253925170164</v>
      </c>
      <c r="N372">
        <f t="shared" si="176"/>
        <v>213.46147987304832</v>
      </c>
      <c r="O372">
        <f t="shared" si="177"/>
        <v>9.11523943260064E-2</v>
      </c>
      <c r="P372">
        <f t="shared" si="178"/>
        <v>3.6746229142301052</v>
      </c>
      <c r="Q372">
        <f t="shared" si="179"/>
        <v>8.9914626186950536E-2</v>
      </c>
      <c r="R372">
        <f t="shared" si="180"/>
        <v>5.6306449593603439E-2</v>
      </c>
      <c r="S372">
        <f t="shared" si="181"/>
        <v>226.11531866294646</v>
      </c>
      <c r="T372">
        <f t="shared" si="182"/>
        <v>32.994628928975764</v>
      </c>
      <c r="U372">
        <f t="shared" si="183"/>
        <v>32.294185714285717</v>
      </c>
      <c r="V372">
        <f t="shared" si="184"/>
        <v>4.8551721403698016</v>
      </c>
      <c r="W372">
        <f t="shared" si="185"/>
        <v>70.03769982298536</v>
      </c>
      <c r="X372">
        <f t="shared" si="186"/>
        <v>3.383458322206061</v>
      </c>
      <c r="Y372">
        <f t="shared" si="187"/>
        <v>4.8309101109223729</v>
      </c>
      <c r="Z372">
        <f t="shared" si="188"/>
        <v>1.4717138181637406</v>
      </c>
      <c r="AA372">
        <f t="shared" si="189"/>
        <v>-60.119266309933465</v>
      </c>
      <c r="AB372">
        <f t="shared" si="190"/>
        <v>-17.566366018801801</v>
      </c>
      <c r="AC372">
        <f t="shared" si="191"/>
        <v>-1.086792776888271</v>
      </c>
      <c r="AD372">
        <f t="shared" si="192"/>
        <v>147.34289355732292</v>
      </c>
      <c r="AE372">
        <f t="shared" si="193"/>
        <v>29.336488356885251</v>
      </c>
      <c r="AF372">
        <f t="shared" si="194"/>
        <v>1.6861263923615053</v>
      </c>
      <c r="AG372">
        <f t="shared" si="195"/>
        <v>29.726663083600346</v>
      </c>
      <c r="AH372">
        <v>2195.1316684863018</v>
      </c>
      <c r="AI372">
        <v>2182.4736363636362</v>
      </c>
      <c r="AJ372">
        <v>-2.7967471587824339E-2</v>
      </c>
      <c r="AK372">
        <v>62.83573271486673</v>
      </c>
      <c r="AL372">
        <f t="shared" si="196"/>
        <v>1.3632486691594889</v>
      </c>
      <c r="AM372">
        <v>32.7657841893258</v>
      </c>
      <c r="AN372">
        <v>33.410749696969702</v>
      </c>
      <c r="AO372">
        <v>-1.6372734633088609E-2</v>
      </c>
      <c r="AP372">
        <v>97.350239608309039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47355.855973626116</v>
      </c>
      <c r="AV372">
        <f t="shared" si="200"/>
        <v>1200.002857142857</v>
      </c>
      <c r="AW372">
        <f t="shared" si="201"/>
        <v>1025.9271993072261</v>
      </c>
      <c r="AX372">
        <f t="shared" si="202"/>
        <v>0.85493729719102851</v>
      </c>
      <c r="AY372">
        <f t="shared" si="203"/>
        <v>0.18842898357868498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1670956465.5</v>
      </c>
      <c r="BF372">
        <v>2109.5557142857151</v>
      </c>
      <c r="BG372">
        <v>2123.2185714285711</v>
      </c>
      <c r="BH372">
        <v>33.437385714285718</v>
      </c>
      <c r="BI372">
        <v>32.760442857142863</v>
      </c>
      <c r="BJ372">
        <v>2116.1414285714291</v>
      </c>
      <c r="BK372">
        <v>33.284942857142859</v>
      </c>
      <c r="BL372">
        <v>650.02771428571418</v>
      </c>
      <c r="BM372">
        <v>101.0878571428571</v>
      </c>
      <c r="BN372">
        <v>0.10002731428571431</v>
      </c>
      <c r="BO372">
        <v>32.205514285714287</v>
      </c>
      <c r="BP372">
        <v>32.294185714285717</v>
      </c>
      <c r="BQ372">
        <v>999.89999999999986</v>
      </c>
      <c r="BR372">
        <v>0</v>
      </c>
      <c r="BS372">
        <v>0</v>
      </c>
      <c r="BT372">
        <v>8986.34</v>
      </c>
      <c r="BU372">
        <v>0</v>
      </c>
      <c r="BV372">
        <v>250.3554285714286</v>
      </c>
      <c r="BW372">
        <v>-13.665457142857139</v>
      </c>
      <c r="BX372">
        <v>2182.531428571428</v>
      </c>
      <c r="BY372">
        <v>2195.1328571428571</v>
      </c>
      <c r="BZ372">
        <v>0.67694157142857148</v>
      </c>
      <c r="CA372">
        <v>2123.2185714285711</v>
      </c>
      <c r="CB372">
        <v>32.760442857142863</v>
      </c>
      <c r="CC372">
        <v>3.380118571428572</v>
      </c>
      <c r="CD372">
        <v>3.3116857142857139</v>
      </c>
      <c r="CE372">
        <v>26.029328571428572</v>
      </c>
      <c r="CF372">
        <v>25.68404285714286</v>
      </c>
      <c r="CG372">
        <v>1200.002857142857</v>
      </c>
      <c r="CH372">
        <v>0.50000714285714287</v>
      </c>
      <c r="CI372">
        <v>0.49999285714285718</v>
      </c>
      <c r="CJ372">
        <v>0</v>
      </c>
      <c r="CK372">
        <v>606.45742857142852</v>
      </c>
      <c r="CL372">
        <v>4.9990899999999998</v>
      </c>
      <c r="CM372">
        <v>6660.9042857142858</v>
      </c>
      <c r="CN372">
        <v>9557.9199999999983</v>
      </c>
      <c r="CO372">
        <v>41.061999999999998</v>
      </c>
      <c r="CP372">
        <v>42.811999999999998</v>
      </c>
      <c r="CQ372">
        <v>41.875</v>
      </c>
      <c r="CR372">
        <v>41.75</v>
      </c>
      <c r="CS372">
        <v>42.446000000000012</v>
      </c>
      <c r="CT372">
        <v>597.5100000000001</v>
      </c>
      <c r="CU372">
        <v>597.49285714285713</v>
      </c>
      <c r="CV372">
        <v>0</v>
      </c>
      <c r="CW372">
        <v>1670956499.8</v>
      </c>
      <c r="CX372">
        <v>0</v>
      </c>
      <c r="CY372">
        <v>1670954496.5999999</v>
      </c>
      <c r="CZ372" t="s">
        <v>356</v>
      </c>
      <c r="DA372">
        <v>1670954495.5999999</v>
      </c>
      <c r="DB372">
        <v>1670954496.5999999</v>
      </c>
      <c r="DC372">
        <v>16</v>
      </c>
      <c r="DD372">
        <v>-7.6999999999999999E-2</v>
      </c>
      <c r="DE372">
        <v>-1.0999999999999999E-2</v>
      </c>
      <c r="DF372">
        <v>-4.38</v>
      </c>
      <c r="DG372">
        <v>0.152</v>
      </c>
      <c r="DH372">
        <v>415</v>
      </c>
      <c r="DI372">
        <v>32</v>
      </c>
      <c r="DJ372">
        <v>0.4</v>
      </c>
      <c r="DK372">
        <v>0.41</v>
      </c>
      <c r="DL372">
        <v>-13.399331707317071</v>
      </c>
      <c r="DM372">
        <v>-0.21293519163767019</v>
      </c>
      <c r="DN372">
        <v>0.2597686216607466</v>
      </c>
      <c r="DO372">
        <v>0</v>
      </c>
      <c r="DP372">
        <v>0.58535648780487803</v>
      </c>
      <c r="DQ372">
        <v>1.118324738676048E-2</v>
      </c>
      <c r="DR372">
        <v>9.93612579274879E-2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3.2988200000000001</v>
      </c>
      <c r="EB372">
        <v>2.6251699999999998</v>
      </c>
      <c r="EC372">
        <v>0.29316700000000001</v>
      </c>
      <c r="ED372">
        <v>0.29203299999999999</v>
      </c>
      <c r="EE372">
        <v>0.138294</v>
      </c>
      <c r="EF372">
        <v>0.135105</v>
      </c>
      <c r="EG372">
        <v>21456.2</v>
      </c>
      <c r="EH372">
        <v>21869.9</v>
      </c>
      <c r="EI372">
        <v>28246.400000000001</v>
      </c>
      <c r="EJ372">
        <v>29733.4</v>
      </c>
      <c r="EK372">
        <v>33506.6</v>
      </c>
      <c r="EL372">
        <v>35694.400000000001</v>
      </c>
      <c r="EM372">
        <v>39865.699999999997</v>
      </c>
      <c r="EN372">
        <v>42470.2</v>
      </c>
      <c r="EO372">
        <v>2.2575500000000002</v>
      </c>
      <c r="EP372">
        <v>2.2368000000000001</v>
      </c>
      <c r="EQ372">
        <v>0.13031100000000001</v>
      </c>
      <c r="ER372">
        <v>0</v>
      </c>
      <c r="ES372">
        <v>30.174700000000001</v>
      </c>
      <c r="ET372">
        <v>999.9</v>
      </c>
      <c r="EU372">
        <v>73.099999999999994</v>
      </c>
      <c r="EV372">
        <v>32.9</v>
      </c>
      <c r="EW372">
        <v>36.3309</v>
      </c>
      <c r="EX372">
        <v>57.491799999999998</v>
      </c>
      <c r="EY372">
        <v>-3.1690700000000001</v>
      </c>
      <c r="EZ372">
        <v>2</v>
      </c>
      <c r="FA372">
        <v>0.28060000000000002</v>
      </c>
      <c r="FB372">
        <v>-0.50498399999999999</v>
      </c>
      <c r="FC372">
        <v>20.271000000000001</v>
      </c>
      <c r="FD372">
        <v>5.2171399999999997</v>
      </c>
      <c r="FE372">
        <v>12.004</v>
      </c>
      <c r="FF372">
        <v>4.9866999999999999</v>
      </c>
      <c r="FG372">
        <v>3.2841800000000001</v>
      </c>
      <c r="FH372">
        <v>9999</v>
      </c>
      <c r="FI372">
        <v>9999</v>
      </c>
      <c r="FJ372">
        <v>9999</v>
      </c>
      <c r="FK372">
        <v>999.9</v>
      </c>
      <c r="FL372">
        <v>1.86581</v>
      </c>
      <c r="FM372">
        <v>1.8621799999999999</v>
      </c>
      <c r="FN372">
        <v>1.8641700000000001</v>
      </c>
      <c r="FO372">
        <v>1.8602000000000001</v>
      </c>
      <c r="FP372">
        <v>1.8609599999999999</v>
      </c>
      <c r="FQ372">
        <v>1.86009</v>
      </c>
      <c r="FR372">
        <v>1.8617999999999999</v>
      </c>
      <c r="FS372">
        <v>1.8583700000000001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-6.59</v>
      </c>
      <c r="GH372">
        <v>0.1525</v>
      </c>
      <c r="GI372">
        <v>-3.43048097447471</v>
      </c>
      <c r="GJ372">
        <v>-2.7043828418459848E-3</v>
      </c>
      <c r="GK372">
        <v>1.1637646390227569E-6</v>
      </c>
      <c r="GL372">
        <v>-2.7935288173591201E-10</v>
      </c>
      <c r="GM372">
        <v>0.15243500000000409</v>
      </c>
      <c r="GN372">
        <v>0</v>
      </c>
      <c r="GO372">
        <v>0</v>
      </c>
      <c r="GP372">
        <v>0</v>
      </c>
      <c r="GQ372">
        <v>5</v>
      </c>
      <c r="GR372">
        <v>2087</v>
      </c>
      <c r="GS372">
        <v>4</v>
      </c>
      <c r="GT372">
        <v>31</v>
      </c>
      <c r="GU372">
        <v>32.9</v>
      </c>
      <c r="GV372">
        <v>32.799999999999997</v>
      </c>
      <c r="GW372">
        <v>4.9743700000000004</v>
      </c>
      <c r="GX372">
        <v>0</v>
      </c>
      <c r="GY372">
        <v>2.04834</v>
      </c>
      <c r="GZ372">
        <v>2.6184099999999999</v>
      </c>
      <c r="HA372">
        <v>2.1972700000000001</v>
      </c>
      <c r="HB372">
        <v>2.2936999999999999</v>
      </c>
      <c r="HC372">
        <v>37.626300000000001</v>
      </c>
      <c r="HD372">
        <v>14.762499999999999</v>
      </c>
      <c r="HE372">
        <v>18</v>
      </c>
      <c r="HF372">
        <v>707.74699999999996</v>
      </c>
      <c r="HG372">
        <v>770.43100000000004</v>
      </c>
      <c r="HH372">
        <v>31</v>
      </c>
      <c r="HI372">
        <v>31.023700000000002</v>
      </c>
      <c r="HJ372">
        <v>30</v>
      </c>
      <c r="HK372">
        <v>30.915400000000002</v>
      </c>
      <c r="HL372">
        <v>30.903099999999998</v>
      </c>
      <c r="HM372">
        <v>100</v>
      </c>
      <c r="HN372">
        <v>9.4636999999999993</v>
      </c>
      <c r="HO372">
        <v>100</v>
      </c>
      <c r="HP372">
        <v>31</v>
      </c>
      <c r="HQ372">
        <v>2380.83</v>
      </c>
      <c r="HR372">
        <v>32.881399999999999</v>
      </c>
      <c r="HS372">
        <v>99.524699999999996</v>
      </c>
      <c r="HT372">
        <v>98.512500000000003</v>
      </c>
    </row>
    <row r="373" spans="1:228" x14ac:dyDescent="0.2">
      <c r="A373">
        <v>358</v>
      </c>
      <c r="B373">
        <v>1670956471.5</v>
      </c>
      <c r="C373">
        <v>1425.400000095367</v>
      </c>
      <c r="D373" t="s">
        <v>1075</v>
      </c>
      <c r="E373" t="s">
        <v>1076</v>
      </c>
      <c r="F373">
        <v>4</v>
      </c>
      <c r="G373">
        <v>1670956469.1875</v>
      </c>
      <c r="H373">
        <f t="shared" si="170"/>
        <v>1.2998863380073403E-3</v>
      </c>
      <c r="I373">
        <f t="shared" si="171"/>
        <v>1.2998863380073402</v>
      </c>
      <c r="J373">
        <f t="shared" si="172"/>
        <v>28.672664308458106</v>
      </c>
      <c r="K373">
        <f t="shared" si="173"/>
        <v>2109.6012500000002</v>
      </c>
      <c r="L373">
        <f t="shared" si="174"/>
        <v>1530.6784976151312</v>
      </c>
      <c r="M373">
        <f t="shared" si="175"/>
        <v>154.88598063084376</v>
      </c>
      <c r="N373">
        <f t="shared" si="176"/>
        <v>213.46589689173263</v>
      </c>
      <c r="O373">
        <f t="shared" si="177"/>
        <v>8.6743732881687616E-2</v>
      </c>
      <c r="P373">
        <f t="shared" si="178"/>
        <v>3.6817270167577285</v>
      </c>
      <c r="Q373">
        <f t="shared" si="179"/>
        <v>8.5624140445807503E-2</v>
      </c>
      <c r="R373">
        <f t="shared" si="180"/>
        <v>5.3614474704646656E-2</v>
      </c>
      <c r="S373">
        <f t="shared" si="181"/>
        <v>226.11457010939426</v>
      </c>
      <c r="T373">
        <f t="shared" si="182"/>
        <v>33.005899063728386</v>
      </c>
      <c r="U373">
        <f t="shared" si="183"/>
        <v>32.2875625</v>
      </c>
      <c r="V373">
        <f t="shared" si="184"/>
        <v>4.8533562569568049</v>
      </c>
      <c r="W373">
        <f t="shared" si="185"/>
        <v>69.961825381029826</v>
      </c>
      <c r="X373">
        <f t="shared" si="186"/>
        <v>3.3796875006916127</v>
      </c>
      <c r="Y373">
        <f t="shared" si="187"/>
        <v>4.8307594638718729</v>
      </c>
      <c r="Z373">
        <f t="shared" si="188"/>
        <v>1.4736687562651922</v>
      </c>
      <c r="AA373">
        <f t="shared" si="189"/>
        <v>-57.324987506123705</v>
      </c>
      <c r="AB373">
        <f t="shared" si="190"/>
        <v>-16.395213448206636</v>
      </c>
      <c r="AC373">
        <f t="shared" si="191"/>
        <v>-1.0123432037279652</v>
      </c>
      <c r="AD373">
        <f t="shared" si="192"/>
        <v>151.38202595133595</v>
      </c>
      <c r="AE373">
        <f t="shared" si="193"/>
        <v>29.063301522291166</v>
      </c>
      <c r="AF373">
        <f t="shared" si="194"/>
        <v>1.2841759939732518</v>
      </c>
      <c r="AG373">
        <f t="shared" si="195"/>
        <v>28.672664308458106</v>
      </c>
      <c r="AH373">
        <v>2195.014087267778</v>
      </c>
      <c r="AI373">
        <v>2182.5620606060602</v>
      </c>
      <c r="AJ373">
        <v>3.5621308640937939E-2</v>
      </c>
      <c r="AK373">
        <v>62.83573271486673</v>
      </c>
      <c r="AL373">
        <f t="shared" si="196"/>
        <v>1.2998863380073402</v>
      </c>
      <c r="AM373">
        <v>32.827678224382908</v>
      </c>
      <c r="AN373">
        <v>33.406713333333343</v>
      </c>
      <c r="AO373">
        <v>-9.5801350659790452E-3</v>
      </c>
      <c r="AP373">
        <v>97.350239608309039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47483.259482536734</v>
      </c>
      <c r="AV373">
        <f t="shared" si="200"/>
        <v>1199.99875</v>
      </c>
      <c r="AW373">
        <f t="shared" si="201"/>
        <v>1025.9237010929503</v>
      </c>
      <c r="AX373">
        <f t="shared" si="202"/>
        <v>0.85493730813715452</v>
      </c>
      <c r="AY373">
        <f t="shared" si="203"/>
        <v>0.18842900470470847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1670956469.1875</v>
      </c>
      <c r="BF373">
        <v>2109.6012500000002</v>
      </c>
      <c r="BG373">
        <v>2122.7987499999999</v>
      </c>
      <c r="BH373">
        <v>33.400149999999996</v>
      </c>
      <c r="BI373">
        <v>32.884549999999997</v>
      </c>
      <c r="BJ373">
        <v>2116.19</v>
      </c>
      <c r="BK373">
        <v>33.247737499999999</v>
      </c>
      <c r="BL373">
        <v>650.01312499999995</v>
      </c>
      <c r="BM373">
        <v>101.08799999999999</v>
      </c>
      <c r="BN373">
        <v>9.9794087500000003E-2</v>
      </c>
      <c r="BO373">
        <v>32.204962500000001</v>
      </c>
      <c r="BP373">
        <v>32.2875625</v>
      </c>
      <c r="BQ373">
        <v>999.9</v>
      </c>
      <c r="BR373">
        <v>0</v>
      </c>
      <c r="BS373">
        <v>0</v>
      </c>
      <c r="BT373">
        <v>9010.8587499999994</v>
      </c>
      <c r="BU373">
        <v>0</v>
      </c>
      <c r="BV373">
        <v>250.510625</v>
      </c>
      <c r="BW373">
        <v>-13.199949999999999</v>
      </c>
      <c r="BX373">
        <v>2182.4962500000001</v>
      </c>
      <c r="BY373">
        <v>2194.9812499999998</v>
      </c>
      <c r="BZ373">
        <v>0.51562299999999994</v>
      </c>
      <c r="CA373">
        <v>2122.7987499999999</v>
      </c>
      <c r="CB373">
        <v>32.884549999999997</v>
      </c>
      <c r="CC373">
        <v>3.3763550000000002</v>
      </c>
      <c r="CD373">
        <v>3.32423125</v>
      </c>
      <c r="CE373">
        <v>26.010512500000001</v>
      </c>
      <c r="CF373">
        <v>25.747787500000001</v>
      </c>
      <c r="CG373">
        <v>1199.99875</v>
      </c>
      <c r="CH373">
        <v>0.50000512500000005</v>
      </c>
      <c r="CI373">
        <v>0.49999487500000012</v>
      </c>
      <c r="CJ373">
        <v>0</v>
      </c>
      <c r="CK373">
        <v>606.34462499999995</v>
      </c>
      <c r="CL373">
        <v>4.9990899999999998</v>
      </c>
      <c r="CM373">
        <v>6660.6387500000001</v>
      </c>
      <c r="CN373">
        <v>9557.8675000000003</v>
      </c>
      <c r="CO373">
        <v>41.061999999999998</v>
      </c>
      <c r="CP373">
        <v>42.811999999999998</v>
      </c>
      <c r="CQ373">
        <v>41.875</v>
      </c>
      <c r="CR373">
        <v>41.75</v>
      </c>
      <c r="CS373">
        <v>42.452749999999988</v>
      </c>
      <c r="CT373">
        <v>597.50749999999994</v>
      </c>
      <c r="CU373">
        <v>597.49125000000004</v>
      </c>
      <c r="CV373">
        <v>0</v>
      </c>
      <c r="CW373">
        <v>1670956504</v>
      </c>
      <c r="CX373">
        <v>0</v>
      </c>
      <c r="CY373">
        <v>1670954496.5999999</v>
      </c>
      <c r="CZ373" t="s">
        <v>356</v>
      </c>
      <c r="DA373">
        <v>1670954495.5999999</v>
      </c>
      <c r="DB373">
        <v>1670954496.5999999</v>
      </c>
      <c r="DC373">
        <v>16</v>
      </c>
      <c r="DD373">
        <v>-7.6999999999999999E-2</v>
      </c>
      <c r="DE373">
        <v>-1.0999999999999999E-2</v>
      </c>
      <c r="DF373">
        <v>-4.38</v>
      </c>
      <c r="DG373">
        <v>0.152</v>
      </c>
      <c r="DH373">
        <v>415</v>
      </c>
      <c r="DI373">
        <v>32</v>
      </c>
      <c r="DJ373">
        <v>0.4</v>
      </c>
      <c r="DK373">
        <v>0.41</v>
      </c>
      <c r="DL373">
        <v>-13.350194999999999</v>
      </c>
      <c r="DM373">
        <v>-1.007333583489683</v>
      </c>
      <c r="DN373">
        <v>0.25304636526731611</v>
      </c>
      <c r="DO373">
        <v>0</v>
      </c>
      <c r="DP373">
        <v>0.56432520000000008</v>
      </c>
      <c r="DQ373">
        <v>0.22929532457785909</v>
      </c>
      <c r="DR373">
        <v>9.4002389516224527E-2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373</v>
      </c>
      <c r="EA373">
        <v>3.29861</v>
      </c>
      <c r="EB373">
        <v>2.62534</v>
      </c>
      <c r="EC373">
        <v>0.29316900000000001</v>
      </c>
      <c r="ED373">
        <v>0.29198000000000002</v>
      </c>
      <c r="EE373">
        <v>0.13831199999999999</v>
      </c>
      <c r="EF373">
        <v>0.13567599999999999</v>
      </c>
      <c r="EG373">
        <v>21456.6</v>
      </c>
      <c r="EH373">
        <v>21870.5</v>
      </c>
      <c r="EI373">
        <v>28246.9</v>
      </c>
      <c r="EJ373">
        <v>29732</v>
      </c>
      <c r="EK373">
        <v>33506.5</v>
      </c>
      <c r="EL373">
        <v>35669.699999999997</v>
      </c>
      <c r="EM373">
        <v>39866.400000000001</v>
      </c>
      <c r="EN373">
        <v>42468.9</v>
      </c>
      <c r="EO373">
        <v>2.25745</v>
      </c>
      <c r="EP373">
        <v>2.2370999999999999</v>
      </c>
      <c r="EQ373">
        <v>0.13018399999999999</v>
      </c>
      <c r="ER373">
        <v>0</v>
      </c>
      <c r="ES373">
        <v>30.173200000000001</v>
      </c>
      <c r="ET373">
        <v>999.9</v>
      </c>
      <c r="EU373">
        <v>73.099999999999994</v>
      </c>
      <c r="EV373">
        <v>32.9</v>
      </c>
      <c r="EW373">
        <v>36.328699999999998</v>
      </c>
      <c r="EX373">
        <v>57.7318</v>
      </c>
      <c r="EY373">
        <v>-3.08494</v>
      </c>
      <c r="EZ373">
        <v>2</v>
      </c>
      <c r="FA373">
        <v>0.28066099999999999</v>
      </c>
      <c r="FB373">
        <v>-0.50534299999999999</v>
      </c>
      <c r="FC373">
        <v>20.271000000000001</v>
      </c>
      <c r="FD373">
        <v>5.2175900000000004</v>
      </c>
      <c r="FE373">
        <v>12.004</v>
      </c>
      <c r="FF373">
        <v>4.9869500000000002</v>
      </c>
      <c r="FG373">
        <v>3.2842799999999999</v>
      </c>
      <c r="FH373">
        <v>9999</v>
      </c>
      <c r="FI373">
        <v>9999</v>
      </c>
      <c r="FJ373">
        <v>9999</v>
      </c>
      <c r="FK373">
        <v>999.9</v>
      </c>
      <c r="FL373">
        <v>1.8657900000000001</v>
      </c>
      <c r="FM373">
        <v>1.8621799999999999</v>
      </c>
      <c r="FN373">
        <v>1.8641700000000001</v>
      </c>
      <c r="FO373">
        <v>1.8602000000000001</v>
      </c>
      <c r="FP373">
        <v>1.8609599999999999</v>
      </c>
      <c r="FQ373">
        <v>1.86009</v>
      </c>
      <c r="FR373">
        <v>1.86178</v>
      </c>
      <c r="FS373">
        <v>1.8583700000000001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-6.59</v>
      </c>
      <c r="GH373">
        <v>0.15240000000000001</v>
      </c>
      <c r="GI373">
        <v>-3.43048097447471</v>
      </c>
      <c r="GJ373">
        <v>-2.7043828418459848E-3</v>
      </c>
      <c r="GK373">
        <v>1.1637646390227569E-6</v>
      </c>
      <c r="GL373">
        <v>-2.7935288173591201E-10</v>
      </c>
      <c r="GM373">
        <v>0.15243500000000409</v>
      </c>
      <c r="GN373">
        <v>0</v>
      </c>
      <c r="GO373">
        <v>0</v>
      </c>
      <c r="GP373">
        <v>0</v>
      </c>
      <c r="GQ373">
        <v>5</v>
      </c>
      <c r="GR373">
        <v>2087</v>
      </c>
      <c r="GS373">
        <v>4</v>
      </c>
      <c r="GT373">
        <v>31</v>
      </c>
      <c r="GU373">
        <v>32.9</v>
      </c>
      <c r="GV373">
        <v>32.9</v>
      </c>
      <c r="GW373">
        <v>4.9743700000000004</v>
      </c>
      <c r="GX373">
        <v>0</v>
      </c>
      <c r="GY373">
        <v>2.04834</v>
      </c>
      <c r="GZ373">
        <v>2.6184099999999999</v>
      </c>
      <c r="HA373">
        <v>2.1972700000000001</v>
      </c>
      <c r="HB373">
        <v>2.2729499999999998</v>
      </c>
      <c r="HC373">
        <v>37.626300000000001</v>
      </c>
      <c r="HD373">
        <v>14.7887</v>
      </c>
      <c r="HE373">
        <v>18</v>
      </c>
      <c r="HF373">
        <v>707.66399999999999</v>
      </c>
      <c r="HG373">
        <v>770.755</v>
      </c>
      <c r="HH373">
        <v>30.9999</v>
      </c>
      <c r="HI373">
        <v>31.023700000000002</v>
      </c>
      <c r="HJ373">
        <v>30.0001</v>
      </c>
      <c r="HK373">
        <v>30.915400000000002</v>
      </c>
      <c r="HL373">
        <v>30.9055</v>
      </c>
      <c r="HM373">
        <v>100</v>
      </c>
      <c r="HN373">
        <v>9.4636999999999993</v>
      </c>
      <c r="HO373">
        <v>100</v>
      </c>
      <c r="HP373">
        <v>31</v>
      </c>
      <c r="HQ373">
        <v>2387.5300000000002</v>
      </c>
      <c r="HR373">
        <v>32.880899999999997</v>
      </c>
      <c r="HS373">
        <v>99.526499999999999</v>
      </c>
      <c r="HT373">
        <v>98.508899999999997</v>
      </c>
    </row>
    <row r="374" spans="1:228" x14ac:dyDescent="0.2">
      <c r="A374">
        <v>359</v>
      </c>
      <c r="B374">
        <v>1670956475.5</v>
      </c>
      <c r="C374">
        <v>1429.400000095367</v>
      </c>
      <c r="D374" t="s">
        <v>1077</v>
      </c>
      <c r="E374" t="s">
        <v>1078</v>
      </c>
      <c r="F374">
        <v>4</v>
      </c>
      <c r="G374">
        <v>1670956473.5</v>
      </c>
      <c r="H374">
        <f t="shared" si="170"/>
        <v>1.3198853703883112E-3</v>
      </c>
      <c r="I374">
        <f t="shared" si="171"/>
        <v>1.3198853703883111</v>
      </c>
      <c r="J374">
        <f t="shared" si="172"/>
        <v>30.119046937455565</v>
      </c>
      <c r="K374">
        <f t="shared" si="173"/>
        <v>2109.3928571428569</v>
      </c>
      <c r="L374">
        <f t="shared" si="174"/>
        <v>1513.317873639242</v>
      </c>
      <c r="M374">
        <f t="shared" si="175"/>
        <v>153.13027256607643</v>
      </c>
      <c r="N374">
        <f t="shared" si="176"/>
        <v>213.44616936720516</v>
      </c>
      <c r="O374">
        <f t="shared" si="177"/>
        <v>8.8256916524996246E-2</v>
      </c>
      <c r="P374">
        <f t="shared" si="178"/>
        <v>3.6854170923761647</v>
      </c>
      <c r="Q374">
        <f t="shared" si="179"/>
        <v>8.7099347514161707E-2</v>
      </c>
      <c r="R374">
        <f t="shared" si="180"/>
        <v>5.4539830196736361E-2</v>
      </c>
      <c r="S374">
        <f t="shared" si="181"/>
        <v>226.11531866294646</v>
      </c>
      <c r="T374">
        <f t="shared" si="182"/>
        <v>32.997362423186367</v>
      </c>
      <c r="U374">
        <f t="shared" si="183"/>
        <v>32.291485714285713</v>
      </c>
      <c r="V374">
        <f t="shared" si="184"/>
        <v>4.8544318113065446</v>
      </c>
      <c r="W374">
        <f t="shared" si="185"/>
        <v>70.054211191466138</v>
      </c>
      <c r="X374">
        <f t="shared" si="186"/>
        <v>3.3834609464327694</v>
      </c>
      <c r="Y374">
        <f t="shared" si="187"/>
        <v>4.8297752396146247</v>
      </c>
      <c r="Z374">
        <f t="shared" si="188"/>
        <v>1.4709708648737752</v>
      </c>
      <c r="AA374">
        <f t="shared" si="189"/>
        <v>-58.206944834124521</v>
      </c>
      <c r="AB374">
        <f t="shared" si="190"/>
        <v>-17.907484192097495</v>
      </c>
      <c r="AC374">
        <f t="shared" si="191"/>
        <v>-1.1046148859776088</v>
      </c>
      <c r="AD374">
        <f t="shared" si="192"/>
        <v>148.89627475074684</v>
      </c>
      <c r="AE374">
        <f t="shared" si="193"/>
        <v>29.001861231358603</v>
      </c>
      <c r="AF374">
        <f t="shared" si="194"/>
        <v>1.1166127500343961</v>
      </c>
      <c r="AG374">
        <f t="shared" si="195"/>
        <v>30.119046937455565</v>
      </c>
      <c r="AH374">
        <v>2194.8163433027289</v>
      </c>
      <c r="AI374">
        <v>2182.2184848484858</v>
      </c>
      <c r="AJ374">
        <v>-8.8410613931349705E-2</v>
      </c>
      <c r="AK374">
        <v>62.83573271486673</v>
      </c>
      <c r="AL374">
        <f t="shared" si="196"/>
        <v>1.3198853703883111</v>
      </c>
      <c r="AM374">
        <v>33.003591998587567</v>
      </c>
      <c r="AN374">
        <v>33.453423636363631</v>
      </c>
      <c r="AO374">
        <v>1.343146115256511E-2</v>
      </c>
      <c r="AP374">
        <v>97.350239608309039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47549.971917456664</v>
      </c>
      <c r="AV374">
        <f t="shared" si="200"/>
        <v>1200.002857142857</v>
      </c>
      <c r="AW374">
        <f t="shared" si="201"/>
        <v>1025.9271993072261</v>
      </c>
      <c r="AX374">
        <f t="shared" si="202"/>
        <v>0.85493729719102851</v>
      </c>
      <c r="AY374">
        <f t="shared" si="203"/>
        <v>0.18842898357868498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1670956473.5</v>
      </c>
      <c r="BF374">
        <v>2109.3928571428569</v>
      </c>
      <c r="BG374">
        <v>2122.4185714285709</v>
      </c>
      <c r="BH374">
        <v>33.437228571428577</v>
      </c>
      <c r="BI374">
        <v>32.988900000000001</v>
      </c>
      <c r="BJ374">
        <v>2115.9814285714292</v>
      </c>
      <c r="BK374">
        <v>33.284785714285718</v>
      </c>
      <c r="BL374">
        <v>649.98000000000013</v>
      </c>
      <c r="BM374">
        <v>101.08842857142859</v>
      </c>
      <c r="BN374">
        <v>0.1000099142857143</v>
      </c>
      <c r="BO374">
        <v>32.201357142857148</v>
      </c>
      <c r="BP374">
        <v>32.291485714285713</v>
      </c>
      <c r="BQ374">
        <v>999.89999999999986</v>
      </c>
      <c r="BR374">
        <v>0</v>
      </c>
      <c r="BS374">
        <v>0</v>
      </c>
      <c r="BT374">
        <v>9023.5728571428572</v>
      </c>
      <c r="BU374">
        <v>0</v>
      </c>
      <c r="BV374">
        <v>250.6887142857143</v>
      </c>
      <c r="BW374">
        <v>-13.027942857142859</v>
      </c>
      <c r="BX374">
        <v>2182.3628571428571</v>
      </c>
      <c r="BY374">
        <v>2194.8257142857142</v>
      </c>
      <c r="BZ374">
        <v>0.448349</v>
      </c>
      <c r="CA374">
        <v>2122.4185714285709</v>
      </c>
      <c r="CB374">
        <v>32.988900000000001</v>
      </c>
      <c r="CC374">
        <v>3.380118571428572</v>
      </c>
      <c r="CD374">
        <v>3.334797142857143</v>
      </c>
      <c r="CE374">
        <v>26.029328571428572</v>
      </c>
      <c r="CF374">
        <v>25.801314285714291</v>
      </c>
      <c r="CG374">
        <v>1200.002857142857</v>
      </c>
      <c r="CH374">
        <v>0.50000714285714287</v>
      </c>
      <c r="CI374">
        <v>0.49999285714285718</v>
      </c>
      <c r="CJ374">
        <v>0</v>
      </c>
      <c r="CK374">
        <v>606.4974285714286</v>
      </c>
      <c r="CL374">
        <v>4.9990899999999998</v>
      </c>
      <c r="CM374">
        <v>6660.2528571428566</v>
      </c>
      <c r="CN374">
        <v>9557.9</v>
      </c>
      <c r="CO374">
        <v>41.061999999999998</v>
      </c>
      <c r="CP374">
        <v>42.811999999999998</v>
      </c>
      <c r="CQ374">
        <v>41.875</v>
      </c>
      <c r="CR374">
        <v>41.785428571428582</v>
      </c>
      <c r="CS374">
        <v>42.436999999999998</v>
      </c>
      <c r="CT374">
        <v>597.5100000000001</v>
      </c>
      <c r="CU374">
        <v>597.49285714285713</v>
      </c>
      <c r="CV374">
        <v>0</v>
      </c>
      <c r="CW374">
        <v>1670956507.5999999</v>
      </c>
      <c r="CX374">
        <v>0</v>
      </c>
      <c r="CY374">
        <v>1670954496.5999999</v>
      </c>
      <c r="CZ374" t="s">
        <v>356</v>
      </c>
      <c r="DA374">
        <v>1670954495.5999999</v>
      </c>
      <c r="DB374">
        <v>1670954496.5999999</v>
      </c>
      <c r="DC374">
        <v>16</v>
      </c>
      <c r="DD374">
        <v>-7.6999999999999999E-2</v>
      </c>
      <c r="DE374">
        <v>-1.0999999999999999E-2</v>
      </c>
      <c r="DF374">
        <v>-4.38</v>
      </c>
      <c r="DG374">
        <v>0.152</v>
      </c>
      <c r="DH374">
        <v>415</v>
      </c>
      <c r="DI374">
        <v>32</v>
      </c>
      <c r="DJ374">
        <v>0.4</v>
      </c>
      <c r="DK374">
        <v>0.41</v>
      </c>
      <c r="DL374">
        <v>-13.2604475</v>
      </c>
      <c r="DM374">
        <v>0.2243380863039498</v>
      </c>
      <c r="DN374">
        <v>0.30364576399770499</v>
      </c>
      <c r="DO374">
        <v>0</v>
      </c>
      <c r="DP374">
        <v>0.53112859999999995</v>
      </c>
      <c r="DQ374">
        <v>1.3290191369604829E-2</v>
      </c>
      <c r="DR374">
        <v>0.1004393127977785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3.2986599999999999</v>
      </c>
      <c r="EB374">
        <v>2.6255099999999998</v>
      </c>
      <c r="EC374">
        <v>0.29314400000000002</v>
      </c>
      <c r="ED374">
        <v>0.29199000000000003</v>
      </c>
      <c r="EE374">
        <v>0.138437</v>
      </c>
      <c r="EF374">
        <v>0.13547600000000001</v>
      </c>
      <c r="EG374">
        <v>21457.1</v>
      </c>
      <c r="EH374">
        <v>21870.5</v>
      </c>
      <c r="EI374">
        <v>28246.7</v>
      </c>
      <c r="EJ374">
        <v>29732.5</v>
      </c>
      <c r="EK374">
        <v>33501</v>
      </c>
      <c r="EL374">
        <v>35678.199999999997</v>
      </c>
      <c r="EM374">
        <v>39865.699999999997</v>
      </c>
      <c r="EN374">
        <v>42469.2</v>
      </c>
      <c r="EO374">
        <v>2.2574999999999998</v>
      </c>
      <c r="EP374">
        <v>2.2366999999999999</v>
      </c>
      <c r="EQ374">
        <v>0.130773</v>
      </c>
      <c r="ER374">
        <v>0</v>
      </c>
      <c r="ES374">
        <v>30.171500000000002</v>
      </c>
      <c r="ET374">
        <v>999.9</v>
      </c>
      <c r="EU374">
        <v>73.099999999999994</v>
      </c>
      <c r="EV374">
        <v>32.9</v>
      </c>
      <c r="EW374">
        <v>36.326700000000002</v>
      </c>
      <c r="EX374">
        <v>57.7318</v>
      </c>
      <c r="EY374">
        <v>-3.0168300000000001</v>
      </c>
      <c r="EZ374">
        <v>2</v>
      </c>
      <c r="FA374">
        <v>0.28076200000000001</v>
      </c>
      <c r="FB374">
        <v>-0.50613300000000006</v>
      </c>
      <c r="FC374">
        <v>20.270900000000001</v>
      </c>
      <c r="FD374">
        <v>5.2180400000000002</v>
      </c>
      <c r="FE374">
        <v>12.004</v>
      </c>
      <c r="FF374">
        <v>4.98705</v>
      </c>
      <c r="FG374">
        <v>3.2844000000000002</v>
      </c>
      <c r="FH374">
        <v>9999</v>
      </c>
      <c r="FI374">
        <v>9999</v>
      </c>
      <c r="FJ374">
        <v>9999</v>
      </c>
      <c r="FK374">
        <v>999.9</v>
      </c>
      <c r="FL374">
        <v>1.8657900000000001</v>
      </c>
      <c r="FM374">
        <v>1.8621799999999999</v>
      </c>
      <c r="FN374">
        <v>1.8641700000000001</v>
      </c>
      <c r="FO374">
        <v>1.8602000000000001</v>
      </c>
      <c r="FP374">
        <v>1.8609599999999999</v>
      </c>
      <c r="FQ374">
        <v>1.86008</v>
      </c>
      <c r="FR374">
        <v>1.86178</v>
      </c>
      <c r="FS374">
        <v>1.8583700000000001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-6.59</v>
      </c>
      <c r="GH374">
        <v>0.15240000000000001</v>
      </c>
      <c r="GI374">
        <v>-3.43048097447471</v>
      </c>
      <c r="GJ374">
        <v>-2.7043828418459848E-3</v>
      </c>
      <c r="GK374">
        <v>1.1637646390227569E-6</v>
      </c>
      <c r="GL374">
        <v>-2.7935288173591201E-10</v>
      </c>
      <c r="GM374">
        <v>0.15243500000000409</v>
      </c>
      <c r="GN374">
        <v>0</v>
      </c>
      <c r="GO374">
        <v>0</v>
      </c>
      <c r="GP374">
        <v>0</v>
      </c>
      <c r="GQ374">
        <v>5</v>
      </c>
      <c r="GR374">
        <v>2087</v>
      </c>
      <c r="GS374">
        <v>4</v>
      </c>
      <c r="GT374">
        <v>31</v>
      </c>
      <c r="GU374">
        <v>33</v>
      </c>
      <c r="GV374">
        <v>33</v>
      </c>
      <c r="GW374">
        <v>4.9743700000000004</v>
      </c>
      <c r="GX374">
        <v>0</v>
      </c>
      <c r="GY374">
        <v>2.04834</v>
      </c>
      <c r="GZ374">
        <v>2.6184099999999999</v>
      </c>
      <c r="HA374">
        <v>2.1972700000000001</v>
      </c>
      <c r="HB374">
        <v>2.3083499999999999</v>
      </c>
      <c r="HC374">
        <v>37.626300000000001</v>
      </c>
      <c r="HD374">
        <v>14.7887</v>
      </c>
      <c r="HE374">
        <v>18</v>
      </c>
      <c r="HF374">
        <v>707.73500000000001</v>
      </c>
      <c r="HG374">
        <v>770.36900000000003</v>
      </c>
      <c r="HH374">
        <v>30.9999</v>
      </c>
      <c r="HI374">
        <v>31.025600000000001</v>
      </c>
      <c r="HJ374">
        <v>30.0002</v>
      </c>
      <c r="HK374">
        <v>30.917999999999999</v>
      </c>
      <c r="HL374">
        <v>30.905799999999999</v>
      </c>
      <c r="HM374">
        <v>100</v>
      </c>
      <c r="HN374">
        <v>9.7368900000000007</v>
      </c>
      <c r="HO374">
        <v>100</v>
      </c>
      <c r="HP374">
        <v>31</v>
      </c>
      <c r="HQ374">
        <v>2394.2399999999998</v>
      </c>
      <c r="HR374">
        <v>32.867400000000004</v>
      </c>
      <c r="HS374">
        <v>99.525099999999995</v>
      </c>
      <c r="HT374">
        <v>98.51</v>
      </c>
    </row>
    <row r="375" spans="1:228" x14ac:dyDescent="0.2">
      <c r="A375">
        <v>360</v>
      </c>
      <c r="B375">
        <v>1670956479.5</v>
      </c>
      <c r="C375">
        <v>1433.400000095367</v>
      </c>
      <c r="D375" t="s">
        <v>1079</v>
      </c>
      <c r="E375" t="s">
        <v>1080</v>
      </c>
      <c r="F375">
        <v>4</v>
      </c>
      <c r="G375">
        <v>1670956477.1875</v>
      </c>
      <c r="H375">
        <f t="shared" si="170"/>
        <v>1.4447126305403473E-3</v>
      </c>
      <c r="I375">
        <f t="shared" si="171"/>
        <v>1.4447126305403473</v>
      </c>
      <c r="J375">
        <f t="shared" si="172"/>
        <v>30.030530423048731</v>
      </c>
      <c r="K375">
        <f t="shared" si="173"/>
        <v>2109.1712499999999</v>
      </c>
      <c r="L375">
        <f t="shared" si="174"/>
        <v>1562.0864526008565</v>
      </c>
      <c r="M375">
        <f t="shared" si="175"/>
        <v>158.06480934673604</v>
      </c>
      <c r="N375">
        <f t="shared" si="176"/>
        <v>213.42336780130404</v>
      </c>
      <c r="O375">
        <f t="shared" si="177"/>
        <v>9.6778329061184734E-2</v>
      </c>
      <c r="P375">
        <f t="shared" si="178"/>
        <v>3.6774770198968634</v>
      </c>
      <c r="Q375">
        <f t="shared" si="179"/>
        <v>9.5385380481750534E-2</v>
      </c>
      <c r="R375">
        <f t="shared" si="180"/>
        <v>5.9739343452569288E-2</v>
      </c>
      <c r="S375">
        <f t="shared" si="181"/>
        <v>226.11442535928447</v>
      </c>
      <c r="T375">
        <f t="shared" si="182"/>
        <v>32.969670945756</v>
      </c>
      <c r="U375">
        <f t="shared" si="183"/>
        <v>32.294175000000003</v>
      </c>
      <c r="V375">
        <f t="shared" si="184"/>
        <v>4.8551692023618562</v>
      </c>
      <c r="W375">
        <f t="shared" si="185"/>
        <v>70.097934420960755</v>
      </c>
      <c r="X375">
        <f t="shared" si="186"/>
        <v>3.3849686300108077</v>
      </c>
      <c r="Y375">
        <f t="shared" si="187"/>
        <v>4.8289135164568142</v>
      </c>
      <c r="Z375">
        <f t="shared" si="188"/>
        <v>1.4702005723510485</v>
      </c>
      <c r="AA375">
        <f t="shared" si="189"/>
        <v>-63.711827006829317</v>
      </c>
      <c r="AB375">
        <f t="shared" si="190"/>
        <v>-19.028017041754392</v>
      </c>
      <c r="AC375">
        <f t="shared" si="191"/>
        <v>-1.1762659562130546</v>
      </c>
      <c r="AD375">
        <f t="shared" si="192"/>
        <v>142.1983153544877</v>
      </c>
      <c r="AE375">
        <f t="shared" si="193"/>
        <v>29.332339922764156</v>
      </c>
      <c r="AF375">
        <f t="shared" si="194"/>
        <v>1.5466771463794697</v>
      </c>
      <c r="AG375">
        <f t="shared" si="195"/>
        <v>30.030530423048731</v>
      </c>
      <c r="AH375">
        <v>2194.7791169987831</v>
      </c>
      <c r="AI375">
        <v>2182.0706666666651</v>
      </c>
      <c r="AJ375">
        <v>-4.9027713350527177E-2</v>
      </c>
      <c r="AK375">
        <v>62.83573271486673</v>
      </c>
      <c r="AL375">
        <f t="shared" si="196"/>
        <v>1.4447126305403473</v>
      </c>
      <c r="AM375">
        <v>32.874005063954897</v>
      </c>
      <c r="AN375">
        <v>33.437577575757572</v>
      </c>
      <c r="AO375">
        <v>2.7584776153029762E-3</v>
      </c>
      <c r="AP375">
        <v>97.350239608309039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47408.139341211769</v>
      </c>
      <c r="AV375">
        <f t="shared" si="200"/>
        <v>1199.99875</v>
      </c>
      <c r="AW375">
        <f t="shared" si="201"/>
        <v>1025.9236260928935</v>
      </c>
      <c r="AX375">
        <f t="shared" si="202"/>
        <v>0.8549372456370421</v>
      </c>
      <c r="AY375">
        <f t="shared" si="203"/>
        <v>0.18842888407949132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1670956477.1875</v>
      </c>
      <c r="BF375">
        <v>2109.1712499999999</v>
      </c>
      <c r="BG375">
        <v>2122.71</v>
      </c>
      <c r="BH375">
        <v>33.452187499999987</v>
      </c>
      <c r="BI375">
        <v>32.8312375</v>
      </c>
      <c r="BJ375">
        <v>2115.75875</v>
      </c>
      <c r="BK375">
        <v>33.2997625</v>
      </c>
      <c r="BL375">
        <v>650.02512499999989</v>
      </c>
      <c r="BM375">
        <v>101.08812500000001</v>
      </c>
      <c r="BN375">
        <v>0.10013451249999999</v>
      </c>
      <c r="BO375">
        <v>32.1982</v>
      </c>
      <c r="BP375">
        <v>32.294175000000003</v>
      </c>
      <c r="BQ375">
        <v>999.9</v>
      </c>
      <c r="BR375">
        <v>0</v>
      </c>
      <c r="BS375">
        <v>0</v>
      </c>
      <c r="BT375">
        <v>8996.1687500000007</v>
      </c>
      <c r="BU375">
        <v>0</v>
      </c>
      <c r="BV375">
        <v>250.8305</v>
      </c>
      <c r="BW375">
        <v>-13.5404125</v>
      </c>
      <c r="BX375">
        <v>2182.1687499999998</v>
      </c>
      <c r="BY375">
        <v>2194.7674999999999</v>
      </c>
      <c r="BZ375">
        <v>0.62095524999999996</v>
      </c>
      <c r="CA375">
        <v>2122.71</v>
      </c>
      <c r="CB375">
        <v>32.8312375</v>
      </c>
      <c r="CC375">
        <v>3.3816237500000002</v>
      </c>
      <c r="CD375">
        <v>3.3188512499999998</v>
      </c>
      <c r="CE375">
        <v>26.036862500000002</v>
      </c>
      <c r="CF375">
        <v>25.720475</v>
      </c>
      <c r="CG375">
        <v>1199.99875</v>
      </c>
      <c r="CH375">
        <v>0.50000850000000008</v>
      </c>
      <c r="CI375">
        <v>0.49999149999999998</v>
      </c>
      <c r="CJ375">
        <v>0</v>
      </c>
      <c r="CK375">
        <v>606.26262499999996</v>
      </c>
      <c r="CL375">
        <v>4.9990899999999998</v>
      </c>
      <c r="CM375">
        <v>6659.9675000000007</v>
      </c>
      <c r="CN375">
        <v>9557.8612500000017</v>
      </c>
      <c r="CO375">
        <v>41.061999999999998</v>
      </c>
      <c r="CP375">
        <v>42.811999999999998</v>
      </c>
      <c r="CQ375">
        <v>41.898249999999997</v>
      </c>
      <c r="CR375">
        <v>41.757750000000001</v>
      </c>
      <c r="CS375">
        <v>42.436999999999998</v>
      </c>
      <c r="CT375">
        <v>597.51</v>
      </c>
      <c r="CU375">
        <v>597.48874999999998</v>
      </c>
      <c r="CV375">
        <v>0</v>
      </c>
      <c r="CW375">
        <v>1670956511.8</v>
      </c>
      <c r="CX375">
        <v>0</v>
      </c>
      <c r="CY375">
        <v>1670954496.5999999</v>
      </c>
      <c r="CZ375" t="s">
        <v>356</v>
      </c>
      <c r="DA375">
        <v>1670954495.5999999</v>
      </c>
      <c r="DB375">
        <v>1670954496.5999999</v>
      </c>
      <c r="DC375">
        <v>16</v>
      </c>
      <c r="DD375">
        <v>-7.6999999999999999E-2</v>
      </c>
      <c r="DE375">
        <v>-1.0999999999999999E-2</v>
      </c>
      <c r="DF375">
        <v>-4.38</v>
      </c>
      <c r="DG375">
        <v>0.152</v>
      </c>
      <c r="DH375">
        <v>415</v>
      </c>
      <c r="DI375">
        <v>32</v>
      </c>
      <c r="DJ375">
        <v>0.4</v>
      </c>
      <c r="DK375">
        <v>0.41</v>
      </c>
      <c r="DL375">
        <v>-13.342675</v>
      </c>
      <c r="DM375">
        <v>0.68319399624767252</v>
      </c>
      <c r="DN375">
        <v>0.29052133549018377</v>
      </c>
      <c r="DO375">
        <v>0</v>
      </c>
      <c r="DP375">
        <v>0.55803792500000005</v>
      </c>
      <c r="DQ375">
        <v>-0.19732321575985251</v>
      </c>
      <c r="DR375">
        <v>9.5833959219941312E-2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0</v>
      </c>
      <c r="DY375">
        <v>2</v>
      </c>
      <c r="DZ375" t="s">
        <v>373</v>
      </c>
      <c r="EA375">
        <v>3.2986399999999998</v>
      </c>
      <c r="EB375">
        <v>2.6251699999999998</v>
      </c>
      <c r="EC375">
        <v>0.29313899999999998</v>
      </c>
      <c r="ED375">
        <v>0.29199999999999998</v>
      </c>
      <c r="EE375">
        <v>0.13836599999999999</v>
      </c>
      <c r="EF375">
        <v>0.13503499999999999</v>
      </c>
      <c r="EG375">
        <v>21456.9</v>
      </c>
      <c r="EH375">
        <v>21870.6</v>
      </c>
      <c r="EI375">
        <v>28246.3</v>
      </c>
      <c r="EJ375">
        <v>29733</v>
      </c>
      <c r="EK375">
        <v>33503.599999999999</v>
      </c>
      <c r="EL375">
        <v>35696.800000000003</v>
      </c>
      <c r="EM375">
        <v>39865.4</v>
      </c>
      <c r="EN375">
        <v>42469.7</v>
      </c>
      <c r="EO375">
        <v>2.2574000000000001</v>
      </c>
      <c r="EP375">
        <v>2.2366000000000001</v>
      </c>
      <c r="EQ375">
        <v>0.13070599999999999</v>
      </c>
      <c r="ER375">
        <v>0</v>
      </c>
      <c r="ES375">
        <v>30.170500000000001</v>
      </c>
      <c r="ET375">
        <v>999.9</v>
      </c>
      <c r="EU375">
        <v>73.099999999999994</v>
      </c>
      <c r="EV375">
        <v>32.9</v>
      </c>
      <c r="EW375">
        <v>36.332700000000003</v>
      </c>
      <c r="EX375">
        <v>57.911799999999999</v>
      </c>
      <c r="EY375">
        <v>-2.9847800000000002</v>
      </c>
      <c r="EZ375">
        <v>2</v>
      </c>
      <c r="FA375">
        <v>0.280889</v>
      </c>
      <c r="FB375">
        <v>-0.50658999999999998</v>
      </c>
      <c r="FC375">
        <v>20.271000000000001</v>
      </c>
      <c r="FD375">
        <v>5.2175900000000004</v>
      </c>
      <c r="FE375">
        <v>12.004</v>
      </c>
      <c r="FF375">
        <v>4.9867499999999998</v>
      </c>
      <c r="FG375">
        <v>3.28443</v>
      </c>
      <c r="FH375">
        <v>9999</v>
      </c>
      <c r="FI375">
        <v>9999</v>
      </c>
      <c r="FJ375">
        <v>9999</v>
      </c>
      <c r="FK375">
        <v>999.9</v>
      </c>
      <c r="FL375">
        <v>1.8657900000000001</v>
      </c>
      <c r="FM375">
        <v>1.8621799999999999</v>
      </c>
      <c r="FN375">
        <v>1.8641700000000001</v>
      </c>
      <c r="FO375">
        <v>1.8602099999999999</v>
      </c>
      <c r="FP375">
        <v>1.8609599999999999</v>
      </c>
      <c r="FQ375">
        <v>1.86008</v>
      </c>
      <c r="FR375">
        <v>1.86178</v>
      </c>
      <c r="FS375">
        <v>1.8583700000000001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-6.58</v>
      </c>
      <c r="GH375">
        <v>0.1525</v>
      </c>
      <c r="GI375">
        <v>-3.43048097447471</v>
      </c>
      <c r="GJ375">
        <v>-2.7043828418459848E-3</v>
      </c>
      <c r="GK375">
        <v>1.1637646390227569E-6</v>
      </c>
      <c r="GL375">
        <v>-2.7935288173591201E-10</v>
      </c>
      <c r="GM375">
        <v>0.15243500000000409</v>
      </c>
      <c r="GN375">
        <v>0</v>
      </c>
      <c r="GO375">
        <v>0</v>
      </c>
      <c r="GP375">
        <v>0</v>
      </c>
      <c r="GQ375">
        <v>5</v>
      </c>
      <c r="GR375">
        <v>2087</v>
      </c>
      <c r="GS375">
        <v>4</v>
      </c>
      <c r="GT375">
        <v>31</v>
      </c>
      <c r="GU375">
        <v>33.1</v>
      </c>
      <c r="GV375">
        <v>33</v>
      </c>
      <c r="GW375">
        <v>4.9743700000000004</v>
      </c>
      <c r="GX375">
        <v>0</v>
      </c>
      <c r="GY375">
        <v>2.04834</v>
      </c>
      <c r="GZ375">
        <v>2.6171899999999999</v>
      </c>
      <c r="HA375">
        <v>2.1972700000000001</v>
      </c>
      <c r="HB375">
        <v>2.2570800000000002</v>
      </c>
      <c r="HC375">
        <v>37.626300000000001</v>
      </c>
      <c r="HD375">
        <v>14.78</v>
      </c>
      <c r="HE375">
        <v>18</v>
      </c>
      <c r="HF375">
        <v>707.654</v>
      </c>
      <c r="HG375">
        <v>770.27099999999996</v>
      </c>
      <c r="HH375">
        <v>30.9999</v>
      </c>
      <c r="HI375">
        <v>31.026399999999999</v>
      </c>
      <c r="HJ375">
        <v>30.000299999999999</v>
      </c>
      <c r="HK375">
        <v>30.918199999999999</v>
      </c>
      <c r="HL375">
        <v>30.905799999999999</v>
      </c>
      <c r="HM375">
        <v>100</v>
      </c>
      <c r="HN375">
        <v>9.7368900000000007</v>
      </c>
      <c r="HO375">
        <v>100</v>
      </c>
      <c r="HP375">
        <v>31</v>
      </c>
      <c r="HQ375">
        <v>2400.9499999999998</v>
      </c>
      <c r="HR375">
        <v>32.8782</v>
      </c>
      <c r="HS375">
        <v>99.524000000000001</v>
      </c>
      <c r="HT375">
        <v>98.511300000000006</v>
      </c>
    </row>
    <row r="376" spans="1:228" x14ac:dyDescent="0.2">
      <c r="A376">
        <v>361</v>
      </c>
      <c r="B376">
        <v>1670956483.5</v>
      </c>
      <c r="C376">
        <v>1437.400000095367</v>
      </c>
      <c r="D376" t="s">
        <v>1081</v>
      </c>
      <c r="E376" t="s">
        <v>1082</v>
      </c>
      <c r="F376">
        <v>4</v>
      </c>
      <c r="G376">
        <v>1670956481.5</v>
      </c>
      <c r="H376">
        <f t="shared" si="170"/>
        <v>1.3416889799337218E-3</v>
      </c>
      <c r="I376">
        <f t="shared" si="171"/>
        <v>1.3416889799337217</v>
      </c>
      <c r="J376">
        <f t="shared" si="172"/>
        <v>29.252450287947877</v>
      </c>
      <c r="K376">
        <f t="shared" si="173"/>
        <v>2109.12</v>
      </c>
      <c r="L376">
        <f t="shared" si="174"/>
        <v>1535.7539557639541</v>
      </c>
      <c r="M376">
        <f t="shared" si="175"/>
        <v>155.39864137825717</v>
      </c>
      <c r="N376">
        <f t="shared" si="176"/>
        <v>213.41594548631312</v>
      </c>
      <c r="O376">
        <f t="shared" si="177"/>
        <v>8.9474424127588839E-2</v>
      </c>
      <c r="P376">
        <f t="shared" si="178"/>
        <v>3.6837334947298968</v>
      </c>
      <c r="Q376">
        <f t="shared" si="179"/>
        <v>8.8284393675713432E-2</v>
      </c>
      <c r="R376">
        <f t="shared" si="180"/>
        <v>5.5283346853980155E-2</v>
      </c>
      <c r="S376">
        <f t="shared" si="181"/>
        <v>226.11422109129785</v>
      </c>
      <c r="T376">
        <f t="shared" si="182"/>
        <v>32.990497878133105</v>
      </c>
      <c r="U376">
        <f t="shared" si="183"/>
        <v>32.293914285714287</v>
      </c>
      <c r="V376">
        <f t="shared" si="184"/>
        <v>4.855097711312153</v>
      </c>
      <c r="W376">
        <f t="shared" si="185"/>
        <v>69.990838498558617</v>
      </c>
      <c r="X376">
        <f t="shared" si="186"/>
        <v>3.379895301126548</v>
      </c>
      <c r="Y376">
        <f t="shared" si="187"/>
        <v>4.8290538785246202</v>
      </c>
      <c r="Z376">
        <f t="shared" si="188"/>
        <v>1.4752024101856049</v>
      </c>
      <c r="AA376">
        <f t="shared" si="189"/>
        <v>-59.168484015077134</v>
      </c>
      <c r="AB376">
        <f t="shared" si="190"/>
        <v>-18.906476303981687</v>
      </c>
      <c r="AC376">
        <f t="shared" si="191"/>
        <v>-1.1667690390432486</v>
      </c>
      <c r="AD376">
        <f t="shared" si="192"/>
        <v>146.87249173319577</v>
      </c>
      <c r="AE376">
        <f t="shared" si="193"/>
        <v>29.186030079093083</v>
      </c>
      <c r="AF376">
        <f t="shared" si="194"/>
        <v>1.5634561418075419</v>
      </c>
      <c r="AG376">
        <f t="shared" si="195"/>
        <v>29.252450287947877</v>
      </c>
      <c r="AH376">
        <v>2194.5510701978319</v>
      </c>
      <c r="AI376">
        <v>2182.0093939393928</v>
      </c>
      <c r="AJ376">
        <v>-5.4022964607869876E-3</v>
      </c>
      <c r="AK376">
        <v>62.83573271486673</v>
      </c>
      <c r="AL376">
        <f t="shared" si="196"/>
        <v>1.3416889799337217</v>
      </c>
      <c r="AM376">
        <v>32.754204705765403</v>
      </c>
      <c r="AN376">
        <v>33.384167878787878</v>
      </c>
      <c r="AO376">
        <v>-1.5303675848182379E-2</v>
      </c>
      <c r="AP376">
        <v>97.350239608309039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47520.193467374433</v>
      </c>
      <c r="AV376">
        <f t="shared" si="200"/>
        <v>1199.998571428571</v>
      </c>
      <c r="AW376">
        <f t="shared" si="201"/>
        <v>1025.9233850213975</v>
      </c>
      <c r="AX376">
        <f t="shared" si="202"/>
        <v>0.85493717196684571</v>
      </c>
      <c r="AY376">
        <f t="shared" si="203"/>
        <v>0.18842874189601244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1670956481.5</v>
      </c>
      <c r="BF376">
        <v>2109.12</v>
      </c>
      <c r="BG376">
        <v>2122.6128571428571</v>
      </c>
      <c r="BH376">
        <v>33.4024</v>
      </c>
      <c r="BI376">
        <v>32.774671428571423</v>
      </c>
      <c r="BJ376">
        <v>2115.7085714285708</v>
      </c>
      <c r="BK376">
        <v>33.25</v>
      </c>
      <c r="BL376">
        <v>650.01485714285707</v>
      </c>
      <c r="BM376">
        <v>101.0872857142857</v>
      </c>
      <c r="BN376">
        <v>9.9913442857142862E-2</v>
      </c>
      <c r="BO376">
        <v>32.198714285714289</v>
      </c>
      <c r="BP376">
        <v>32.293914285714287</v>
      </c>
      <c r="BQ376">
        <v>999.89999999999986</v>
      </c>
      <c r="BR376">
        <v>0</v>
      </c>
      <c r="BS376">
        <v>0</v>
      </c>
      <c r="BT376">
        <v>9017.8557142857153</v>
      </c>
      <c r="BU376">
        <v>0</v>
      </c>
      <c r="BV376">
        <v>251.00085714285709</v>
      </c>
      <c r="BW376">
        <v>-13.492985714285711</v>
      </c>
      <c r="BX376">
        <v>2182.0042857142862</v>
      </c>
      <c r="BY376">
        <v>2194.5385714285708</v>
      </c>
      <c r="BZ376">
        <v>0.62775428571428571</v>
      </c>
      <c r="CA376">
        <v>2122.6128571428571</v>
      </c>
      <c r="CB376">
        <v>32.774671428571423</v>
      </c>
      <c r="CC376">
        <v>3.3765614285714292</v>
      </c>
      <c r="CD376">
        <v>3.3131042857142861</v>
      </c>
      <c r="CE376">
        <v>26.01152857142857</v>
      </c>
      <c r="CF376">
        <v>25.691228571428571</v>
      </c>
      <c r="CG376">
        <v>1199.998571428571</v>
      </c>
      <c r="CH376">
        <v>0.50001114285714277</v>
      </c>
      <c r="CI376">
        <v>0.49998885714285718</v>
      </c>
      <c r="CJ376">
        <v>0</v>
      </c>
      <c r="CK376">
        <v>606.49271428571421</v>
      </c>
      <c r="CL376">
        <v>4.9990899999999998</v>
      </c>
      <c r="CM376">
        <v>6659.5785714285721</v>
      </c>
      <c r="CN376">
        <v>9557.8614285714284</v>
      </c>
      <c r="CO376">
        <v>41.061999999999998</v>
      </c>
      <c r="CP376">
        <v>42.811999999999998</v>
      </c>
      <c r="CQ376">
        <v>41.901571428571437</v>
      </c>
      <c r="CR376">
        <v>41.785428571428568</v>
      </c>
      <c r="CS376">
        <v>42.436999999999998</v>
      </c>
      <c r="CT376">
        <v>597.51285714285711</v>
      </c>
      <c r="CU376">
        <v>597.48571428571427</v>
      </c>
      <c r="CV376">
        <v>0</v>
      </c>
      <c r="CW376">
        <v>1670956516</v>
      </c>
      <c r="CX376">
        <v>0</v>
      </c>
      <c r="CY376">
        <v>1670954496.5999999</v>
      </c>
      <c r="CZ376" t="s">
        <v>356</v>
      </c>
      <c r="DA376">
        <v>1670954495.5999999</v>
      </c>
      <c r="DB376">
        <v>1670954496.5999999</v>
      </c>
      <c r="DC376">
        <v>16</v>
      </c>
      <c r="DD376">
        <v>-7.6999999999999999E-2</v>
      </c>
      <c r="DE376">
        <v>-1.0999999999999999E-2</v>
      </c>
      <c r="DF376">
        <v>-4.38</v>
      </c>
      <c r="DG376">
        <v>0.152</v>
      </c>
      <c r="DH376">
        <v>415</v>
      </c>
      <c r="DI376">
        <v>32</v>
      </c>
      <c r="DJ376">
        <v>0.4</v>
      </c>
      <c r="DK376">
        <v>0.41</v>
      </c>
      <c r="DL376">
        <v>-13.397335</v>
      </c>
      <c r="DM376">
        <v>0.15607204502817251</v>
      </c>
      <c r="DN376">
        <v>0.30142753652412041</v>
      </c>
      <c r="DO376">
        <v>0</v>
      </c>
      <c r="DP376">
        <v>0.58323132500000008</v>
      </c>
      <c r="DQ376">
        <v>-6.5477594746718368E-2</v>
      </c>
      <c r="DR376">
        <v>9.8383251931512081E-2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3.2989000000000002</v>
      </c>
      <c r="EB376">
        <v>2.6254</v>
      </c>
      <c r="EC376">
        <v>0.29313400000000001</v>
      </c>
      <c r="ED376">
        <v>0.29197800000000002</v>
      </c>
      <c r="EE376">
        <v>0.13822000000000001</v>
      </c>
      <c r="EF376">
        <v>0.13527600000000001</v>
      </c>
      <c r="EG376">
        <v>21456.7</v>
      </c>
      <c r="EH376">
        <v>21871.1</v>
      </c>
      <c r="EI376">
        <v>28245.7</v>
      </c>
      <c r="EJ376">
        <v>29732.7</v>
      </c>
      <c r="EK376">
        <v>33508.1</v>
      </c>
      <c r="EL376">
        <v>35686.6</v>
      </c>
      <c r="EM376">
        <v>39864.1</v>
      </c>
      <c r="EN376">
        <v>42469.4</v>
      </c>
      <c r="EO376">
        <v>2.2578999999999998</v>
      </c>
      <c r="EP376">
        <v>2.2368999999999999</v>
      </c>
      <c r="EQ376">
        <v>0.13068299999999999</v>
      </c>
      <c r="ER376">
        <v>0</v>
      </c>
      <c r="ES376">
        <v>30.168099999999999</v>
      </c>
      <c r="ET376">
        <v>999.9</v>
      </c>
      <c r="EU376">
        <v>73.099999999999994</v>
      </c>
      <c r="EV376">
        <v>32.9</v>
      </c>
      <c r="EW376">
        <v>36.33</v>
      </c>
      <c r="EX376">
        <v>57.761800000000001</v>
      </c>
      <c r="EY376">
        <v>-3.0649000000000002</v>
      </c>
      <c r="EZ376">
        <v>2</v>
      </c>
      <c r="FA376">
        <v>0.28093800000000002</v>
      </c>
      <c r="FB376">
        <v>-0.50797700000000001</v>
      </c>
      <c r="FC376">
        <v>20.271100000000001</v>
      </c>
      <c r="FD376">
        <v>5.2174399999999999</v>
      </c>
      <c r="FE376">
        <v>12.004</v>
      </c>
      <c r="FF376">
        <v>4.9869000000000003</v>
      </c>
      <c r="FG376">
        <v>3.2844500000000001</v>
      </c>
      <c r="FH376">
        <v>9999</v>
      </c>
      <c r="FI376">
        <v>9999</v>
      </c>
      <c r="FJ376">
        <v>9999</v>
      </c>
      <c r="FK376">
        <v>999.9</v>
      </c>
      <c r="FL376">
        <v>1.8657900000000001</v>
      </c>
      <c r="FM376">
        <v>1.8621799999999999</v>
      </c>
      <c r="FN376">
        <v>1.8641700000000001</v>
      </c>
      <c r="FO376">
        <v>1.8602099999999999</v>
      </c>
      <c r="FP376">
        <v>1.8609599999999999</v>
      </c>
      <c r="FQ376">
        <v>1.8600699999999999</v>
      </c>
      <c r="FR376">
        <v>1.86178</v>
      </c>
      <c r="FS376">
        <v>1.8583700000000001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-6.59</v>
      </c>
      <c r="GH376">
        <v>0.15240000000000001</v>
      </c>
      <c r="GI376">
        <v>-3.43048097447471</v>
      </c>
      <c r="GJ376">
        <v>-2.7043828418459848E-3</v>
      </c>
      <c r="GK376">
        <v>1.1637646390227569E-6</v>
      </c>
      <c r="GL376">
        <v>-2.7935288173591201E-10</v>
      </c>
      <c r="GM376">
        <v>0.15243500000000409</v>
      </c>
      <c r="GN376">
        <v>0</v>
      </c>
      <c r="GO376">
        <v>0</v>
      </c>
      <c r="GP376">
        <v>0</v>
      </c>
      <c r="GQ376">
        <v>5</v>
      </c>
      <c r="GR376">
        <v>2087</v>
      </c>
      <c r="GS376">
        <v>4</v>
      </c>
      <c r="GT376">
        <v>31</v>
      </c>
      <c r="GU376">
        <v>33.1</v>
      </c>
      <c r="GV376">
        <v>33.1</v>
      </c>
      <c r="GW376">
        <v>4.9743700000000004</v>
      </c>
      <c r="GX376">
        <v>0</v>
      </c>
      <c r="GY376">
        <v>2.04834</v>
      </c>
      <c r="GZ376">
        <v>2.6171899999999999</v>
      </c>
      <c r="HA376">
        <v>2.1972700000000001</v>
      </c>
      <c r="HB376">
        <v>2.2729499999999998</v>
      </c>
      <c r="HC376">
        <v>37.602200000000003</v>
      </c>
      <c r="HD376">
        <v>14.78</v>
      </c>
      <c r="HE376">
        <v>18</v>
      </c>
      <c r="HF376">
        <v>708.07</v>
      </c>
      <c r="HG376">
        <v>770.57799999999997</v>
      </c>
      <c r="HH376">
        <v>30.9998</v>
      </c>
      <c r="HI376">
        <v>31.026399999999999</v>
      </c>
      <c r="HJ376">
        <v>30.000299999999999</v>
      </c>
      <c r="HK376">
        <v>30.918199999999999</v>
      </c>
      <c r="HL376">
        <v>30.9069</v>
      </c>
      <c r="HM376">
        <v>100</v>
      </c>
      <c r="HN376">
        <v>9.4412400000000005</v>
      </c>
      <c r="HO376">
        <v>100</v>
      </c>
      <c r="HP376">
        <v>31</v>
      </c>
      <c r="HQ376">
        <v>2407.66</v>
      </c>
      <c r="HR376">
        <v>32.898200000000003</v>
      </c>
      <c r="HS376">
        <v>99.521299999999997</v>
      </c>
      <c r="HT376">
        <v>98.510599999999997</v>
      </c>
    </row>
    <row r="377" spans="1:228" x14ac:dyDescent="0.2">
      <c r="A377">
        <v>362</v>
      </c>
      <c r="B377">
        <v>1670956487.5</v>
      </c>
      <c r="C377">
        <v>1441.400000095367</v>
      </c>
      <c r="D377" t="s">
        <v>1083</v>
      </c>
      <c r="E377" t="s">
        <v>1084</v>
      </c>
      <c r="F377">
        <v>4</v>
      </c>
      <c r="G377">
        <v>1670956485.1875</v>
      </c>
      <c r="H377">
        <f t="shared" si="170"/>
        <v>1.2658889198069868E-3</v>
      </c>
      <c r="I377">
        <f t="shared" si="171"/>
        <v>1.2658889198069869</v>
      </c>
      <c r="J377">
        <f t="shared" si="172"/>
        <v>29.44326290378233</v>
      </c>
      <c r="K377">
        <f t="shared" si="173"/>
        <v>2109.0562500000001</v>
      </c>
      <c r="L377">
        <f t="shared" si="174"/>
        <v>1500.4436894325727</v>
      </c>
      <c r="M377">
        <f t="shared" si="175"/>
        <v>151.82557017923699</v>
      </c>
      <c r="N377">
        <f t="shared" si="176"/>
        <v>213.40932015744468</v>
      </c>
      <c r="O377">
        <f t="shared" si="177"/>
        <v>8.4317873575263561E-2</v>
      </c>
      <c r="P377">
        <f t="shared" si="178"/>
        <v>3.6833775642737541</v>
      </c>
      <c r="Q377">
        <f t="shared" si="179"/>
        <v>8.326008197173046E-2</v>
      </c>
      <c r="R377">
        <f t="shared" si="180"/>
        <v>5.2131483885063667E-2</v>
      </c>
      <c r="S377">
        <f t="shared" si="181"/>
        <v>226.11272173406428</v>
      </c>
      <c r="T377">
        <f t="shared" si="182"/>
        <v>33.005529415889747</v>
      </c>
      <c r="U377">
        <f t="shared" si="183"/>
        <v>32.291812499999999</v>
      </c>
      <c r="V377">
        <f t="shared" si="184"/>
        <v>4.854521409398858</v>
      </c>
      <c r="W377">
        <f t="shared" si="185"/>
        <v>69.968734176077078</v>
      </c>
      <c r="X377">
        <f t="shared" si="186"/>
        <v>3.37865805234977</v>
      </c>
      <c r="Y377">
        <f t="shared" si="187"/>
        <v>4.8288111713545376</v>
      </c>
      <c r="Z377">
        <f t="shared" si="188"/>
        <v>1.475863357049088</v>
      </c>
      <c r="AA377">
        <f t="shared" si="189"/>
        <v>-55.825701363488122</v>
      </c>
      <c r="AB377">
        <f t="shared" si="190"/>
        <v>-18.66387338890361</v>
      </c>
      <c r="AC377">
        <f t="shared" si="191"/>
        <v>-1.1518917348221098</v>
      </c>
      <c r="AD377">
        <f t="shared" si="192"/>
        <v>150.47125524685043</v>
      </c>
      <c r="AE377">
        <f t="shared" si="193"/>
        <v>28.91637310278713</v>
      </c>
      <c r="AF377">
        <f t="shared" si="194"/>
        <v>1.1174577597025992</v>
      </c>
      <c r="AG377">
        <f t="shared" si="195"/>
        <v>29.44326290378233</v>
      </c>
      <c r="AH377">
        <v>2194.3600095957272</v>
      </c>
      <c r="AI377">
        <v>2181.8500606060611</v>
      </c>
      <c r="AJ377">
        <v>-3.5477522933999812E-2</v>
      </c>
      <c r="AK377">
        <v>62.83573271486673</v>
      </c>
      <c r="AL377">
        <f t="shared" si="196"/>
        <v>1.2658889198069869</v>
      </c>
      <c r="AM377">
        <v>32.897686695786923</v>
      </c>
      <c r="AN377">
        <v>33.411349090909077</v>
      </c>
      <c r="AO377">
        <v>-9.081030243649757E-4</v>
      </c>
      <c r="AP377">
        <v>97.350239608309039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47513.950282196369</v>
      </c>
      <c r="AV377">
        <f t="shared" si="200"/>
        <v>1199.99125</v>
      </c>
      <c r="AW377">
        <f t="shared" si="201"/>
        <v>1025.9170635927794</v>
      </c>
      <c r="AX377">
        <f t="shared" si="202"/>
        <v>0.85493712024381796</v>
      </c>
      <c r="AY377">
        <f t="shared" si="203"/>
        <v>0.18842864207056867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1670956485.1875</v>
      </c>
      <c r="BF377">
        <v>2109.0562500000001</v>
      </c>
      <c r="BG377">
        <v>2122.0462499999999</v>
      </c>
      <c r="BH377">
        <v>33.3902</v>
      </c>
      <c r="BI377">
        <v>32.941537500000003</v>
      </c>
      <c r="BJ377">
        <v>2115.6462499999998</v>
      </c>
      <c r="BK377">
        <v>33.237774999999999</v>
      </c>
      <c r="BL377">
        <v>650.01937500000008</v>
      </c>
      <c r="BM377">
        <v>101.087125</v>
      </c>
      <c r="BN377">
        <v>9.9991349999999993E-2</v>
      </c>
      <c r="BO377">
        <v>32.197824999999987</v>
      </c>
      <c r="BP377">
        <v>32.291812499999999</v>
      </c>
      <c r="BQ377">
        <v>999.9</v>
      </c>
      <c r="BR377">
        <v>0</v>
      </c>
      <c r="BS377">
        <v>0</v>
      </c>
      <c r="BT377">
        <v>9016.64</v>
      </c>
      <c r="BU377">
        <v>0</v>
      </c>
      <c r="BV377">
        <v>251.14725000000001</v>
      </c>
      <c r="BW377">
        <v>-12.989012499999999</v>
      </c>
      <c r="BX377">
        <v>2181.9112500000001</v>
      </c>
      <c r="BY377">
        <v>2194.3312500000002</v>
      </c>
      <c r="BZ377">
        <v>0.4486675</v>
      </c>
      <c r="CA377">
        <v>2122.0462499999999</v>
      </c>
      <c r="CB377">
        <v>32.941537500000003</v>
      </c>
      <c r="CC377">
        <v>3.3753212499999998</v>
      </c>
      <c r="CD377">
        <v>3.3299675</v>
      </c>
      <c r="CE377">
        <v>26.005324999999999</v>
      </c>
      <c r="CF377">
        <v>25.77685</v>
      </c>
      <c r="CG377">
        <v>1199.99125</v>
      </c>
      <c r="CH377">
        <v>0.50001212500000003</v>
      </c>
      <c r="CI377">
        <v>0.49998787500000003</v>
      </c>
      <c r="CJ377">
        <v>0</v>
      </c>
      <c r="CK377">
        <v>606.41837499999997</v>
      </c>
      <c r="CL377">
        <v>4.9990899999999998</v>
      </c>
      <c r="CM377">
        <v>6659.1324999999997</v>
      </c>
      <c r="CN377">
        <v>9557.8262500000019</v>
      </c>
      <c r="CO377">
        <v>41.061999999999998</v>
      </c>
      <c r="CP377">
        <v>42.811999999999998</v>
      </c>
      <c r="CQ377">
        <v>41.905999999999999</v>
      </c>
      <c r="CR377">
        <v>41.757750000000001</v>
      </c>
      <c r="CS377">
        <v>42.436999999999998</v>
      </c>
      <c r="CT377">
        <v>597.51125000000002</v>
      </c>
      <c r="CU377">
        <v>597.48</v>
      </c>
      <c r="CV377">
        <v>0</v>
      </c>
      <c r="CW377">
        <v>1670956519.5999999</v>
      </c>
      <c r="CX377">
        <v>0</v>
      </c>
      <c r="CY377">
        <v>1670954496.5999999</v>
      </c>
      <c r="CZ377" t="s">
        <v>356</v>
      </c>
      <c r="DA377">
        <v>1670954495.5999999</v>
      </c>
      <c r="DB377">
        <v>1670954496.5999999</v>
      </c>
      <c r="DC377">
        <v>16</v>
      </c>
      <c r="DD377">
        <v>-7.6999999999999999E-2</v>
      </c>
      <c r="DE377">
        <v>-1.0999999999999999E-2</v>
      </c>
      <c r="DF377">
        <v>-4.38</v>
      </c>
      <c r="DG377">
        <v>0.152</v>
      </c>
      <c r="DH377">
        <v>415</v>
      </c>
      <c r="DI377">
        <v>32</v>
      </c>
      <c r="DJ377">
        <v>0.4</v>
      </c>
      <c r="DK377">
        <v>0.41</v>
      </c>
      <c r="DL377">
        <v>-13.29238</v>
      </c>
      <c r="DM377">
        <v>-6.4705440900542921E-2</v>
      </c>
      <c r="DN377">
        <v>0.29756951641591239</v>
      </c>
      <c r="DO377">
        <v>1</v>
      </c>
      <c r="DP377">
        <v>0.54451669999999996</v>
      </c>
      <c r="DQ377">
        <v>6.6880818011255297E-2</v>
      </c>
      <c r="DR377">
        <v>9.3765408852412094E-2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2</v>
      </c>
      <c r="DY377">
        <v>2</v>
      </c>
      <c r="DZ377" t="s">
        <v>516</v>
      </c>
      <c r="EA377">
        <v>3.2986200000000001</v>
      </c>
      <c r="EB377">
        <v>2.6254300000000002</v>
      </c>
      <c r="EC377">
        <v>0.29311900000000002</v>
      </c>
      <c r="ED377">
        <v>0.29192699999999999</v>
      </c>
      <c r="EE377">
        <v>0.13833599999999999</v>
      </c>
      <c r="EF377">
        <v>0.13573299999999999</v>
      </c>
      <c r="EG377">
        <v>21457.200000000001</v>
      </c>
      <c r="EH377">
        <v>21872.2</v>
      </c>
      <c r="EI377">
        <v>28245.8</v>
      </c>
      <c r="EJ377">
        <v>29732.1</v>
      </c>
      <c r="EK377">
        <v>33504</v>
      </c>
      <c r="EL377">
        <v>35667</v>
      </c>
      <c r="EM377">
        <v>39864.6</v>
      </c>
      <c r="EN377">
        <v>42468.5</v>
      </c>
      <c r="EO377">
        <v>2.2572800000000002</v>
      </c>
      <c r="EP377">
        <v>2.2370000000000001</v>
      </c>
      <c r="EQ377">
        <v>0.13075800000000001</v>
      </c>
      <c r="ER377">
        <v>0</v>
      </c>
      <c r="ES377">
        <v>30.167899999999999</v>
      </c>
      <c r="ET377">
        <v>999.9</v>
      </c>
      <c r="EU377">
        <v>73.099999999999994</v>
      </c>
      <c r="EV377">
        <v>32.799999999999997</v>
      </c>
      <c r="EW377">
        <v>36.1252</v>
      </c>
      <c r="EX377">
        <v>57.641800000000003</v>
      </c>
      <c r="EY377">
        <v>-3.0969500000000001</v>
      </c>
      <c r="EZ377">
        <v>2</v>
      </c>
      <c r="FA377">
        <v>0.28120200000000001</v>
      </c>
      <c r="FB377">
        <v>-0.50845899999999999</v>
      </c>
      <c r="FC377">
        <v>20.271100000000001</v>
      </c>
      <c r="FD377">
        <v>5.21699</v>
      </c>
      <c r="FE377">
        <v>12.004</v>
      </c>
      <c r="FF377">
        <v>4.9862500000000001</v>
      </c>
      <c r="FG377">
        <v>3.2842799999999999</v>
      </c>
      <c r="FH377">
        <v>9999</v>
      </c>
      <c r="FI377">
        <v>9999</v>
      </c>
      <c r="FJ377">
        <v>9999</v>
      </c>
      <c r="FK377">
        <v>999.9</v>
      </c>
      <c r="FL377">
        <v>1.8657600000000001</v>
      </c>
      <c r="FM377">
        <v>1.8621799999999999</v>
      </c>
      <c r="FN377">
        <v>1.8641700000000001</v>
      </c>
      <c r="FO377">
        <v>1.8602099999999999</v>
      </c>
      <c r="FP377">
        <v>1.8609599999999999</v>
      </c>
      <c r="FQ377">
        <v>1.8601000000000001</v>
      </c>
      <c r="FR377">
        <v>1.86178</v>
      </c>
      <c r="FS377">
        <v>1.8583700000000001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-6.58</v>
      </c>
      <c r="GH377">
        <v>0.1525</v>
      </c>
      <c r="GI377">
        <v>-3.43048097447471</v>
      </c>
      <c r="GJ377">
        <v>-2.7043828418459848E-3</v>
      </c>
      <c r="GK377">
        <v>1.1637646390227569E-6</v>
      </c>
      <c r="GL377">
        <v>-2.7935288173591201E-10</v>
      </c>
      <c r="GM377">
        <v>0.15243500000000409</v>
      </c>
      <c r="GN377">
        <v>0</v>
      </c>
      <c r="GO377">
        <v>0</v>
      </c>
      <c r="GP377">
        <v>0</v>
      </c>
      <c r="GQ377">
        <v>5</v>
      </c>
      <c r="GR377">
        <v>2087</v>
      </c>
      <c r="GS377">
        <v>4</v>
      </c>
      <c r="GT377">
        <v>31</v>
      </c>
      <c r="GU377">
        <v>33.200000000000003</v>
      </c>
      <c r="GV377">
        <v>33.200000000000003</v>
      </c>
      <c r="GW377">
        <v>4.9731399999999999</v>
      </c>
      <c r="GX377">
        <v>0</v>
      </c>
      <c r="GY377">
        <v>2.04834</v>
      </c>
      <c r="GZ377">
        <v>2.6159699999999999</v>
      </c>
      <c r="HA377">
        <v>2.1972700000000001</v>
      </c>
      <c r="HB377">
        <v>2.3144499999999999</v>
      </c>
      <c r="HC377">
        <v>37.602200000000003</v>
      </c>
      <c r="HD377">
        <v>14.7712</v>
      </c>
      <c r="HE377">
        <v>18</v>
      </c>
      <c r="HF377">
        <v>707.57899999999995</v>
      </c>
      <c r="HG377">
        <v>770.72</v>
      </c>
      <c r="HH377">
        <v>30.9998</v>
      </c>
      <c r="HI377">
        <v>31.029</v>
      </c>
      <c r="HJ377">
        <v>30.000399999999999</v>
      </c>
      <c r="HK377">
        <v>30.9207</v>
      </c>
      <c r="HL377">
        <v>30.9102</v>
      </c>
      <c r="HM377">
        <v>100</v>
      </c>
      <c r="HN377">
        <v>9.7204700000000006</v>
      </c>
      <c r="HO377">
        <v>100</v>
      </c>
      <c r="HP377">
        <v>31</v>
      </c>
      <c r="HQ377">
        <v>2414.35</v>
      </c>
      <c r="HR377">
        <v>32.8827</v>
      </c>
      <c r="HS377">
        <v>99.522300000000001</v>
      </c>
      <c r="HT377">
        <v>98.508399999999995</v>
      </c>
    </row>
    <row r="378" spans="1:228" x14ac:dyDescent="0.2">
      <c r="A378">
        <v>363</v>
      </c>
      <c r="B378">
        <v>1670956491.5</v>
      </c>
      <c r="C378">
        <v>1445.400000095367</v>
      </c>
      <c r="D378" t="s">
        <v>1085</v>
      </c>
      <c r="E378" t="s">
        <v>1086</v>
      </c>
      <c r="F378">
        <v>4</v>
      </c>
      <c r="G378">
        <v>1670956489.5</v>
      </c>
      <c r="H378">
        <f t="shared" si="170"/>
        <v>1.4044203574227197E-3</v>
      </c>
      <c r="I378">
        <f t="shared" si="171"/>
        <v>1.4044203574227196</v>
      </c>
      <c r="J378">
        <f t="shared" si="172"/>
        <v>29.389448727047046</v>
      </c>
      <c r="K378">
        <f t="shared" si="173"/>
        <v>2108.8228571428572</v>
      </c>
      <c r="L378">
        <f t="shared" si="174"/>
        <v>1558.9264704651496</v>
      </c>
      <c r="M378">
        <f t="shared" si="175"/>
        <v>157.74454152186678</v>
      </c>
      <c r="N378">
        <f t="shared" si="176"/>
        <v>213.38741823504742</v>
      </c>
      <c r="O378">
        <f t="shared" si="177"/>
        <v>9.4136758117259536E-2</v>
      </c>
      <c r="P378">
        <f t="shared" si="178"/>
        <v>3.6815004056001337</v>
      </c>
      <c r="Q378">
        <f t="shared" si="179"/>
        <v>9.281967363435599E-2</v>
      </c>
      <c r="R378">
        <f t="shared" si="180"/>
        <v>5.8129095611951509E-2</v>
      </c>
      <c r="S378">
        <f t="shared" si="181"/>
        <v>226.11687223453254</v>
      </c>
      <c r="T378">
        <f t="shared" si="182"/>
        <v>32.974036380992679</v>
      </c>
      <c r="U378">
        <f t="shared" si="183"/>
        <v>32.28754285714286</v>
      </c>
      <c r="V378">
        <f t="shared" si="184"/>
        <v>4.8533508723636238</v>
      </c>
      <c r="W378">
        <f t="shared" si="185"/>
        <v>70.104073866815284</v>
      </c>
      <c r="X378">
        <f t="shared" si="186"/>
        <v>3.3846364936532307</v>
      </c>
      <c r="Y378">
        <f t="shared" si="187"/>
        <v>4.8280168426208885</v>
      </c>
      <c r="Z378">
        <f t="shared" si="188"/>
        <v>1.4687143787103931</v>
      </c>
      <c r="AA378">
        <f t="shared" si="189"/>
        <v>-61.934937762341939</v>
      </c>
      <c r="AB378">
        <f t="shared" si="190"/>
        <v>-18.384645590512164</v>
      </c>
      <c r="AC378">
        <f t="shared" si="191"/>
        <v>-1.1351969248719027</v>
      </c>
      <c r="AD378">
        <f t="shared" si="192"/>
        <v>144.66209195680653</v>
      </c>
      <c r="AE378">
        <f t="shared" si="193"/>
        <v>28.550165922274569</v>
      </c>
      <c r="AF378">
        <f t="shared" si="194"/>
        <v>1.2265553617868621</v>
      </c>
      <c r="AG378">
        <f t="shared" si="195"/>
        <v>29.389448727047046</v>
      </c>
      <c r="AH378">
        <v>2194.058340654326</v>
      </c>
      <c r="AI378">
        <v>2181.6777575757569</v>
      </c>
      <c r="AJ378">
        <v>-6.3365255906137924E-2</v>
      </c>
      <c r="AK378">
        <v>62.83573271486673</v>
      </c>
      <c r="AL378">
        <f t="shared" si="196"/>
        <v>1.4044203574227196</v>
      </c>
      <c r="AM378">
        <v>33.008078253414332</v>
      </c>
      <c r="AN378">
        <v>33.46152727272726</v>
      </c>
      <c r="AO378">
        <v>1.8515846278391351E-2</v>
      </c>
      <c r="AP378">
        <v>97.350239608309039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47480.759807735987</v>
      </c>
      <c r="AV378">
        <f t="shared" si="200"/>
        <v>1200.01</v>
      </c>
      <c r="AW378">
        <f t="shared" si="201"/>
        <v>1025.9334135930221</v>
      </c>
      <c r="AX378">
        <f t="shared" si="202"/>
        <v>0.85493738684929466</v>
      </c>
      <c r="AY378">
        <f t="shared" si="203"/>
        <v>0.18842915661913862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1670956489.5</v>
      </c>
      <c r="BF378">
        <v>2108.8228571428572</v>
      </c>
      <c r="BG378">
        <v>2121.7571428571432</v>
      </c>
      <c r="BH378">
        <v>33.449014285714277</v>
      </c>
      <c r="BI378">
        <v>32.956542857142857</v>
      </c>
      <c r="BJ378">
        <v>2115.411428571429</v>
      </c>
      <c r="BK378">
        <v>33.296614285714277</v>
      </c>
      <c r="BL378">
        <v>649.97199999999998</v>
      </c>
      <c r="BM378">
        <v>101.0878571428571</v>
      </c>
      <c r="BN378">
        <v>0.10007218571428569</v>
      </c>
      <c r="BO378">
        <v>32.194914285714283</v>
      </c>
      <c r="BP378">
        <v>32.28754285714286</v>
      </c>
      <c r="BQ378">
        <v>999.89999999999986</v>
      </c>
      <c r="BR378">
        <v>0</v>
      </c>
      <c r="BS378">
        <v>0</v>
      </c>
      <c r="BT378">
        <v>9010.0885714285723</v>
      </c>
      <c r="BU378">
        <v>0</v>
      </c>
      <c r="BV378">
        <v>251.29728571428569</v>
      </c>
      <c r="BW378">
        <v>-12.93524285714286</v>
      </c>
      <c r="BX378">
        <v>2181.801428571428</v>
      </c>
      <c r="BY378">
        <v>2194.068571428571</v>
      </c>
      <c r="BZ378">
        <v>0.49247800000000008</v>
      </c>
      <c r="CA378">
        <v>2121.7571428571432</v>
      </c>
      <c r="CB378">
        <v>32.956542857142857</v>
      </c>
      <c r="CC378">
        <v>3.3812885714285712</v>
      </c>
      <c r="CD378">
        <v>3.331505714285715</v>
      </c>
      <c r="CE378">
        <v>26.035185714285721</v>
      </c>
      <c r="CF378">
        <v>25.784671428571428</v>
      </c>
      <c r="CG378">
        <v>1200.01</v>
      </c>
      <c r="CH378">
        <v>0.50000528571428571</v>
      </c>
      <c r="CI378">
        <v>0.49999471428571429</v>
      </c>
      <c r="CJ378">
        <v>0</v>
      </c>
      <c r="CK378">
        <v>606.19557142857138</v>
      </c>
      <c r="CL378">
        <v>4.9990899999999998</v>
      </c>
      <c r="CM378">
        <v>6658.5957142857142</v>
      </c>
      <c r="CN378">
        <v>9557.954285714286</v>
      </c>
      <c r="CO378">
        <v>41.061999999999998</v>
      </c>
      <c r="CP378">
        <v>42.811999999999998</v>
      </c>
      <c r="CQ378">
        <v>41.892714285714291</v>
      </c>
      <c r="CR378">
        <v>41.767714285714291</v>
      </c>
      <c r="CS378">
        <v>42.436999999999998</v>
      </c>
      <c r="CT378">
        <v>597.5100000000001</v>
      </c>
      <c r="CU378">
        <v>597.5</v>
      </c>
      <c r="CV378">
        <v>0</v>
      </c>
      <c r="CW378">
        <v>1670956523.8</v>
      </c>
      <c r="CX378">
        <v>0</v>
      </c>
      <c r="CY378">
        <v>1670954496.5999999</v>
      </c>
      <c r="CZ378" t="s">
        <v>356</v>
      </c>
      <c r="DA378">
        <v>1670954495.5999999</v>
      </c>
      <c r="DB378">
        <v>1670954496.5999999</v>
      </c>
      <c r="DC378">
        <v>16</v>
      </c>
      <c r="DD378">
        <v>-7.6999999999999999E-2</v>
      </c>
      <c r="DE378">
        <v>-1.0999999999999999E-2</v>
      </c>
      <c r="DF378">
        <v>-4.38</v>
      </c>
      <c r="DG378">
        <v>0.152</v>
      </c>
      <c r="DH378">
        <v>415</v>
      </c>
      <c r="DI378">
        <v>32</v>
      </c>
      <c r="DJ378">
        <v>0.4</v>
      </c>
      <c r="DK378">
        <v>0.41</v>
      </c>
      <c r="DL378">
        <v>-13.17287</v>
      </c>
      <c r="DM378">
        <v>0.66707842401503092</v>
      </c>
      <c r="DN378">
        <v>0.32726836251003538</v>
      </c>
      <c r="DO378">
        <v>0</v>
      </c>
      <c r="DP378">
        <v>0.51900584999999999</v>
      </c>
      <c r="DQ378">
        <v>-8.8725726078799264E-2</v>
      </c>
      <c r="DR378">
        <v>9.8209468440815337E-2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3.2987099999999998</v>
      </c>
      <c r="EB378">
        <v>2.6253799999999998</v>
      </c>
      <c r="EC378">
        <v>0.293103</v>
      </c>
      <c r="ED378">
        <v>0.29194599999999998</v>
      </c>
      <c r="EE378">
        <v>0.13844799999999999</v>
      </c>
      <c r="EF378">
        <v>0.13527500000000001</v>
      </c>
      <c r="EG378">
        <v>21458</v>
      </c>
      <c r="EH378">
        <v>21871.9</v>
      </c>
      <c r="EI378">
        <v>28246.3</v>
      </c>
      <c r="EJ378">
        <v>29732.5</v>
      </c>
      <c r="EK378">
        <v>33499.5</v>
      </c>
      <c r="EL378">
        <v>35686.300000000003</v>
      </c>
      <c r="EM378">
        <v>39864.5</v>
      </c>
      <c r="EN378">
        <v>42469</v>
      </c>
      <c r="EO378">
        <v>2.2572999999999999</v>
      </c>
      <c r="EP378">
        <v>2.2364999999999999</v>
      </c>
      <c r="EQ378">
        <v>0.130832</v>
      </c>
      <c r="ER378">
        <v>0</v>
      </c>
      <c r="ES378">
        <v>30.165600000000001</v>
      </c>
      <c r="ET378">
        <v>999.9</v>
      </c>
      <c r="EU378">
        <v>73.099999999999994</v>
      </c>
      <c r="EV378">
        <v>32.9</v>
      </c>
      <c r="EW378">
        <v>36.327800000000003</v>
      </c>
      <c r="EX378">
        <v>57.941800000000001</v>
      </c>
      <c r="EY378">
        <v>-3.0528900000000001</v>
      </c>
      <c r="EZ378">
        <v>2</v>
      </c>
      <c r="FA378">
        <v>0.28119899999999998</v>
      </c>
      <c r="FB378">
        <v>-0.50947399999999998</v>
      </c>
      <c r="FC378">
        <v>20.2712</v>
      </c>
      <c r="FD378">
        <v>5.2174399999999999</v>
      </c>
      <c r="FE378">
        <v>12.004</v>
      </c>
      <c r="FF378">
        <v>4.9865500000000003</v>
      </c>
      <c r="FG378">
        <v>3.2843800000000001</v>
      </c>
      <c r="FH378">
        <v>9999</v>
      </c>
      <c r="FI378">
        <v>9999</v>
      </c>
      <c r="FJ378">
        <v>9999</v>
      </c>
      <c r="FK378">
        <v>999.9</v>
      </c>
      <c r="FL378">
        <v>1.8657900000000001</v>
      </c>
      <c r="FM378">
        <v>1.8621799999999999</v>
      </c>
      <c r="FN378">
        <v>1.8641700000000001</v>
      </c>
      <c r="FO378">
        <v>1.8602000000000001</v>
      </c>
      <c r="FP378">
        <v>1.8609599999999999</v>
      </c>
      <c r="FQ378">
        <v>1.8600699999999999</v>
      </c>
      <c r="FR378">
        <v>1.8617900000000001</v>
      </c>
      <c r="FS378">
        <v>1.8583700000000001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-6.58</v>
      </c>
      <c r="GH378">
        <v>0.1525</v>
      </c>
      <c r="GI378">
        <v>-3.43048097447471</v>
      </c>
      <c r="GJ378">
        <v>-2.7043828418459848E-3</v>
      </c>
      <c r="GK378">
        <v>1.1637646390227569E-6</v>
      </c>
      <c r="GL378">
        <v>-2.7935288173591201E-10</v>
      </c>
      <c r="GM378">
        <v>0.15243500000000409</v>
      </c>
      <c r="GN378">
        <v>0</v>
      </c>
      <c r="GO378">
        <v>0</v>
      </c>
      <c r="GP378">
        <v>0</v>
      </c>
      <c r="GQ378">
        <v>5</v>
      </c>
      <c r="GR378">
        <v>2087</v>
      </c>
      <c r="GS378">
        <v>4</v>
      </c>
      <c r="GT378">
        <v>31</v>
      </c>
      <c r="GU378">
        <v>33.299999999999997</v>
      </c>
      <c r="GV378">
        <v>33.200000000000003</v>
      </c>
      <c r="GW378">
        <v>4.9731399999999999</v>
      </c>
      <c r="GX378">
        <v>0</v>
      </c>
      <c r="GY378">
        <v>2.04834</v>
      </c>
      <c r="GZ378">
        <v>2.6171899999999999</v>
      </c>
      <c r="HA378">
        <v>2.1972700000000001</v>
      </c>
      <c r="HB378">
        <v>2.2888199999999999</v>
      </c>
      <c r="HC378">
        <v>37.626300000000001</v>
      </c>
      <c r="HD378">
        <v>14.7712</v>
      </c>
      <c r="HE378">
        <v>18</v>
      </c>
      <c r="HF378">
        <v>707.60199999999998</v>
      </c>
      <c r="HG378">
        <v>770.22199999999998</v>
      </c>
      <c r="HH378">
        <v>30.9998</v>
      </c>
      <c r="HI378">
        <v>31.0291</v>
      </c>
      <c r="HJ378">
        <v>30</v>
      </c>
      <c r="HK378">
        <v>30.9208</v>
      </c>
      <c r="HL378">
        <v>30.909400000000002</v>
      </c>
      <c r="HM378">
        <v>100</v>
      </c>
      <c r="HN378">
        <v>9.7204700000000006</v>
      </c>
      <c r="HO378">
        <v>100</v>
      </c>
      <c r="HP378">
        <v>31</v>
      </c>
      <c r="HQ378">
        <v>2421.0300000000002</v>
      </c>
      <c r="HR378">
        <v>32.879100000000001</v>
      </c>
      <c r="HS378">
        <v>99.5227</v>
      </c>
      <c r="HT378">
        <v>98.509600000000006</v>
      </c>
    </row>
    <row r="379" spans="1:228" x14ac:dyDescent="0.2">
      <c r="A379">
        <v>364</v>
      </c>
      <c r="B379">
        <v>1670956495.5</v>
      </c>
      <c r="C379">
        <v>1449.400000095367</v>
      </c>
      <c r="D379" t="s">
        <v>1087</v>
      </c>
      <c r="E379" t="s">
        <v>1088</v>
      </c>
      <c r="F379">
        <v>4</v>
      </c>
      <c r="G379">
        <v>1670956493.1875</v>
      </c>
      <c r="H379">
        <f t="shared" si="170"/>
        <v>1.4102402297268798E-3</v>
      </c>
      <c r="I379">
        <f t="shared" si="171"/>
        <v>1.4102402297268797</v>
      </c>
      <c r="J379">
        <f t="shared" si="172"/>
        <v>30.002978298103422</v>
      </c>
      <c r="K379">
        <f t="shared" si="173"/>
        <v>2108.56</v>
      </c>
      <c r="L379">
        <f t="shared" si="174"/>
        <v>1549.9198990392085</v>
      </c>
      <c r="M379">
        <f t="shared" si="175"/>
        <v>156.83224416952385</v>
      </c>
      <c r="N379">
        <f t="shared" si="176"/>
        <v>213.359540045318</v>
      </c>
      <c r="O379">
        <f t="shared" si="177"/>
        <v>9.4457433433565247E-2</v>
      </c>
      <c r="P379">
        <f t="shared" si="178"/>
        <v>3.6825704767301941</v>
      </c>
      <c r="Q379">
        <f t="shared" si="179"/>
        <v>9.3131808041572881E-2</v>
      </c>
      <c r="R379">
        <f t="shared" si="180"/>
        <v>5.8324932293083581E-2</v>
      </c>
      <c r="S379">
        <f t="shared" si="181"/>
        <v>226.11469723431205</v>
      </c>
      <c r="T379">
        <f t="shared" si="182"/>
        <v>32.973755398550331</v>
      </c>
      <c r="U379">
        <f t="shared" si="183"/>
        <v>32.289512500000001</v>
      </c>
      <c r="V379">
        <f t="shared" si="184"/>
        <v>4.8538908260886293</v>
      </c>
      <c r="W379">
        <f t="shared" si="185"/>
        <v>70.087157526616821</v>
      </c>
      <c r="X379">
        <f t="shared" si="186"/>
        <v>3.3840417662197586</v>
      </c>
      <c r="Y379">
        <f t="shared" si="187"/>
        <v>4.8283335858421852</v>
      </c>
      <c r="Z379">
        <f t="shared" si="188"/>
        <v>1.4698490598688707</v>
      </c>
      <c r="AA379">
        <f t="shared" si="189"/>
        <v>-62.191594130955394</v>
      </c>
      <c r="AB379">
        <f t="shared" si="190"/>
        <v>-18.550589725906931</v>
      </c>
      <c r="AC379">
        <f t="shared" si="191"/>
        <v>-1.145128255360506</v>
      </c>
      <c r="AD379">
        <f t="shared" si="192"/>
        <v>144.22738512208923</v>
      </c>
      <c r="AE379">
        <f t="shared" si="193"/>
        <v>29.334797979170268</v>
      </c>
      <c r="AF379">
        <f t="shared" si="194"/>
        <v>1.6030484960907965</v>
      </c>
      <c r="AG379">
        <f t="shared" si="195"/>
        <v>30.002978298103422</v>
      </c>
      <c r="AH379">
        <v>2194.122522986092</v>
      </c>
      <c r="AI379">
        <v>2181.4338181818171</v>
      </c>
      <c r="AJ379">
        <v>-5.0974441747758052E-2</v>
      </c>
      <c r="AK379">
        <v>62.83573271486673</v>
      </c>
      <c r="AL379">
        <f t="shared" si="196"/>
        <v>1.4102402297268797</v>
      </c>
      <c r="AM379">
        <v>32.81456781946202</v>
      </c>
      <c r="AN379">
        <v>33.419889090909066</v>
      </c>
      <c r="AO379">
        <v>-6.5612725863132913E-3</v>
      </c>
      <c r="AP379">
        <v>97.350239608309039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47499.756855957079</v>
      </c>
      <c r="AV379">
        <f t="shared" si="200"/>
        <v>1200</v>
      </c>
      <c r="AW379">
        <f t="shared" si="201"/>
        <v>1025.9247135929077</v>
      </c>
      <c r="AX379">
        <f t="shared" si="202"/>
        <v>0.85493726132742309</v>
      </c>
      <c r="AY379">
        <f t="shared" si="203"/>
        <v>0.18842891436192671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1670956493.1875</v>
      </c>
      <c r="BF379">
        <v>2108.56</v>
      </c>
      <c r="BG379">
        <v>2122.1487499999998</v>
      </c>
      <c r="BH379">
        <v>33.443337499999998</v>
      </c>
      <c r="BI379">
        <v>32.799750000000003</v>
      </c>
      <c r="BJ379">
        <v>2115.15</v>
      </c>
      <c r="BK379">
        <v>33.290912499999997</v>
      </c>
      <c r="BL379">
        <v>650.025125</v>
      </c>
      <c r="BM379">
        <v>101.08737499999999</v>
      </c>
      <c r="BN379">
        <v>9.9947174999999999E-2</v>
      </c>
      <c r="BO379">
        <v>32.196075</v>
      </c>
      <c r="BP379">
        <v>32.289512500000001</v>
      </c>
      <c r="BQ379">
        <v>999.9</v>
      </c>
      <c r="BR379">
        <v>0</v>
      </c>
      <c r="BS379">
        <v>0</v>
      </c>
      <c r="BT379">
        <v>9013.8287500000006</v>
      </c>
      <c r="BU379">
        <v>0</v>
      </c>
      <c r="BV379">
        <v>251.43087499999999</v>
      </c>
      <c r="BW379">
        <v>-13.5888375</v>
      </c>
      <c r="BX379">
        <v>2181.5162500000001</v>
      </c>
      <c r="BY379">
        <v>2194.1149999999998</v>
      </c>
      <c r="BZ379">
        <v>0.64360762500000002</v>
      </c>
      <c r="CA379">
        <v>2122.1487499999998</v>
      </c>
      <c r="CB379">
        <v>32.799750000000003</v>
      </c>
      <c r="CC379">
        <v>3.3807037499999999</v>
      </c>
      <c r="CD379">
        <v>3.3156425</v>
      </c>
      <c r="CE379">
        <v>26.032237500000001</v>
      </c>
      <c r="CF379">
        <v>25.704162499999999</v>
      </c>
      <c r="CG379">
        <v>1200</v>
      </c>
      <c r="CH379">
        <v>0.50000862499999998</v>
      </c>
      <c r="CI379">
        <v>0.49999137500000002</v>
      </c>
      <c r="CJ379">
        <v>0</v>
      </c>
      <c r="CK379">
        <v>606.02724999999998</v>
      </c>
      <c r="CL379">
        <v>4.9990899999999998</v>
      </c>
      <c r="CM379">
        <v>6658.0687500000004</v>
      </c>
      <c r="CN379">
        <v>9557.8837500000009</v>
      </c>
      <c r="CO379">
        <v>41.061999999999998</v>
      </c>
      <c r="CP379">
        <v>42.827749999999988</v>
      </c>
      <c r="CQ379">
        <v>41.91375</v>
      </c>
      <c r="CR379">
        <v>41.757750000000001</v>
      </c>
      <c r="CS379">
        <v>42.452749999999988</v>
      </c>
      <c r="CT379">
        <v>597.51</v>
      </c>
      <c r="CU379">
        <v>597.49</v>
      </c>
      <c r="CV379">
        <v>0</v>
      </c>
      <c r="CW379">
        <v>1670956528</v>
      </c>
      <c r="CX379">
        <v>0</v>
      </c>
      <c r="CY379">
        <v>1670954496.5999999</v>
      </c>
      <c r="CZ379" t="s">
        <v>356</v>
      </c>
      <c r="DA379">
        <v>1670954495.5999999</v>
      </c>
      <c r="DB379">
        <v>1670954496.5999999</v>
      </c>
      <c r="DC379">
        <v>16</v>
      </c>
      <c r="DD379">
        <v>-7.6999999999999999E-2</v>
      </c>
      <c r="DE379">
        <v>-1.0999999999999999E-2</v>
      </c>
      <c r="DF379">
        <v>-4.38</v>
      </c>
      <c r="DG379">
        <v>0.152</v>
      </c>
      <c r="DH379">
        <v>415</v>
      </c>
      <c r="DI379">
        <v>32</v>
      </c>
      <c r="DJ379">
        <v>0.4</v>
      </c>
      <c r="DK379">
        <v>0.41</v>
      </c>
      <c r="DL379">
        <v>-13.289289999999999</v>
      </c>
      <c r="DM379">
        <v>0.94711519699814528</v>
      </c>
      <c r="DN379">
        <v>0.32075516036378898</v>
      </c>
      <c r="DO379">
        <v>0</v>
      </c>
      <c r="DP379">
        <v>0.55833842499999997</v>
      </c>
      <c r="DQ379">
        <v>-0.14792630769230899</v>
      </c>
      <c r="DR379">
        <v>9.5610080806598927E-2</v>
      </c>
      <c r="DS379">
        <v>0</v>
      </c>
      <c r="DT379">
        <v>0</v>
      </c>
      <c r="DU379">
        <v>0</v>
      </c>
      <c r="DV379">
        <v>0</v>
      </c>
      <c r="DW379">
        <v>-1</v>
      </c>
      <c r="DX379">
        <v>0</v>
      </c>
      <c r="DY379">
        <v>2</v>
      </c>
      <c r="DZ379" t="s">
        <v>373</v>
      </c>
      <c r="EA379">
        <v>3.2987500000000001</v>
      </c>
      <c r="EB379">
        <v>2.6252599999999999</v>
      </c>
      <c r="EC379">
        <v>0.29308600000000001</v>
      </c>
      <c r="ED379">
        <v>0.29195500000000002</v>
      </c>
      <c r="EE379">
        <v>0.13831499999999999</v>
      </c>
      <c r="EF379">
        <v>0.13506599999999999</v>
      </c>
      <c r="EG379">
        <v>21458.400000000001</v>
      </c>
      <c r="EH379">
        <v>21871.599999999999</v>
      </c>
      <c r="EI379">
        <v>28246.1</v>
      </c>
      <c r="EJ379">
        <v>29732.5</v>
      </c>
      <c r="EK379">
        <v>33504.6</v>
      </c>
      <c r="EL379">
        <v>35694.9</v>
      </c>
      <c r="EM379">
        <v>39864.400000000001</v>
      </c>
      <c r="EN379">
        <v>42469</v>
      </c>
      <c r="EO379">
        <v>2.2574200000000002</v>
      </c>
      <c r="EP379">
        <v>2.2365300000000001</v>
      </c>
      <c r="EQ379">
        <v>0.13073499999999999</v>
      </c>
      <c r="ER379">
        <v>0</v>
      </c>
      <c r="ES379">
        <v>30.165299999999998</v>
      </c>
      <c r="ET379">
        <v>999.9</v>
      </c>
      <c r="EU379">
        <v>73.099999999999994</v>
      </c>
      <c r="EV379">
        <v>32.9</v>
      </c>
      <c r="EW379">
        <v>36.328099999999999</v>
      </c>
      <c r="EX379">
        <v>56.921799999999998</v>
      </c>
      <c r="EY379">
        <v>-3.1209899999999999</v>
      </c>
      <c r="EZ379">
        <v>2</v>
      </c>
      <c r="FA379">
        <v>0.28125499999999998</v>
      </c>
      <c r="FB379">
        <v>-0.50944400000000001</v>
      </c>
      <c r="FC379">
        <v>20.2712</v>
      </c>
      <c r="FD379">
        <v>5.2181899999999999</v>
      </c>
      <c r="FE379">
        <v>12.004</v>
      </c>
      <c r="FF379">
        <v>4.9869000000000003</v>
      </c>
      <c r="FG379">
        <v>3.28443</v>
      </c>
      <c r="FH379">
        <v>9999</v>
      </c>
      <c r="FI379">
        <v>9999</v>
      </c>
      <c r="FJ379">
        <v>9999</v>
      </c>
      <c r="FK379">
        <v>999.9</v>
      </c>
      <c r="FL379">
        <v>1.8657900000000001</v>
      </c>
      <c r="FM379">
        <v>1.8621799999999999</v>
      </c>
      <c r="FN379">
        <v>1.8641700000000001</v>
      </c>
      <c r="FO379">
        <v>1.8602099999999999</v>
      </c>
      <c r="FP379">
        <v>1.8609599999999999</v>
      </c>
      <c r="FQ379">
        <v>1.86009</v>
      </c>
      <c r="FR379">
        <v>1.86182</v>
      </c>
      <c r="FS379">
        <v>1.8583700000000001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-6.59</v>
      </c>
      <c r="GH379">
        <v>0.15240000000000001</v>
      </c>
      <c r="GI379">
        <v>-3.43048097447471</v>
      </c>
      <c r="GJ379">
        <v>-2.7043828418459848E-3</v>
      </c>
      <c r="GK379">
        <v>1.1637646390227569E-6</v>
      </c>
      <c r="GL379">
        <v>-2.7935288173591201E-10</v>
      </c>
      <c r="GM379">
        <v>0.15243500000000409</v>
      </c>
      <c r="GN379">
        <v>0</v>
      </c>
      <c r="GO379">
        <v>0</v>
      </c>
      <c r="GP379">
        <v>0</v>
      </c>
      <c r="GQ379">
        <v>5</v>
      </c>
      <c r="GR379">
        <v>2087</v>
      </c>
      <c r="GS379">
        <v>4</v>
      </c>
      <c r="GT379">
        <v>31</v>
      </c>
      <c r="GU379">
        <v>33.299999999999997</v>
      </c>
      <c r="GV379">
        <v>33.299999999999997</v>
      </c>
      <c r="GW379">
        <v>4.9731399999999999</v>
      </c>
      <c r="GX379">
        <v>0</v>
      </c>
      <c r="GY379">
        <v>2.04834</v>
      </c>
      <c r="GZ379">
        <v>2.6171899999999999</v>
      </c>
      <c r="HA379">
        <v>2.1972700000000001</v>
      </c>
      <c r="HB379">
        <v>2.32422</v>
      </c>
      <c r="HC379">
        <v>37.626300000000001</v>
      </c>
      <c r="HD379">
        <v>14.78</v>
      </c>
      <c r="HE379">
        <v>18</v>
      </c>
      <c r="HF379">
        <v>707.71199999999999</v>
      </c>
      <c r="HG379">
        <v>770.23699999999997</v>
      </c>
      <c r="HH379">
        <v>31</v>
      </c>
      <c r="HI379">
        <v>31.029699999999998</v>
      </c>
      <c r="HJ379">
        <v>30.0001</v>
      </c>
      <c r="HK379">
        <v>30.921399999999998</v>
      </c>
      <c r="HL379">
        <v>30.908899999999999</v>
      </c>
      <c r="HM379">
        <v>100</v>
      </c>
      <c r="HN379">
        <v>9.7204700000000006</v>
      </c>
      <c r="HO379">
        <v>100</v>
      </c>
      <c r="HP379">
        <v>31</v>
      </c>
      <c r="HQ379">
        <v>2427.6999999999998</v>
      </c>
      <c r="HR379">
        <v>32.879199999999997</v>
      </c>
      <c r="HS379">
        <v>99.522199999999998</v>
      </c>
      <c r="HT379">
        <v>98.509699999999995</v>
      </c>
    </row>
    <row r="380" spans="1:228" x14ac:dyDescent="0.2">
      <c r="A380">
        <v>365</v>
      </c>
      <c r="B380">
        <v>1670956499.5</v>
      </c>
      <c r="C380">
        <v>1453.400000095367</v>
      </c>
      <c r="D380" t="s">
        <v>1089</v>
      </c>
      <c r="E380" t="s">
        <v>1090</v>
      </c>
      <c r="F380">
        <v>4</v>
      </c>
      <c r="G380">
        <v>1670956497.5</v>
      </c>
      <c r="H380">
        <f t="shared" si="170"/>
        <v>1.3605329633808122E-3</v>
      </c>
      <c r="I380">
        <f t="shared" si="171"/>
        <v>1.3605329633808123</v>
      </c>
      <c r="J380">
        <f t="shared" si="172"/>
        <v>29.109617746805679</v>
      </c>
      <c r="K380">
        <f t="shared" si="173"/>
        <v>2108.5814285714291</v>
      </c>
      <c r="L380">
        <f t="shared" si="174"/>
        <v>1544.5029736829113</v>
      </c>
      <c r="M380">
        <f t="shared" si="175"/>
        <v>156.28267833164227</v>
      </c>
      <c r="N380">
        <f t="shared" si="176"/>
        <v>213.35974015752032</v>
      </c>
      <c r="O380">
        <f t="shared" si="177"/>
        <v>9.0667442533479109E-2</v>
      </c>
      <c r="P380">
        <f t="shared" si="178"/>
        <v>3.6791889344926201</v>
      </c>
      <c r="Q380">
        <f t="shared" si="179"/>
        <v>8.9444212186697181E-2</v>
      </c>
      <c r="R380">
        <f t="shared" si="180"/>
        <v>5.6011160055190544E-2</v>
      </c>
      <c r="S380">
        <f t="shared" si="181"/>
        <v>226.11569194853556</v>
      </c>
      <c r="T380">
        <f t="shared" si="182"/>
        <v>32.98969336494725</v>
      </c>
      <c r="U380">
        <f t="shared" si="183"/>
        <v>32.295985714285713</v>
      </c>
      <c r="V380">
        <f t="shared" si="184"/>
        <v>4.8556657476732781</v>
      </c>
      <c r="W380">
        <f t="shared" si="185"/>
        <v>69.966704071963761</v>
      </c>
      <c r="X380">
        <f t="shared" si="186"/>
        <v>3.379152699501093</v>
      </c>
      <c r="Y380">
        <f t="shared" si="187"/>
        <v>4.8296582557690435</v>
      </c>
      <c r="Z380">
        <f t="shared" si="188"/>
        <v>1.4765130481721851</v>
      </c>
      <c r="AA380">
        <f t="shared" si="189"/>
        <v>-59.999503685093821</v>
      </c>
      <c r="AB380">
        <f t="shared" si="190"/>
        <v>-18.854815639245583</v>
      </c>
      <c r="AC380">
        <f t="shared" si="191"/>
        <v>-1.1650427208348195</v>
      </c>
      <c r="AD380">
        <f t="shared" si="192"/>
        <v>146.09632990336132</v>
      </c>
      <c r="AE380">
        <f t="shared" si="193"/>
        <v>29.402856357105353</v>
      </c>
      <c r="AF380">
        <f t="shared" si="194"/>
        <v>1.5303663708582693</v>
      </c>
      <c r="AG380">
        <f t="shared" si="195"/>
        <v>29.109617746805679</v>
      </c>
      <c r="AH380">
        <v>2194.1038066681299</v>
      </c>
      <c r="AI380">
        <v>2181.4910303030292</v>
      </c>
      <c r="AJ380">
        <v>2.9161127461885841E-2</v>
      </c>
      <c r="AK380">
        <v>62.83573271486673</v>
      </c>
      <c r="AL380">
        <f t="shared" si="196"/>
        <v>1.3605329633808123</v>
      </c>
      <c r="AM380">
        <v>32.770936291200059</v>
      </c>
      <c r="AN380">
        <v>33.384228484848471</v>
      </c>
      <c r="AO380">
        <v>-1.1245223209870481E-2</v>
      </c>
      <c r="AP380">
        <v>97.350239608309039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47438.384255349476</v>
      </c>
      <c r="AV380">
        <f t="shared" si="200"/>
        <v>1200.005714285714</v>
      </c>
      <c r="AW380">
        <f t="shared" si="201"/>
        <v>1025.9295564500183</v>
      </c>
      <c r="AX380">
        <f t="shared" si="202"/>
        <v>0.85493722591203491</v>
      </c>
      <c r="AY380">
        <f t="shared" si="203"/>
        <v>0.18842884601022725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1670956497.5</v>
      </c>
      <c r="BF380">
        <v>2108.5814285714291</v>
      </c>
      <c r="BG380">
        <v>2122.1342857142859</v>
      </c>
      <c r="BH380">
        <v>33.395328571428578</v>
      </c>
      <c r="BI380">
        <v>32.780914285714289</v>
      </c>
      <c r="BJ380">
        <v>2115.17</v>
      </c>
      <c r="BK380">
        <v>33.242871428571434</v>
      </c>
      <c r="BL380">
        <v>650.05000000000007</v>
      </c>
      <c r="BM380">
        <v>101.0864285714286</v>
      </c>
      <c r="BN380">
        <v>9.9960185714285707E-2</v>
      </c>
      <c r="BO380">
        <v>32.20092857142857</v>
      </c>
      <c r="BP380">
        <v>32.295985714285713</v>
      </c>
      <c r="BQ380">
        <v>999.89999999999986</v>
      </c>
      <c r="BR380">
        <v>0</v>
      </c>
      <c r="BS380">
        <v>0</v>
      </c>
      <c r="BT380">
        <v>9002.2314285714292</v>
      </c>
      <c r="BU380">
        <v>0</v>
      </c>
      <c r="BV380">
        <v>251.58885714285711</v>
      </c>
      <c r="BW380">
        <v>-13.55237142857143</v>
      </c>
      <c r="BX380">
        <v>2181.431428571429</v>
      </c>
      <c r="BY380">
        <v>2194.0571428571429</v>
      </c>
      <c r="BZ380">
        <v>0.61438642857142856</v>
      </c>
      <c r="CA380">
        <v>2122.1342857142859</v>
      </c>
      <c r="CB380">
        <v>32.780914285714289</v>
      </c>
      <c r="CC380">
        <v>3.37581</v>
      </c>
      <c r="CD380">
        <v>3.3137028571428568</v>
      </c>
      <c r="CE380">
        <v>26.007771428571431</v>
      </c>
      <c r="CF380">
        <v>25.694328571428571</v>
      </c>
      <c r="CG380">
        <v>1200.005714285714</v>
      </c>
      <c r="CH380">
        <v>0.50000914285714282</v>
      </c>
      <c r="CI380">
        <v>0.49999085714285718</v>
      </c>
      <c r="CJ380">
        <v>0</v>
      </c>
      <c r="CK380">
        <v>605.84528571428564</v>
      </c>
      <c r="CL380">
        <v>4.9990899999999998</v>
      </c>
      <c r="CM380">
        <v>6656.9814285714292</v>
      </c>
      <c r="CN380">
        <v>9557.92</v>
      </c>
      <c r="CO380">
        <v>41.061999999999998</v>
      </c>
      <c r="CP380">
        <v>42.848000000000013</v>
      </c>
      <c r="CQ380">
        <v>41.910428571428568</v>
      </c>
      <c r="CR380">
        <v>41.75</v>
      </c>
      <c r="CS380">
        <v>42.436999999999998</v>
      </c>
      <c r="CT380">
        <v>597.51428571428573</v>
      </c>
      <c r="CU380">
        <v>597.49142857142863</v>
      </c>
      <c r="CV380">
        <v>0</v>
      </c>
      <c r="CW380">
        <v>1670956531.5999999</v>
      </c>
      <c r="CX380">
        <v>0</v>
      </c>
      <c r="CY380">
        <v>1670954496.5999999</v>
      </c>
      <c r="CZ380" t="s">
        <v>356</v>
      </c>
      <c r="DA380">
        <v>1670954495.5999999</v>
      </c>
      <c r="DB380">
        <v>1670954496.5999999</v>
      </c>
      <c r="DC380">
        <v>16</v>
      </c>
      <c r="DD380">
        <v>-7.6999999999999999E-2</v>
      </c>
      <c r="DE380">
        <v>-1.0999999999999999E-2</v>
      </c>
      <c r="DF380">
        <v>-4.38</v>
      </c>
      <c r="DG380">
        <v>0.152</v>
      </c>
      <c r="DH380">
        <v>415</v>
      </c>
      <c r="DI380">
        <v>32</v>
      </c>
      <c r="DJ380">
        <v>0.4</v>
      </c>
      <c r="DK380">
        <v>0.41</v>
      </c>
      <c r="DL380">
        <v>-13.33164</v>
      </c>
      <c r="DM380">
        <v>-0.64623264540333636</v>
      </c>
      <c r="DN380">
        <v>0.34505077220606239</v>
      </c>
      <c r="DO380">
        <v>0</v>
      </c>
      <c r="DP380">
        <v>0.56893700000000003</v>
      </c>
      <c r="DQ380">
        <v>0.12113335834896739</v>
      </c>
      <c r="DR380">
        <v>9.578543623693532E-2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373</v>
      </c>
      <c r="EA380">
        <v>3.2987899999999999</v>
      </c>
      <c r="EB380">
        <v>2.6251899999999999</v>
      </c>
      <c r="EC380">
        <v>0.29308299999999998</v>
      </c>
      <c r="ED380">
        <v>0.29191699999999998</v>
      </c>
      <c r="EE380">
        <v>0.13822100000000001</v>
      </c>
      <c r="EF380">
        <v>0.13522700000000001</v>
      </c>
      <c r="EG380">
        <v>21458.400000000001</v>
      </c>
      <c r="EH380">
        <v>21872.6</v>
      </c>
      <c r="EI380">
        <v>28245.9</v>
      </c>
      <c r="EJ380">
        <v>29732.3</v>
      </c>
      <c r="EK380">
        <v>33508.400000000001</v>
      </c>
      <c r="EL380">
        <v>35688.199999999997</v>
      </c>
      <c r="EM380">
        <v>39864.5</v>
      </c>
      <c r="EN380">
        <v>42468.9</v>
      </c>
      <c r="EO380">
        <v>2.2576000000000001</v>
      </c>
      <c r="EP380">
        <v>2.23665</v>
      </c>
      <c r="EQ380">
        <v>0.13155500000000001</v>
      </c>
      <c r="ER380">
        <v>0</v>
      </c>
      <c r="ES380">
        <v>30.1676</v>
      </c>
      <c r="ET380">
        <v>999.9</v>
      </c>
      <c r="EU380">
        <v>73.099999999999994</v>
      </c>
      <c r="EV380">
        <v>32.9</v>
      </c>
      <c r="EW380">
        <v>36.329599999999999</v>
      </c>
      <c r="EX380">
        <v>57.431800000000003</v>
      </c>
      <c r="EY380">
        <v>-3.1810900000000002</v>
      </c>
      <c r="EZ380">
        <v>2</v>
      </c>
      <c r="FA380">
        <v>0.28134700000000001</v>
      </c>
      <c r="FB380">
        <v>-0.50980400000000003</v>
      </c>
      <c r="FC380">
        <v>20.271100000000001</v>
      </c>
      <c r="FD380">
        <v>5.2184900000000001</v>
      </c>
      <c r="FE380">
        <v>12.004</v>
      </c>
      <c r="FF380">
        <v>4.9870999999999999</v>
      </c>
      <c r="FG380">
        <v>3.2843499999999999</v>
      </c>
      <c r="FH380">
        <v>9999</v>
      </c>
      <c r="FI380">
        <v>9999</v>
      </c>
      <c r="FJ380">
        <v>9999</v>
      </c>
      <c r="FK380">
        <v>999.9</v>
      </c>
      <c r="FL380">
        <v>1.8657600000000001</v>
      </c>
      <c r="FM380">
        <v>1.8621799999999999</v>
      </c>
      <c r="FN380">
        <v>1.8641700000000001</v>
      </c>
      <c r="FO380">
        <v>1.8602000000000001</v>
      </c>
      <c r="FP380">
        <v>1.8609599999999999</v>
      </c>
      <c r="FQ380">
        <v>1.86006</v>
      </c>
      <c r="FR380">
        <v>1.86182</v>
      </c>
      <c r="FS380">
        <v>1.8583700000000001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-6.58</v>
      </c>
      <c r="GH380">
        <v>0.1525</v>
      </c>
      <c r="GI380">
        <v>-3.43048097447471</v>
      </c>
      <c r="GJ380">
        <v>-2.7043828418459848E-3</v>
      </c>
      <c r="GK380">
        <v>1.1637646390227569E-6</v>
      </c>
      <c r="GL380">
        <v>-2.7935288173591201E-10</v>
      </c>
      <c r="GM380">
        <v>0.15243500000000409</v>
      </c>
      <c r="GN380">
        <v>0</v>
      </c>
      <c r="GO380">
        <v>0</v>
      </c>
      <c r="GP380">
        <v>0</v>
      </c>
      <c r="GQ380">
        <v>5</v>
      </c>
      <c r="GR380">
        <v>2087</v>
      </c>
      <c r="GS380">
        <v>4</v>
      </c>
      <c r="GT380">
        <v>31</v>
      </c>
      <c r="GU380">
        <v>33.4</v>
      </c>
      <c r="GV380">
        <v>33.4</v>
      </c>
      <c r="GW380">
        <v>4.9719199999999999</v>
      </c>
      <c r="GX380">
        <v>0</v>
      </c>
      <c r="GY380">
        <v>2.04834</v>
      </c>
      <c r="GZ380">
        <v>2.6184099999999999</v>
      </c>
      <c r="HA380">
        <v>2.1972700000000001</v>
      </c>
      <c r="HB380">
        <v>2.34009</v>
      </c>
      <c r="HC380">
        <v>37.626300000000001</v>
      </c>
      <c r="HD380">
        <v>14.78</v>
      </c>
      <c r="HE380">
        <v>18</v>
      </c>
      <c r="HF380">
        <v>707.88300000000004</v>
      </c>
      <c r="HG380">
        <v>770.39499999999998</v>
      </c>
      <c r="HH380">
        <v>30.9999</v>
      </c>
      <c r="HI380">
        <v>31.0319</v>
      </c>
      <c r="HJ380">
        <v>30.0002</v>
      </c>
      <c r="HK380">
        <v>30.9236</v>
      </c>
      <c r="HL380">
        <v>30.9115</v>
      </c>
      <c r="HM380">
        <v>100</v>
      </c>
      <c r="HN380">
        <v>9.4335000000000004</v>
      </c>
      <c r="HO380">
        <v>100</v>
      </c>
      <c r="HP380">
        <v>31</v>
      </c>
      <c r="HQ380">
        <v>2434.38</v>
      </c>
      <c r="HR380">
        <v>32.898499999999999</v>
      </c>
      <c r="HS380">
        <v>99.522199999999998</v>
      </c>
      <c r="HT380">
        <v>98.509200000000007</v>
      </c>
    </row>
    <row r="381" spans="1:228" x14ac:dyDescent="0.2">
      <c r="A381">
        <v>366</v>
      </c>
      <c r="B381">
        <v>1670956503.5</v>
      </c>
      <c r="C381">
        <v>1457.400000095367</v>
      </c>
      <c r="D381" t="s">
        <v>1091</v>
      </c>
      <c r="E381" t="s">
        <v>1092</v>
      </c>
      <c r="F381">
        <v>4</v>
      </c>
      <c r="G381">
        <v>1670956501.1875</v>
      </c>
      <c r="H381">
        <f t="shared" si="170"/>
        <v>1.2958523060302696E-3</v>
      </c>
      <c r="I381">
        <f t="shared" si="171"/>
        <v>1.2958523060302696</v>
      </c>
      <c r="J381">
        <f t="shared" si="172"/>
        <v>30.155337865998199</v>
      </c>
      <c r="K381">
        <f t="shared" si="173"/>
        <v>2108.5237499999998</v>
      </c>
      <c r="L381">
        <f t="shared" si="174"/>
        <v>1498.0078459547558</v>
      </c>
      <c r="M381">
        <f t="shared" si="175"/>
        <v>151.57782857245792</v>
      </c>
      <c r="N381">
        <f t="shared" si="176"/>
        <v>213.35365657898504</v>
      </c>
      <c r="O381">
        <f t="shared" si="177"/>
        <v>8.6102524029473604E-2</v>
      </c>
      <c r="P381">
        <f t="shared" si="178"/>
        <v>3.6705703746587739</v>
      </c>
      <c r="Q381">
        <f t="shared" si="179"/>
        <v>8.4996002202249149E-2</v>
      </c>
      <c r="R381">
        <f t="shared" si="180"/>
        <v>5.322073314290722E-2</v>
      </c>
      <c r="S381">
        <f t="shared" si="181"/>
        <v>226.11442535928447</v>
      </c>
      <c r="T381">
        <f t="shared" si="182"/>
        <v>33.007788046000208</v>
      </c>
      <c r="U381">
        <f t="shared" si="183"/>
        <v>32.305887499999997</v>
      </c>
      <c r="V381">
        <f t="shared" si="184"/>
        <v>4.8583818586503602</v>
      </c>
      <c r="W381">
        <f t="shared" si="185"/>
        <v>69.941808594009643</v>
      </c>
      <c r="X381">
        <f t="shared" si="186"/>
        <v>3.3784818568825132</v>
      </c>
      <c r="Y381">
        <f t="shared" si="187"/>
        <v>4.8304182073608439</v>
      </c>
      <c r="Z381">
        <f t="shared" si="188"/>
        <v>1.479900001767847</v>
      </c>
      <c r="AA381">
        <f t="shared" si="189"/>
        <v>-57.147086695934888</v>
      </c>
      <c r="AB381">
        <f t="shared" si="190"/>
        <v>-20.219184947193451</v>
      </c>
      <c r="AC381">
        <f t="shared" si="191"/>
        <v>-1.2523589246283224</v>
      </c>
      <c r="AD381">
        <f t="shared" si="192"/>
        <v>147.49579479152783</v>
      </c>
      <c r="AE381">
        <f t="shared" si="193"/>
        <v>28.626773816526377</v>
      </c>
      <c r="AF381">
        <f t="shared" si="194"/>
        <v>1.1292021860875028</v>
      </c>
      <c r="AG381">
        <f t="shared" si="195"/>
        <v>30.155337865998199</v>
      </c>
      <c r="AH381">
        <v>2193.6807840624379</v>
      </c>
      <c r="AI381">
        <v>2181.147272727273</v>
      </c>
      <c r="AJ381">
        <v>-0.10885981767497439</v>
      </c>
      <c r="AK381">
        <v>62.83573271486673</v>
      </c>
      <c r="AL381">
        <f t="shared" si="196"/>
        <v>1.2958523060302696</v>
      </c>
      <c r="AM381">
        <v>32.880063465617077</v>
      </c>
      <c r="AN381">
        <v>33.407556363636367</v>
      </c>
      <c r="AO381">
        <v>-1.2079590753813899E-3</v>
      </c>
      <c r="AP381">
        <v>97.350239608309039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47283.513931508271</v>
      </c>
      <c r="AV381">
        <f t="shared" si="200"/>
        <v>1199.99875</v>
      </c>
      <c r="AW381">
        <f t="shared" si="201"/>
        <v>1025.9236260928935</v>
      </c>
      <c r="AX381">
        <f t="shared" si="202"/>
        <v>0.8549372456370421</v>
      </c>
      <c r="AY381">
        <f t="shared" si="203"/>
        <v>0.18842888407949132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1670956501.1875</v>
      </c>
      <c r="BF381">
        <v>2108.5237499999998</v>
      </c>
      <c r="BG381">
        <v>2121.4037499999999</v>
      </c>
      <c r="BH381">
        <v>33.388737499999998</v>
      </c>
      <c r="BI381">
        <v>32.93535</v>
      </c>
      <c r="BJ381">
        <v>2115.11375</v>
      </c>
      <c r="BK381">
        <v>33.236287500000003</v>
      </c>
      <c r="BL381">
        <v>650.00662499999999</v>
      </c>
      <c r="BM381">
        <v>101.08625000000001</v>
      </c>
      <c r="BN381">
        <v>0.100021475</v>
      </c>
      <c r="BO381">
        <v>32.203712500000002</v>
      </c>
      <c r="BP381">
        <v>32.305887499999997</v>
      </c>
      <c r="BQ381">
        <v>999.9</v>
      </c>
      <c r="BR381">
        <v>0</v>
      </c>
      <c r="BS381">
        <v>0</v>
      </c>
      <c r="BT381">
        <v>8972.5</v>
      </c>
      <c r="BU381">
        <v>0</v>
      </c>
      <c r="BV381">
        <v>251.71662499999999</v>
      </c>
      <c r="BW381">
        <v>-12.8771875</v>
      </c>
      <c r="BX381">
        <v>2181.358749999999</v>
      </c>
      <c r="BY381">
        <v>2193.6512499999999</v>
      </c>
      <c r="BZ381">
        <v>0.45337962500000001</v>
      </c>
      <c r="CA381">
        <v>2121.4037499999999</v>
      </c>
      <c r="CB381">
        <v>32.93535</v>
      </c>
      <c r="CC381">
        <v>3.3751350000000002</v>
      </c>
      <c r="CD381">
        <v>3.3293050000000002</v>
      </c>
      <c r="CE381">
        <v>26.0043875</v>
      </c>
      <c r="CF381">
        <v>25.773499999999999</v>
      </c>
      <c r="CG381">
        <v>1199.99875</v>
      </c>
      <c r="CH381">
        <v>0.50000850000000008</v>
      </c>
      <c r="CI381">
        <v>0.49999149999999998</v>
      </c>
      <c r="CJ381">
        <v>0</v>
      </c>
      <c r="CK381">
        <v>605.83187500000008</v>
      </c>
      <c r="CL381">
        <v>4.9990899999999998</v>
      </c>
      <c r="CM381">
        <v>6656.4212500000003</v>
      </c>
      <c r="CN381">
        <v>9557.8887499999983</v>
      </c>
      <c r="CO381">
        <v>41.061999999999998</v>
      </c>
      <c r="CP381">
        <v>42.819875000000003</v>
      </c>
      <c r="CQ381">
        <v>41.921499999999988</v>
      </c>
      <c r="CR381">
        <v>41.75</v>
      </c>
      <c r="CS381">
        <v>42.436999999999998</v>
      </c>
      <c r="CT381">
        <v>597.51</v>
      </c>
      <c r="CU381">
        <v>597.48874999999998</v>
      </c>
      <c r="CV381">
        <v>0</v>
      </c>
      <c r="CW381">
        <v>1670956535.8</v>
      </c>
      <c r="CX381">
        <v>0</v>
      </c>
      <c r="CY381">
        <v>1670954496.5999999</v>
      </c>
      <c r="CZ381" t="s">
        <v>356</v>
      </c>
      <c r="DA381">
        <v>1670954495.5999999</v>
      </c>
      <c r="DB381">
        <v>1670954496.5999999</v>
      </c>
      <c r="DC381">
        <v>16</v>
      </c>
      <c r="DD381">
        <v>-7.6999999999999999E-2</v>
      </c>
      <c r="DE381">
        <v>-1.0999999999999999E-2</v>
      </c>
      <c r="DF381">
        <v>-4.38</v>
      </c>
      <c r="DG381">
        <v>0.152</v>
      </c>
      <c r="DH381">
        <v>415</v>
      </c>
      <c r="DI381">
        <v>32</v>
      </c>
      <c r="DJ381">
        <v>0.4</v>
      </c>
      <c r="DK381">
        <v>0.41</v>
      </c>
      <c r="DL381">
        <v>-13.218975</v>
      </c>
      <c r="DM381">
        <v>-0.83501988742962119</v>
      </c>
      <c r="DN381">
        <v>0.34867456872419011</v>
      </c>
      <c r="DO381">
        <v>0</v>
      </c>
      <c r="DP381">
        <v>0.53794727500000006</v>
      </c>
      <c r="DQ381">
        <v>0.28146789118198751</v>
      </c>
      <c r="DR381">
        <v>9.2004052616443885E-2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373</v>
      </c>
      <c r="EA381">
        <v>3.2986300000000002</v>
      </c>
      <c r="EB381">
        <v>2.6251600000000002</v>
      </c>
      <c r="EC381">
        <v>0.29306399999999999</v>
      </c>
      <c r="ED381">
        <v>0.291875</v>
      </c>
      <c r="EE381">
        <v>0.138322</v>
      </c>
      <c r="EF381">
        <v>0.13578200000000001</v>
      </c>
      <c r="EG381">
        <v>21458.799999999999</v>
      </c>
      <c r="EH381">
        <v>21873.7</v>
      </c>
      <c r="EI381">
        <v>28245.7</v>
      </c>
      <c r="EJ381">
        <v>29732</v>
      </c>
      <c r="EK381">
        <v>33504.400000000001</v>
      </c>
      <c r="EL381">
        <v>35665</v>
      </c>
      <c r="EM381">
        <v>39864.400000000001</v>
      </c>
      <c r="EN381">
        <v>42468.6</v>
      </c>
      <c r="EO381">
        <v>2.2573500000000002</v>
      </c>
      <c r="EP381">
        <v>2.2368999999999999</v>
      </c>
      <c r="EQ381">
        <v>0.131771</v>
      </c>
      <c r="ER381">
        <v>0</v>
      </c>
      <c r="ES381">
        <v>30.168900000000001</v>
      </c>
      <c r="ET381">
        <v>999.9</v>
      </c>
      <c r="EU381">
        <v>73.099999999999994</v>
      </c>
      <c r="EV381">
        <v>32.9</v>
      </c>
      <c r="EW381">
        <v>36.328499999999998</v>
      </c>
      <c r="EX381">
        <v>56.921799999999998</v>
      </c>
      <c r="EY381">
        <v>-3.1730800000000001</v>
      </c>
      <c r="EZ381">
        <v>2</v>
      </c>
      <c r="FA381">
        <v>0.28145100000000001</v>
      </c>
      <c r="FB381">
        <v>-0.50964299999999996</v>
      </c>
      <c r="FC381">
        <v>20.271100000000001</v>
      </c>
      <c r="FD381">
        <v>5.2180400000000002</v>
      </c>
      <c r="FE381">
        <v>12.004</v>
      </c>
      <c r="FF381">
        <v>4.9869000000000003</v>
      </c>
      <c r="FG381">
        <v>3.2844500000000001</v>
      </c>
      <c r="FH381">
        <v>9999</v>
      </c>
      <c r="FI381">
        <v>9999</v>
      </c>
      <c r="FJ381">
        <v>9999</v>
      </c>
      <c r="FK381">
        <v>999.9</v>
      </c>
      <c r="FL381">
        <v>1.86578</v>
      </c>
      <c r="FM381">
        <v>1.8621799999999999</v>
      </c>
      <c r="FN381">
        <v>1.8641700000000001</v>
      </c>
      <c r="FO381">
        <v>1.8602000000000001</v>
      </c>
      <c r="FP381">
        <v>1.8609599999999999</v>
      </c>
      <c r="FQ381">
        <v>1.8601099999999999</v>
      </c>
      <c r="FR381">
        <v>1.86182</v>
      </c>
      <c r="FS381">
        <v>1.85839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-6.59</v>
      </c>
      <c r="GH381">
        <v>0.1525</v>
      </c>
      <c r="GI381">
        <v>-3.43048097447471</v>
      </c>
      <c r="GJ381">
        <v>-2.7043828418459848E-3</v>
      </c>
      <c r="GK381">
        <v>1.1637646390227569E-6</v>
      </c>
      <c r="GL381">
        <v>-2.7935288173591201E-10</v>
      </c>
      <c r="GM381">
        <v>0.15243500000000409</v>
      </c>
      <c r="GN381">
        <v>0</v>
      </c>
      <c r="GO381">
        <v>0</v>
      </c>
      <c r="GP381">
        <v>0</v>
      </c>
      <c r="GQ381">
        <v>5</v>
      </c>
      <c r="GR381">
        <v>2087</v>
      </c>
      <c r="GS381">
        <v>4</v>
      </c>
      <c r="GT381">
        <v>31</v>
      </c>
      <c r="GU381">
        <v>33.5</v>
      </c>
      <c r="GV381">
        <v>33.4</v>
      </c>
      <c r="GW381">
        <v>4.9719199999999999</v>
      </c>
      <c r="GX381">
        <v>0</v>
      </c>
      <c r="GY381">
        <v>2.04834</v>
      </c>
      <c r="GZ381">
        <v>2.6171899999999999</v>
      </c>
      <c r="HA381">
        <v>2.1972700000000001</v>
      </c>
      <c r="HB381">
        <v>2.3290999999999999</v>
      </c>
      <c r="HC381">
        <v>37.626300000000001</v>
      </c>
      <c r="HD381">
        <v>14.78</v>
      </c>
      <c r="HE381">
        <v>18</v>
      </c>
      <c r="HF381">
        <v>707.67499999999995</v>
      </c>
      <c r="HG381">
        <v>770.67100000000005</v>
      </c>
      <c r="HH381">
        <v>31</v>
      </c>
      <c r="HI381">
        <v>31.0319</v>
      </c>
      <c r="HJ381">
        <v>30.000299999999999</v>
      </c>
      <c r="HK381">
        <v>30.9236</v>
      </c>
      <c r="HL381">
        <v>30.913799999999998</v>
      </c>
      <c r="HM381">
        <v>100</v>
      </c>
      <c r="HN381">
        <v>9.7177199999999999</v>
      </c>
      <c r="HO381">
        <v>100</v>
      </c>
      <c r="HP381">
        <v>31</v>
      </c>
      <c r="HQ381">
        <v>2441.06</v>
      </c>
      <c r="HR381">
        <v>32.883699999999997</v>
      </c>
      <c r="HS381">
        <v>99.521699999999996</v>
      </c>
      <c r="HT381">
        <v>98.508499999999998</v>
      </c>
    </row>
    <row r="382" spans="1:228" x14ac:dyDescent="0.2">
      <c r="A382">
        <v>367</v>
      </c>
      <c r="B382">
        <v>1670956507.5</v>
      </c>
      <c r="C382">
        <v>1461.400000095367</v>
      </c>
      <c r="D382" t="s">
        <v>1093</v>
      </c>
      <c r="E382" t="s">
        <v>1094</v>
      </c>
      <c r="F382">
        <v>4</v>
      </c>
      <c r="G382">
        <v>1670956505.5</v>
      </c>
      <c r="H382">
        <f t="shared" si="170"/>
        <v>1.4162656521312844E-3</v>
      </c>
      <c r="I382">
        <f t="shared" si="171"/>
        <v>1.4162656521312844</v>
      </c>
      <c r="J382">
        <f t="shared" si="172"/>
        <v>29.79944866357317</v>
      </c>
      <c r="K382">
        <f t="shared" si="173"/>
        <v>2108.002857142857</v>
      </c>
      <c r="L382">
        <f t="shared" si="174"/>
        <v>1553.1782698610943</v>
      </c>
      <c r="M382">
        <f t="shared" si="175"/>
        <v>157.16150810287888</v>
      </c>
      <c r="N382">
        <f t="shared" si="176"/>
        <v>213.30256451719342</v>
      </c>
      <c r="O382">
        <f t="shared" si="177"/>
        <v>9.4553233465644759E-2</v>
      </c>
      <c r="P382">
        <f t="shared" si="178"/>
        <v>3.6780441076388386</v>
      </c>
      <c r="Q382">
        <f t="shared" si="179"/>
        <v>9.3223328296265617E-2</v>
      </c>
      <c r="R382">
        <f t="shared" si="180"/>
        <v>5.8382508533866853E-2</v>
      </c>
      <c r="S382">
        <f t="shared" si="181"/>
        <v>226.11594009158085</v>
      </c>
      <c r="T382">
        <f t="shared" si="182"/>
        <v>32.988647366920482</v>
      </c>
      <c r="U382">
        <f t="shared" si="183"/>
        <v>32.308300000000003</v>
      </c>
      <c r="V382">
        <f t="shared" si="184"/>
        <v>4.8590438201783988</v>
      </c>
      <c r="W382">
        <f t="shared" si="185"/>
        <v>70.034384796901819</v>
      </c>
      <c r="X382">
        <f t="shared" si="186"/>
        <v>3.3844100766418204</v>
      </c>
      <c r="Y382">
        <f t="shared" si="187"/>
        <v>4.8324977601452996</v>
      </c>
      <c r="Z382">
        <f t="shared" si="188"/>
        <v>1.4746337435365784</v>
      </c>
      <c r="AA382">
        <f t="shared" si="189"/>
        <v>-62.457315258989645</v>
      </c>
      <c r="AB382">
        <f t="shared" si="190"/>
        <v>-19.228533802341452</v>
      </c>
      <c r="AC382">
        <f t="shared" si="191"/>
        <v>-1.1886373226246516</v>
      </c>
      <c r="AD382">
        <f t="shared" si="192"/>
        <v>143.24145370762511</v>
      </c>
      <c r="AE382">
        <f t="shared" si="193"/>
        <v>29.012437871058047</v>
      </c>
      <c r="AF382">
        <f t="shared" si="194"/>
        <v>1.2559630407901663</v>
      </c>
      <c r="AG382">
        <f t="shared" si="195"/>
        <v>29.79944866357317</v>
      </c>
      <c r="AH382">
        <v>2193.4148149618941</v>
      </c>
      <c r="AI382">
        <v>2180.8614545454539</v>
      </c>
      <c r="AJ382">
        <v>-6.4135569210123339E-2</v>
      </c>
      <c r="AK382">
        <v>62.83573271486673</v>
      </c>
      <c r="AL382">
        <f t="shared" si="196"/>
        <v>1.4162656521312844</v>
      </c>
      <c r="AM382">
        <v>33.009422321565303</v>
      </c>
      <c r="AN382">
        <v>33.459852121212101</v>
      </c>
      <c r="AO382">
        <v>1.9819624243017728E-2</v>
      </c>
      <c r="AP382">
        <v>97.350239608309039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47416.255860115714</v>
      </c>
      <c r="AV382">
        <f t="shared" si="200"/>
        <v>1200.005714285714</v>
      </c>
      <c r="AW382">
        <f t="shared" si="201"/>
        <v>1025.9296850215442</v>
      </c>
      <c r="AX382">
        <f t="shared" si="202"/>
        <v>0.85493733305446296</v>
      </c>
      <c r="AY382">
        <f t="shared" si="203"/>
        <v>0.18842905279511363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1670956505.5</v>
      </c>
      <c r="BF382">
        <v>2108.002857142857</v>
      </c>
      <c r="BG382">
        <v>2121.1542857142858</v>
      </c>
      <c r="BH382">
        <v>33.447071428571427</v>
      </c>
      <c r="BI382">
        <v>32.942799999999998</v>
      </c>
      <c r="BJ382">
        <v>2114.59</v>
      </c>
      <c r="BK382">
        <v>33.294628571428568</v>
      </c>
      <c r="BL382">
        <v>649.98285714285714</v>
      </c>
      <c r="BM382">
        <v>101.08714285714289</v>
      </c>
      <c r="BN382">
        <v>9.989481428571427E-2</v>
      </c>
      <c r="BO382">
        <v>32.211328571428567</v>
      </c>
      <c r="BP382">
        <v>32.308300000000003</v>
      </c>
      <c r="BQ382">
        <v>999.89999999999986</v>
      </c>
      <c r="BR382">
        <v>0</v>
      </c>
      <c r="BS382">
        <v>0</v>
      </c>
      <c r="BT382">
        <v>8998.2142857142862</v>
      </c>
      <c r="BU382">
        <v>0</v>
      </c>
      <c r="BV382">
        <v>251.84614285714289</v>
      </c>
      <c r="BW382">
        <v>-13.151671428571429</v>
      </c>
      <c r="BX382">
        <v>2180.948571428572</v>
      </c>
      <c r="BY382">
        <v>2193.411428571429</v>
      </c>
      <c r="BZ382">
        <v>0.5042767142857143</v>
      </c>
      <c r="CA382">
        <v>2121.1542857142858</v>
      </c>
      <c r="CB382">
        <v>32.942799999999998</v>
      </c>
      <c r="CC382">
        <v>3.3810699999999998</v>
      </c>
      <c r="CD382">
        <v>3.3300957142857142</v>
      </c>
      <c r="CE382">
        <v>26.034099999999999</v>
      </c>
      <c r="CF382">
        <v>25.7775</v>
      </c>
      <c r="CG382">
        <v>1200.005714285714</v>
      </c>
      <c r="CH382">
        <v>0.50000699999999998</v>
      </c>
      <c r="CI382">
        <v>0.49999300000000002</v>
      </c>
      <c r="CJ382">
        <v>0</v>
      </c>
      <c r="CK382">
        <v>605.79371428571437</v>
      </c>
      <c r="CL382">
        <v>4.9990899999999998</v>
      </c>
      <c r="CM382">
        <v>6655.6585714285711</v>
      </c>
      <c r="CN382">
        <v>9557.9214285714279</v>
      </c>
      <c r="CO382">
        <v>41.061999999999998</v>
      </c>
      <c r="CP382">
        <v>42.811999999999998</v>
      </c>
      <c r="CQ382">
        <v>41.910428571428568</v>
      </c>
      <c r="CR382">
        <v>41.767714285714291</v>
      </c>
      <c r="CS382">
        <v>42.454999999999998</v>
      </c>
      <c r="CT382">
        <v>597.5100000000001</v>
      </c>
      <c r="CU382">
        <v>597.49571428571437</v>
      </c>
      <c r="CV382">
        <v>0</v>
      </c>
      <c r="CW382">
        <v>1670956540</v>
      </c>
      <c r="CX382">
        <v>0</v>
      </c>
      <c r="CY382">
        <v>1670954496.5999999</v>
      </c>
      <c r="CZ382" t="s">
        <v>356</v>
      </c>
      <c r="DA382">
        <v>1670954495.5999999</v>
      </c>
      <c r="DB382">
        <v>1670954496.5999999</v>
      </c>
      <c r="DC382">
        <v>16</v>
      </c>
      <c r="DD382">
        <v>-7.6999999999999999E-2</v>
      </c>
      <c r="DE382">
        <v>-1.0999999999999999E-2</v>
      </c>
      <c r="DF382">
        <v>-4.38</v>
      </c>
      <c r="DG382">
        <v>0.152</v>
      </c>
      <c r="DH382">
        <v>415</v>
      </c>
      <c r="DI382">
        <v>32</v>
      </c>
      <c r="DJ382">
        <v>0.4</v>
      </c>
      <c r="DK382">
        <v>0.41</v>
      </c>
      <c r="DL382">
        <v>-13.1792525</v>
      </c>
      <c r="DM382">
        <v>0.270876923076942</v>
      </c>
      <c r="DN382">
        <v>0.36896000053359429</v>
      </c>
      <c r="DO382">
        <v>0</v>
      </c>
      <c r="DP382">
        <v>0.52760260000000003</v>
      </c>
      <c r="DQ382">
        <v>-0.16841054409005571</v>
      </c>
      <c r="DR382">
        <v>9.8303277050106525E-2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373</v>
      </c>
      <c r="EA382">
        <v>3.2986800000000001</v>
      </c>
      <c r="EB382">
        <v>2.62513</v>
      </c>
      <c r="EC382">
        <v>0.293041</v>
      </c>
      <c r="ED382">
        <v>0.29189199999999998</v>
      </c>
      <c r="EE382">
        <v>0.13844200000000001</v>
      </c>
      <c r="EF382">
        <v>0.13519300000000001</v>
      </c>
      <c r="EG382">
        <v>21459.200000000001</v>
      </c>
      <c r="EH382">
        <v>21873.3</v>
      </c>
      <c r="EI382">
        <v>28245.3</v>
      </c>
      <c r="EJ382">
        <v>29732.2</v>
      </c>
      <c r="EK382">
        <v>33499.199999999997</v>
      </c>
      <c r="EL382">
        <v>35689.5</v>
      </c>
      <c r="EM382">
        <v>39863.800000000003</v>
      </c>
      <c r="EN382">
        <v>42468.800000000003</v>
      </c>
      <c r="EO382">
        <v>2.25745</v>
      </c>
      <c r="EP382">
        <v>2.2362700000000002</v>
      </c>
      <c r="EQ382">
        <v>0.13136900000000001</v>
      </c>
      <c r="ER382">
        <v>0</v>
      </c>
      <c r="ES382">
        <v>30.170500000000001</v>
      </c>
      <c r="ET382">
        <v>999.9</v>
      </c>
      <c r="EU382">
        <v>73.099999999999994</v>
      </c>
      <c r="EV382">
        <v>32.9</v>
      </c>
      <c r="EW382">
        <v>36.330500000000001</v>
      </c>
      <c r="EX382">
        <v>57.821800000000003</v>
      </c>
      <c r="EY382">
        <v>-3.1490399999999998</v>
      </c>
      <c r="EZ382">
        <v>2</v>
      </c>
      <c r="FA382">
        <v>0.28154699999999999</v>
      </c>
      <c r="FB382">
        <v>-0.50980899999999996</v>
      </c>
      <c r="FC382">
        <v>20.271000000000001</v>
      </c>
      <c r="FD382">
        <v>5.2183400000000004</v>
      </c>
      <c r="FE382">
        <v>12.004</v>
      </c>
      <c r="FF382">
        <v>4.9870999999999999</v>
      </c>
      <c r="FG382">
        <v>3.2844000000000002</v>
      </c>
      <c r="FH382">
        <v>9999</v>
      </c>
      <c r="FI382">
        <v>9999</v>
      </c>
      <c r="FJ382">
        <v>9999</v>
      </c>
      <c r="FK382">
        <v>999.9</v>
      </c>
      <c r="FL382">
        <v>1.8657999999999999</v>
      </c>
      <c r="FM382">
        <v>1.86219</v>
      </c>
      <c r="FN382">
        <v>1.8641700000000001</v>
      </c>
      <c r="FO382">
        <v>1.8602099999999999</v>
      </c>
      <c r="FP382">
        <v>1.8609599999999999</v>
      </c>
      <c r="FQ382">
        <v>1.8601000000000001</v>
      </c>
      <c r="FR382">
        <v>1.86181</v>
      </c>
      <c r="FS382">
        <v>1.8583799999999999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-6.58</v>
      </c>
      <c r="GH382">
        <v>0.15240000000000001</v>
      </c>
      <c r="GI382">
        <v>-3.43048097447471</v>
      </c>
      <c r="GJ382">
        <v>-2.7043828418459848E-3</v>
      </c>
      <c r="GK382">
        <v>1.1637646390227569E-6</v>
      </c>
      <c r="GL382">
        <v>-2.7935288173591201E-10</v>
      </c>
      <c r="GM382">
        <v>0.15243500000000409</v>
      </c>
      <c r="GN382">
        <v>0</v>
      </c>
      <c r="GO382">
        <v>0</v>
      </c>
      <c r="GP382">
        <v>0</v>
      </c>
      <c r="GQ382">
        <v>5</v>
      </c>
      <c r="GR382">
        <v>2087</v>
      </c>
      <c r="GS382">
        <v>4</v>
      </c>
      <c r="GT382">
        <v>31</v>
      </c>
      <c r="GU382">
        <v>33.5</v>
      </c>
      <c r="GV382">
        <v>33.5</v>
      </c>
      <c r="GW382">
        <v>4.9719199999999999</v>
      </c>
      <c r="GX382">
        <v>0</v>
      </c>
      <c r="GY382">
        <v>2.04956</v>
      </c>
      <c r="GZ382">
        <v>2.6171899999999999</v>
      </c>
      <c r="HA382">
        <v>2.1972700000000001</v>
      </c>
      <c r="HB382">
        <v>2.3315399999999999</v>
      </c>
      <c r="HC382">
        <v>37.626300000000001</v>
      </c>
      <c r="HD382">
        <v>14.78</v>
      </c>
      <c r="HE382">
        <v>18</v>
      </c>
      <c r="HF382">
        <v>707.78700000000003</v>
      </c>
      <c r="HG382">
        <v>770.05899999999997</v>
      </c>
      <c r="HH382">
        <v>31</v>
      </c>
      <c r="HI382">
        <v>31.033100000000001</v>
      </c>
      <c r="HJ382">
        <v>30.000299999999999</v>
      </c>
      <c r="HK382">
        <v>30.926100000000002</v>
      </c>
      <c r="HL382">
        <v>30.913799999999998</v>
      </c>
      <c r="HM382">
        <v>100</v>
      </c>
      <c r="HN382">
        <v>9.7177199999999999</v>
      </c>
      <c r="HO382">
        <v>100</v>
      </c>
      <c r="HP382">
        <v>31</v>
      </c>
      <c r="HQ382">
        <v>2447.7399999999998</v>
      </c>
      <c r="HR382">
        <v>32.880499999999998</v>
      </c>
      <c r="HS382">
        <v>99.520300000000006</v>
      </c>
      <c r="HT382">
        <v>98.509</v>
      </c>
    </row>
    <row r="383" spans="1:228" x14ac:dyDescent="0.2">
      <c r="A383">
        <v>368</v>
      </c>
      <c r="B383">
        <v>1670956511.5</v>
      </c>
      <c r="C383">
        <v>1465.400000095367</v>
      </c>
      <c r="D383" t="s">
        <v>1095</v>
      </c>
      <c r="E383" t="s">
        <v>1096</v>
      </c>
      <c r="F383">
        <v>4</v>
      </c>
      <c r="G383">
        <v>1670956509.1875</v>
      </c>
      <c r="H383">
        <f t="shared" si="170"/>
        <v>1.3808007179287917E-3</v>
      </c>
      <c r="I383">
        <f t="shared" si="171"/>
        <v>1.3808007179287918</v>
      </c>
      <c r="J383">
        <f t="shared" si="172"/>
        <v>29.377660544223069</v>
      </c>
      <c r="K383">
        <f t="shared" si="173"/>
        <v>2107.9037499999999</v>
      </c>
      <c r="L383">
        <f t="shared" si="174"/>
        <v>1547.414385524916</v>
      </c>
      <c r="M383">
        <f t="shared" si="175"/>
        <v>156.57702728072439</v>
      </c>
      <c r="N383">
        <f t="shared" si="176"/>
        <v>213.29083279585222</v>
      </c>
      <c r="O383">
        <f t="shared" si="177"/>
        <v>9.2150162088214541E-2</v>
      </c>
      <c r="P383">
        <f t="shared" si="178"/>
        <v>3.681889142301682</v>
      </c>
      <c r="Q383">
        <f t="shared" si="179"/>
        <v>9.0887810032182298E-2</v>
      </c>
      <c r="R383">
        <f t="shared" si="180"/>
        <v>5.6916857872932353E-2</v>
      </c>
      <c r="S383">
        <f t="shared" si="181"/>
        <v>226.1138816092294</v>
      </c>
      <c r="T383">
        <f t="shared" si="182"/>
        <v>32.996914871030476</v>
      </c>
      <c r="U383">
        <f t="shared" si="183"/>
        <v>32.304637499999998</v>
      </c>
      <c r="V383">
        <f t="shared" si="184"/>
        <v>4.8580389042753884</v>
      </c>
      <c r="W383">
        <f t="shared" si="185"/>
        <v>70.006740906449778</v>
      </c>
      <c r="X383">
        <f t="shared" si="186"/>
        <v>3.383384195963155</v>
      </c>
      <c r="Y383">
        <f t="shared" si="187"/>
        <v>4.8329405885133001</v>
      </c>
      <c r="Z383">
        <f t="shared" si="188"/>
        <v>1.4746547083122334</v>
      </c>
      <c r="AA383">
        <f t="shared" si="189"/>
        <v>-60.893311660659712</v>
      </c>
      <c r="AB383">
        <f t="shared" si="190"/>
        <v>-18.199786057130744</v>
      </c>
      <c r="AC383">
        <f t="shared" si="191"/>
        <v>-1.1238577464266417</v>
      </c>
      <c r="AD383">
        <f t="shared" si="192"/>
        <v>145.89692614501229</v>
      </c>
      <c r="AE383">
        <f t="shared" si="193"/>
        <v>29.287939521476584</v>
      </c>
      <c r="AF383">
        <f t="shared" si="194"/>
        <v>1.6076348661625861</v>
      </c>
      <c r="AG383">
        <f t="shared" si="195"/>
        <v>29.377660544223069</v>
      </c>
      <c r="AH383">
        <v>2193.4025576951558</v>
      </c>
      <c r="AI383">
        <v>2180.8147272727269</v>
      </c>
      <c r="AJ383">
        <v>-7.6009832072964053E-3</v>
      </c>
      <c r="AK383">
        <v>62.83573271486673</v>
      </c>
      <c r="AL383">
        <f t="shared" si="196"/>
        <v>1.3808007179287918</v>
      </c>
      <c r="AM383">
        <v>32.800001685125928</v>
      </c>
      <c r="AN383">
        <v>33.412504848484843</v>
      </c>
      <c r="AO383">
        <v>-9.7407953664371359E-3</v>
      </c>
      <c r="AP383">
        <v>97.350239608309039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47484.910945455114</v>
      </c>
      <c r="AV383">
        <f t="shared" si="200"/>
        <v>1199.9962499999999</v>
      </c>
      <c r="AW383">
        <f t="shared" si="201"/>
        <v>1025.921451092865</v>
      </c>
      <c r="AX383">
        <f t="shared" si="202"/>
        <v>0.85493721425618208</v>
      </c>
      <c r="AY383">
        <f t="shared" si="203"/>
        <v>0.18842882351443133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1670956509.1875</v>
      </c>
      <c r="BF383">
        <v>2107.9037499999999</v>
      </c>
      <c r="BG383">
        <v>2121.4775</v>
      </c>
      <c r="BH383">
        <v>33.437199999999997</v>
      </c>
      <c r="BI383">
        <v>32.791725</v>
      </c>
      <c r="BJ383">
        <v>2114.49125</v>
      </c>
      <c r="BK383">
        <v>33.284762499999999</v>
      </c>
      <c r="BL383">
        <v>649.9827499999999</v>
      </c>
      <c r="BM383">
        <v>101.086375</v>
      </c>
      <c r="BN383">
        <v>9.9854587500000008E-2</v>
      </c>
      <c r="BO383">
        <v>32.212950000000014</v>
      </c>
      <c r="BP383">
        <v>32.304637499999998</v>
      </c>
      <c r="BQ383">
        <v>999.9</v>
      </c>
      <c r="BR383">
        <v>0</v>
      </c>
      <c r="BS383">
        <v>0</v>
      </c>
      <c r="BT383">
        <v>9011.5637499999993</v>
      </c>
      <c r="BU383">
        <v>0</v>
      </c>
      <c r="BV383">
        <v>251.96237500000001</v>
      </c>
      <c r="BW383">
        <v>-13.571175</v>
      </c>
      <c r="BX383">
        <v>2180.8249999999998</v>
      </c>
      <c r="BY383">
        <v>2193.4025000000001</v>
      </c>
      <c r="BZ383">
        <v>0.64547662499999992</v>
      </c>
      <c r="CA383">
        <v>2121.4775</v>
      </c>
      <c r="CB383">
        <v>32.791725</v>
      </c>
      <c r="CC383">
        <v>3.3800425000000001</v>
      </c>
      <c r="CD383">
        <v>3.3147924999999998</v>
      </c>
      <c r="CE383">
        <v>26.028937500000001</v>
      </c>
      <c r="CF383">
        <v>25.699850000000001</v>
      </c>
      <c r="CG383">
        <v>1199.9962499999999</v>
      </c>
      <c r="CH383">
        <v>0.50000850000000008</v>
      </c>
      <c r="CI383">
        <v>0.49999149999999998</v>
      </c>
      <c r="CJ383">
        <v>0</v>
      </c>
      <c r="CK383">
        <v>605.81737499999997</v>
      </c>
      <c r="CL383">
        <v>4.9990899999999998</v>
      </c>
      <c r="CM383">
        <v>6655.23</v>
      </c>
      <c r="CN383">
        <v>9557.8612499999981</v>
      </c>
      <c r="CO383">
        <v>41.061999999999998</v>
      </c>
      <c r="CP383">
        <v>42.851374999999997</v>
      </c>
      <c r="CQ383">
        <v>41.905999999999999</v>
      </c>
      <c r="CR383">
        <v>41.773249999999997</v>
      </c>
      <c r="CS383">
        <v>42.444875000000003</v>
      </c>
      <c r="CT383">
        <v>597.51</v>
      </c>
      <c r="CU383">
        <v>597.48625000000004</v>
      </c>
      <c r="CV383">
        <v>0</v>
      </c>
      <c r="CW383">
        <v>1670956543.5999999</v>
      </c>
      <c r="CX383">
        <v>0</v>
      </c>
      <c r="CY383">
        <v>1670954496.5999999</v>
      </c>
      <c r="CZ383" t="s">
        <v>356</v>
      </c>
      <c r="DA383">
        <v>1670954495.5999999</v>
      </c>
      <c r="DB383">
        <v>1670954496.5999999</v>
      </c>
      <c r="DC383">
        <v>16</v>
      </c>
      <c r="DD383">
        <v>-7.6999999999999999E-2</v>
      </c>
      <c r="DE383">
        <v>-1.0999999999999999E-2</v>
      </c>
      <c r="DF383">
        <v>-4.38</v>
      </c>
      <c r="DG383">
        <v>0.152</v>
      </c>
      <c r="DH383">
        <v>415</v>
      </c>
      <c r="DI383">
        <v>32</v>
      </c>
      <c r="DJ383">
        <v>0.4</v>
      </c>
      <c r="DK383">
        <v>0.41</v>
      </c>
      <c r="DL383">
        <v>-13.323532500000001</v>
      </c>
      <c r="DM383">
        <v>0.80480262664168478</v>
      </c>
      <c r="DN383">
        <v>0.3378767559240351</v>
      </c>
      <c r="DO383">
        <v>0</v>
      </c>
      <c r="DP383">
        <v>0.56695039999999997</v>
      </c>
      <c r="DQ383">
        <v>-0.23800914821763619</v>
      </c>
      <c r="DR383">
        <v>9.3766760311637096E-2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373</v>
      </c>
      <c r="EA383">
        <v>3.2986200000000001</v>
      </c>
      <c r="EB383">
        <v>2.6253099999999998</v>
      </c>
      <c r="EC383">
        <v>0.29303499999999999</v>
      </c>
      <c r="ED383">
        <v>0.29189599999999999</v>
      </c>
      <c r="EE383">
        <v>0.138298</v>
      </c>
      <c r="EF383">
        <v>0.13506699999999999</v>
      </c>
      <c r="EG383">
        <v>21459.4</v>
      </c>
      <c r="EH383">
        <v>21873.599999999999</v>
      </c>
      <c r="EI383">
        <v>28245.4</v>
      </c>
      <c r="EJ383">
        <v>29732.799999999999</v>
      </c>
      <c r="EK383">
        <v>33504.6</v>
      </c>
      <c r="EL383">
        <v>35695.300000000003</v>
      </c>
      <c r="EM383">
        <v>39863.599999999999</v>
      </c>
      <c r="EN383">
        <v>42469.5</v>
      </c>
      <c r="EO383">
        <v>2.2574200000000002</v>
      </c>
      <c r="EP383">
        <v>2.2364199999999999</v>
      </c>
      <c r="EQ383">
        <v>0.131547</v>
      </c>
      <c r="ER383">
        <v>0</v>
      </c>
      <c r="ES383">
        <v>30.172899999999998</v>
      </c>
      <c r="ET383">
        <v>999.9</v>
      </c>
      <c r="EU383">
        <v>73.099999999999994</v>
      </c>
      <c r="EV383">
        <v>32.9</v>
      </c>
      <c r="EW383">
        <v>36.331699999999998</v>
      </c>
      <c r="EX383">
        <v>57.821800000000003</v>
      </c>
      <c r="EY383">
        <v>-3.1169899999999999</v>
      </c>
      <c r="EZ383">
        <v>2</v>
      </c>
      <c r="FA383">
        <v>0.28181400000000001</v>
      </c>
      <c r="FB383">
        <v>-0.50734800000000002</v>
      </c>
      <c r="FC383">
        <v>20.270900000000001</v>
      </c>
      <c r="FD383">
        <v>5.2186399999999997</v>
      </c>
      <c r="FE383">
        <v>12.004</v>
      </c>
      <c r="FF383">
        <v>4.9871999999999996</v>
      </c>
      <c r="FG383">
        <v>3.28443</v>
      </c>
      <c r="FH383">
        <v>9999</v>
      </c>
      <c r="FI383">
        <v>9999</v>
      </c>
      <c r="FJ383">
        <v>9999</v>
      </c>
      <c r="FK383">
        <v>999.9</v>
      </c>
      <c r="FL383">
        <v>1.8657699999999999</v>
      </c>
      <c r="FM383">
        <v>1.8621799999999999</v>
      </c>
      <c r="FN383">
        <v>1.8641700000000001</v>
      </c>
      <c r="FO383">
        <v>1.8602000000000001</v>
      </c>
      <c r="FP383">
        <v>1.8609599999999999</v>
      </c>
      <c r="FQ383">
        <v>1.86008</v>
      </c>
      <c r="FR383">
        <v>1.8617999999999999</v>
      </c>
      <c r="FS383">
        <v>1.8583799999999999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-6.59</v>
      </c>
      <c r="GH383">
        <v>0.15240000000000001</v>
      </c>
      <c r="GI383">
        <v>-3.43048097447471</v>
      </c>
      <c r="GJ383">
        <v>-2.7043828418459848E-3</v>
      </c>
      <c r="GK383">
        <v>1.1637646390227569E-6</v>
      </c>
      <c r="GL383">
        <v>-2.7935288173591201E-10</v>
      </c>
      <c r="GM383">
        <v>0.15243500000000409</v>
      </c>
      <c r="GN383">
        <v>0</v>
      </c>
      <c r="GO383">
        <v>0</v>
      </c>
      <c r="GP383">
        <v>0</v>
      </c>
      <c r="GQ383">
        <v>5</v>
      </c>
      <c r="GR383">
        <v>2087</v>
      </c>
      <c r="GS383">
        <v>4</v>
      </c>
      <c r="GT383">
        <v>31</v>
      </c>
      <c r="GU383">
        <v>33.6</v>
      </c>
      <c r="GV383">
        <v>33.6</v>
      </c>
      <c r="GW383">
        <v>4.9719199999999999</v>
      </c>
      <c r="GX383">
        <v>0</v>
      </c>
      <c r="GY383">
        <v>2.04834</v>
      </c>
      <c r="GZ383">
        <v>2.6184099999999999</v>
      </c>
      <c r="HA383">
        <v>2.1972700000000001</v>
      </c>
      <c r="HB383">
        <v>2.3095699999999999</v>
      </c>
      <c r="HC383">
        <v>37.626300000000001</v>
      </c>
      <c r="HD383">
        <v>14.7712</v>
      </c>
      <c r="HE383">
        <v>18</v>
      </c>
      <c r="HF383">
        <v>707.76900000000001</v>
      </c>
      <c r="HG383">
        <v>770.20600000000002</v>
      </c>
      <c r="HH383">
        <v>31.000399999999999</v>
      </c>
      <c r="HI383">
        <v>31.034600000000001</v>
      </c>
      <c r="HJ383">
        <v>30.000299999999999</v>
      </c>
      <c r="HK383">
        <v>30.926200000000001</v>
      </c>
      <c r="HL383">
        <v>30.913799999999998</v>
      </c>
      <c r="HM383">
        <v>100</v>
      </c>
      <c r="HN383">
        <v>9.7177199999999999</v>
      </c>
      <c r="HO383">
        <v>100</v>
      </c>
      <c r="HP383">
        <v>31</v>
      </c>
      <c r="HQ383">
        <v>2454.42</v>
      </c>
      <c r="HR383">
        <v>32.880499999999998</v>
      </c>
      <c r="HS383">
        <v>99.520099999999999</v>
      </c>
      <c r="HT383">
        <v>98.510800000000003</v>
      </c>
    </row>
    <row r="384" spans="1:228" x14ac:dyDescent="0.2">
      <c r="A384">
        <v>369</v>
      </c>
      <c r="B384">
        <v>1670956515.5</v>
      </c>
      <c r="C384">
        <v>1469.400000095367</v>
      </c>
      <c r="D384" t="s">
        <v>1097</v>
      </c>
      <c r="E384" t="s">
        <v>1098</v>
      </c>
      <c r="F384">
        <v>4</v>
      </c>
      <c r="G384">
        <v>1670956513.5</v>
      </c>
      <c r="H384">
        <f t="shared" si="170"/>
        <v>1.3691564798052759E-3</v>
      </c>
      <c r="I384">
        <f t="shared" si="171"/>
        <v>1.3691564798052758</v>
      </c>
      <c r="J384">
        <f t="shared" si="172"/>
        <v>31.104152421944683</v>
      </c>
      <c r="K384">
        <f t="shared" si="173"/>
        <v>2107.7600000000011</v>
      </c>
      <c r="L384">
        <f t="shared" si="174"/>
        <v>1509.7295297660062</v>
      </c>
      <c r="M384">
        <f t="shared" si="175"/>
        <v>152.76148050587219</v>
      </c>
      <c r="N384">
        <f t="shared" si="176"/>
        <v>213.27299479991089</v>
      </c>
      <c r="O384">
        <f t="shared" si="177"/>
        <v>9.0896939364770946E-2</v>
      </c>
      <c r="P384">
        <f t="shared" si="178"/>
        <v>3.6831988007761804</v>
      </c>
      <c r="Q384">
        <f t="shared" si="179"/>
        <v>8.9668872911501316E-2</v>
      </c>
      <c r="R384">
        <f t="shared" si="180"/>
        <v>5.6152000121262771E-2</v>
      </c>
      <c r="S384">
        <f t="shared" si="181"/>
        <v>226.11546394856686</v>
      </c>
      <c r="T384">
        <f t="shared" si="182"/>
        <v>33.004585980213839</v>
      </c>
      <c r="U384">
        <f t="shared" si="183"/>
        <v>32.314928571428567</v>
      </c>
      <c r="V384">
        <f t="shared" si="184"/>
        <v>4.8608630261417378</v>
      </c>
      <c r="W384">
        <f t="shared" si="185"/>
        <v>69.889718488252939</v>
      </c>
      <c r="X384">
        <f t="shared" si="186"/>
        <v>3.3787772090752797</v>
      </c>
      <c r="Y384">
        <f t="shared" si="187"/>
        <v>4.8344410052863278</v>
      </c>
      <c r="Z384">
        <f t="shared" si="188"/>
        <v>1.4820858170664581</v>
      </c>
      <c r="AA384">
        <f t="shared" si="189"/>
        <v>-60.379800759412667</v>
      </c>
      <c r="AB384">
        <f t="shared" si="190"/>
        <v>-19.159034532147484</v>
      </c>
      <c r="AC384">
        <f t="shared" si="191"/>
        <v>-1.1827634979685178</v>
      </c>
      <c r="AD384">
        <f t="shared" si="192"/>
        <v>145.3938651590382</v>
      </c>
      <c r="AE384">
        <f t="shared" si="193"/>
        <v>29.712875797530963</v>
      </c>
      <c r="AF384">
        <f t="shared" si="194"/>
        <v>1.4676329146952014</v>
      </c>
      <c r="AG384">
        <f t="shared" si="195"/>
        <v>31.104152421944683</v>
      </c>
      <c r="AH384">
        <v>2193.3733399874282</v>
      </c>
      <c r="AI384">
        <v>2180.419515151515</v>
      </c>
      <c r="AJ384">
        <v>-0.1050861029359326</v>
      </c>
      <c r="AK384">
        <v>62.83573271486673</v>
      </c>
      <c r="AL384">
        <f t="shared" si="196"/>
        <v>1.3691564798052758</v>
      </c>
      <c r="AM384">
        <v>32.77005406900858</v>
      </c>
      <c r="AN384">
        <v>33.383451515151492</v>
      </c>
      <c r="AO384">
        <v>-1.0675745709708371E-2</v>
      </c>
      <c r="AP384">
        <v>97.350239608309039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47507.517635857686</v>
      </c>
      <c r="AV384">
        <f t="shared" si="200"/>
        <v>1200.004285714286</v>
      </c>
      <c r="AW384">
        <f t="shared" si="201"/>
        <v>1025.9283564500347</v>
      </c>
      <c r="AX384">
        <f t="shared" si="202"/>
        <v>0.8549372436943965</v>
      </c>
      <c r="AY384">
        <f t="shared" si="203"/>
        <v>0.18842888033018546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1670956513.5</v>
      </c>
      <c r="BF384">
        <v>2107.7600000000011</v>
      </c>
      <c r="BG384">
        <v>2121.3871428571429</v>
      </c>
      <c r="BH384">
        <v>33.392185714285709</v>
      </c>
      <c r="BI384">
        <v>32.802914285714287</v>
      </c>
      <c r="BJ384">
        <v>2114.347142857142</v>
      </c>
      <c r="BK384">
        <v>33.239757142857137</v>
      </c>
      <c r="BL384">
        <v>650.00414285714282</v>
      </c>
      <c r="BM384">
        <v>101.08457142857139</v>
      </c>
      <c r="BN384">
        <v>0.1000960857142857</v>
      </c>
      <c r="BO384">
        <v>32.218442857142847</v>
      </c>
      <c r="BP384">
        <v>32.314928571428567</v>
      </c>
      <c r="BQ384">
        <v>999.89999999999986</v>
      </c>
      <c r="BR384">
        <v>0</v>
      </c>
      <c r="BS384">
        <v>0</v>
      </c>
      <c r="BT384">
        <v>9016.25</v>
      </c>
      <c r="BU384">
        <v>0</v>
      </c>
      <c r="BV384">
        <v>252.11771428571419</v>
      </c>
      <c r="BW384">
        <v>-13.626942857142859</v>
      </c>
      <c r="BX384">
        <v>2180.574285714285</v>
      </c>
      <c r="BY384">
        <v>2193.3342857142861</v>
      </c>
      <c r="BZ384">
        <v>0.58927157142857134</v>
      </c>
      <c r="CA384">
        <v>2121.3871428571429</v>
      </c>
      <c r="CB384">
        <v>32.802914285714287</v>
      </c>
      <c r="CC384">
        <v>3.375438571428572</v>
      </c>
      <c r="CD384">
        <v>3.3158728571428568</v>
      </c>
      <c r="CE384">
        <v>26.0059</v>
      </c>
      <c r="CF384">
        <v>25.70532857142857</v>
      </c>
      <c r="CG384">
        <v>1200.004285714286</v>
      </c>
      <c r="CH384">
        <v>0.50000928571428571</v>
      </c>
      <c r="CI384">
        <v>0.49999071428571429</v>
      </c>
      <c r="CJ384">
        <v>0</v>
      </c>
      <c r="CK384">
        <v>605.88771428571431</v>
      </c>
      <c r="CL384">
        <v>4.9990899999999998</v>
      </c>
      <c r="CM384">
        <v>6654.33</v>
      </c>
      <c r="CN384">
        <v>9557.9128571428573</v>
      </c>
      <c r="CO384">
        <v>41.061999999999998</v>
      </c>
      <c r="CP384">
        <v>42.83</v>
      </c>
      <c r="CQ384">
        <v>41.901571428571437</v>
      </c>
      <c r="CR384">
        <v>41.794285714285706</v>
      </c>
      <c r="CS384">
        <v>42.472999999999999</v>
      </c>
      <c r="CT384">
        <v>597.51285714285711</v>
      </c>
      <c r="CU384">
        <v>597.49142857142863</v>
      </c>
      <c r="CV384">
        <v>0</v>
      </c>
      <c r="CW384">
        <v>1670956547.8</v>
      </c>
      <c r="CX384">
        <v>0</v>
      </c>
      <c r="CY384">
        <v>1670954496.5999999</v>
      </c>
      <c r="CZ384" t="s">
        <v>356</v>
      </c>
      <c r="DA384">
        <v>1670954495.5999999</v>
      </c>
      <c r="DB384">
        <v>1670954496.5999999</v>
      </c>
      <c r="DC384">
        <v>16</v>
      </c>
      <c r="DD384">
        <v>-7.6999999999999999E-2</v>
      </c>
      <c r="DE384">
        <v>-1.0999999999999999E-2</v>
      </c>
      <c r="DF384">
        <v>-4.38</v>
      </c>
      <c r="DG384">
        <v>0.152</v>
      </c>
      <c r="DH384">
        <v>415</v>
      </c>
      <c r="DI384">
        <v>32</v>
      </c>
      <c r="DJ384">
        <v>0.4</v>
      </c>
      <c r="DK384">
        <v>0.41</v>
      </c>
      <c r="DL384">
        <v>-13.358526829268291</v>
      </c>
      <c r="DM384">
        <v>-0.71852404181185381</v>
      </c>
      <c r="DN384">
        <v>0.34285824278562133</v>
      </c>
      <c r="DO384">
        <v>0</v>
      </c>
      <c r="DP384">
        <v>0.56536646341463415</v>
      </c>
      <c r="DQ384">
        <v>0.13797859233449469</v>
      </c>
      <c r="DR384">
        <v>9.0701859379681907E-2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373</v>
      </c>
      <c r="EA384">
        <v>3.2988300000000002</v>
      </c>
      <c r="EB384">
        <v>2.6255500000000001</v>
      </c>
      <c r="EC384">
        <v>0.29300700000000002</v>
      </c>
      <c r="ED384">
        <v>0.29186600000000001</v>
      </c>
      <c r="EE384">
        <v>0.13822699999999999</v>
      </c>
      <c r="EF384">
        <v>0.13539499999999999</v>
      </c>
      <c r="EG384">
        <v>21460</v>
      </c>
      <c r="EH384">
        <v>21874.1</v>
      </c>
      <c r="EI384">
        <v>28245</v>
      </c>
      <c r="EJ384">
        <v>29732.2</v>
      </c>
      <c r="EK384">
        <v>33507.699999999997</v>
      </c>
      <c r="EL384">
        <v>35681</v>
      </c>
      <c r="EM384">
        <v>39864</v>
      </c>
      <c r="EN384">
        <v>42468.6</v>
      </c>
      <c r="EO384">
        <v>2.25773</v>
      </c>
      <c r="EP384">
        <v>2.2366999999999999</v>
      </c>
      <c r="EQ384">
        <v>0.13177800000000001</v>
      </c>
      <c r="ER384">
        <v>0</v>
      </c>
      <c r="ES384">
        <v>30.1755</v>
      </c>
      <c r="ET384">
        <v>999.9</v>
      </c>
      <c r="EU384">
        <v>73.099999999999994</v>
      </c>
      <c r="EV384">
        <v>32.9</v>
      </c>
      <c r="EW384">
        <v>36.329700000000003</v>
      </c>
      <c r="EX384">
        <v>57.101799999999997</v>
      </c>
      <c r="EY384">
        <v>-3.1209899999999999</v>
      </c>
      <c r="EZ384">
        <v>2</v>
      </c>
      <c r="FA384">
        <v>0.28188299999999999</v>
      </c>
      <c r="FB384">
        <v>-0.50460499999999997</v>
      </c>
      <c r="FC384">
        <v>20.270900000000001</v>
      </c>
      <c r="FD384">
        <v>5.21774</v>
      </c>
      <c r="FE384">
        <v>12.004</v>
      </c>
      <c r="FF384">
        <v>4.9865000000000004</v>
      </c>
      <c r="FG384">
        <v>3.2844799999999998</v>
      </c>
      <c r="FH384">
        <v>9999</v>
      </c>
      <c r="FI384">
        <v>9999</v>
      </c>
      <c r="FJ384">
        <v>9999</v>
      </c>
      <c r="FK384">
        <v>999.9</v>
      </c>
      <c r="FL384">
        <v>1.8657699999999999</v>
      </c>
      <c r="FM384">
        <v>1.86219</v>
      </c>
      <c r="FN384">
        <v>1.8641700000000001</v>
      </c>
      <c r="FO384">
        <v>1.8602000000000001</v>
      </c>
      <c r="FP384">
        <v>1.8609599999999999</v>
      </c>
      <c r="FQ384">
        <v>1.86009</v>
      </c>
      <c r="FR384">
        <v>1.8617999999999999</v>
      </c>
      <c r="FS384">
        <v>1.8583700000000001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-6.59</v>
      </c>
      <c r="GH384">
        <v>0.1525</v>
      </c>
      <c r="GI384">
        <v>-3.43048097447471</v>
      </c>
      <c r="GJ384">
        <v>-2.7043828418459848E-3</v>
      </c>
      <c r="GK384">
        <v>1.1637646390227569E-6</v>
      </c>
      <c r="GL384">
        <v>-2.7935288173591201E-10</v>
      </c>
      <c r="GM384">
        <v>0.15243500000000409</v>
      </c>
      <c r="GN384">
        <v>0</v>
      </c>
      <c r="GO384">
        <v>0</v>
      </c>
      <c r="GP384">
        <v>0</v>
      </c>
      <c r="GQ384">
        <v>5</v>
      </c>
      <c r="GR384">
        <v>2087</v>
      </c>
      <c r="GS384">
        <v>4</v>
      </c>
      <c r="GT384">
        <v>31</v>
      </c>
      <c r="GU384">
        <v>33.700000000000003</v>
      </c>
      <c r="GV384">
        <v>33.6</v>
      </c>
      <c r="GW384">
        <v>4.9719199999999999</v>
      </c>
      <c r="GX384">
        <v>0</v>
      </c>
      <c r="GY384">
        <v>2.04834</v>
      </c>
      <c r="GZ384">
        <v>2.6184099999999999</v>
      </c>
      <c r="HA384">
        <v>2.1972700000000001</v>
      </c>
      <c r="HB384">
        <v>2.3120099999999999</v>
      </c>
      <c r="HC384">
        <v>37.626300000000001</v>
      </c>
      <c r="HD384">
        <v>14.762499999999999</v>
      </c>
      <c r="HE384">
        <v>18</v>
      </c>
      <c r="HF384">
        <v>708.01800000000003</v>
      </c>
      <c r="HG384">
        <v>770.50199999999995</v>
      </c>
      <c r="HH384">
        <v>31.000599999999999</v>
      </c>
      <c r="HI384">
        <v>31.0351</v>
      </c>
      <c r="HJ384">
        <v>30.0001</v>
      </c>
      <c r="HK384">
        <v>30.926200000000001</v>
      </c>
      <c r="HL384">
        <v>30.915900000000001</v>
      </c>
      <c r="HM384">
        <v>100</v>
      </c>
      <c r="HN384">
        <v>9.4430399999999999</v>
      </c>
      <c r="HO384">
        <v>100</v>
      </c>
      <c r="HP384">
        <v>31</v>
      </c>
      <c r="HQ384">
        <v>2461.1</v>
      </c>
      <c r="HR384">
        <v>32.884</v>
      </c>
      <c r="HS384">
        <v>99.520200000000003</v>
      </c>
      <c r="HT384">
        <v>98.508700000000005</v>
      </c>
    </row>
    <row r="385" spans="1:228" x14ac:dyDescent="0.2">
      <c r="A385">
        <v>370</v>
      </c>
      <c r="B385">
        <v>1670956519.5</v>
      </c>
      <c r="C385">
        <v>1473.400000095367</v>
      </c>
      <c r="D385" t="s">
        <v>1099</v>
      </c>
      <c r="E385" t="s">
        <v>1100</v>
      </c>
      <c r="F385">
        <v>4</v>
      </c>
      <c r="G385">
        <v>1670956517.1875</v>
      </c>
      <c r="H385">
        <f t="shared" si="170"/>
        <v>1.2958884100404138E-3</v>
      </c>
      <c r="I385">
        <f t="shared" si="171"/>
        <v>1.2958884100404138</v>
      </c>
      <c r="J385">
        <f t="shared" si="172"/>
        <v>29.409295578253708</v>
      </c>
      <c r="K385">
        <f t="shared" si="173"/>
        <v>2107.63375</v>
      </c>
      <c r="L385">
        <f t="shared" si="174"/>
        <v>1509.8510539119425</v>
      </c>
      <c r="M385">
        <f t="shared" si="175"/>
        <v>152.77547271043508</v>
      </c>
      <c r="N385">
        <f t="shared" si="176"/>
        <v>213.26258747341069</v>
      </c>
      <c r="O385">
        <f t="shared" si="177"/>
        <v>8.5933799439951414E-2</v>
      </c>
      <c r="P385">
        <f t="shared" si="178"/>
        <v>3.6752861038727755</v>
      </c>
      <c r="Q385">
        <f t="shared" si="179"/>
        <v>8.4832974767430638E-2</v>
      </c>
      <c r="R385">
        <f t="shared" si="180"/>
        <v>5.3118338990895832E-2</v>
      </c>
      <c r="S385">
        <f t="shared" si="181"/>
        <v>226.11544048433987</v>
      </c>
      <c r="T385">
        <f t="shared" si="182"/>
        <v>33.022881285602047</v>
      </c>
      <c r="U385">
        <f t="shared" si="183"/>
        <v>32.320937499999999</v>
      </c>
      <c r="V385">
        <f t="shared" si="184"/>
        <v>4.8625126839013948</v>
      </c>
      <c r="W385">
        <f t="shared" si="185"/>
        <v>69.905069727947662</v>
      </c>
      <c r="X385">
        <f t="shared" si="186"/>
        <v>3.3797761599842833</v>
      </c>
      <c r="Y385">
        <f t="shared" si="187"/>
        <v>4.8348083667429158</v>
      </c>
      <c r="Z385">
        <f t="shared" si="188"/>
        <v>1.4827365239171115</v>
      </c>
      <c r="AA385">
        <f t="shared" si="189"/>
        <v>-57.148678882782249</v>
      </c>
      <c r="AB385">
        <f t="shared" si="190"/>
        <v>-20.042065771295096</v>
      </c>
      <c r="AC385">
        <f t="shared" si="191"/>
        <v>-1.2399851308647525</v>
      </c>
      <c r="AD385">
        <f t="shared" si="192"/>
        <v>147.68471069939778</v>
      </c>
      <c r="AE385">
        <f t="shared" si="193"/>
        <v>29.328830941032759</v>
      </c>
      <c r="AF385">
        <f t="shared" si="194"/>
        <v>1.0576006664991962</v>
      </c>
      <c r="AG385">
        <f t="shared" si="195"/>
        <v>29.409295578253708</v>
      </c>
      <c r="AH385">
        <v>2193.098893275675</v>
      </c>
      <c r="AI385">
        <v>2180.4579393939389</v>
      </c>
      <c r="AJ385">
        <v>2.4173215604451508E-3</v>
      </c>
      <c r="AK385">
        <v>62.83573271486673</v>
      </c>
      <c r="AL385">
        <f t="shared" si="196"/>
        <v>1.2958884100404138</v>
      </c>
      <c r="AM385">
        <v>32.942940153724138</v>
      </c>
      <c r="AN385">
        <v>33.429076363636362</v>
      </c>
      <c r="AO385">
        <v>5.7215513515462037E-3</v>
      </c>
      <c r="AP385">
        <v>97.350239608309039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47365.509083042911</v>
      </c>
      <c r="AV385">
        <f t="shared" si="200"/>
        <v>1200.0037500000001</v>
      </c>
      <c r="AW385">
        <f t="shared" si="201"/>
        <v>1025.9279385929221</v>
      </c>
      <c r="AX385">
        <f t="shared" si="202"/>
        <v>0.85493727714844403</v>
      </c>
      <c r="AY385">
        <f t="shared" si="203"/>
        <v>0.18842894489649709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1670956517.1875</v>
      </c>
      <c r="BF385">
        <v>2107.63375</v>
      </c>
      <c r="BG385">
        <v>2120.74125</v>
      </c>
      <c r="BH385">
        <v>33.401687499999987</v>
      </c>
      <c r="BI385">
        <v>32.977087500000003</v>
      </c>
      <c r="BJ385">
        <v>2114.21875</v>
      </c>
      <c r="BK385">
        <v>33.249287499999987</v>
      </c>
      <c r="BL385">
        <v>650.05712500000004</v>
      </c>
      <c r="BM385">
        <v>101.08562499999999</v>
      </c>
      <c r="BN385">
        <v>0.1001656875</v>
      </c>
      <c r="BO385">
        <v>32.219787500000002</v>
      </c>
      <c r="BP385">
        <v>32.320937499999999</v>
      </c>
      <c r="BQ385">
        <v>999.9</v>
      </c>
      <c r="BR385">
        <v>0</v>
      </c>
      <c r="BS385">
        <v>0</v>
      </c>
      <c r="BT385">
        <v>8988.8274999999994</v>
      </c>
      <c r="BU385">
        <v>0</v>
      </c>
      <c r="BV385">
        <v>252.24850000000001</v>
      </c>
      <c r="BW385">
        <v>-13.1080875</v>
      </c>
      <c r="BX385">
        <v>2180.4637499999999</v>
      </c>
      <c r="BY385">
        <v>2193.0625</v>
      </c>
      <c r="BZ385">
        <v>0.42462487500000001</v>
      </c>
      <c r="CA385">
        <v>2120.74125</v>
      </c>
      <c r="CB385">
        <v>32.977087500000003</v>
      </c>
      <c r="CC385">
        <v>3.3764324999999999</v>
      </c>
      <c r="CD385">
        <v>3.3335112499999999</v>
      </c>
      <c r="CE385">
        <v>26.010874999999999</v>
      </c>
      <c r="CF385">
        <v>25.794799999999999</v>
      </c>
      <c r="CG385">
        <v>1200.0037500000001</v>
      </c>
      <c r="CH385">
        <v>0.50000875</v>
      </c>
      <c r="CI385">
        <v>0.49999125</v>
      </c>
      <c r="CJ385">
        <v>0</v>
      </c>
      <c r="CK385">
        <v>605.68700000000001</v>
      </c>
      <c r="CL385">
        <v>4.9990899999999998</v>
      </c>
      <c r="CM385">
        <v>6654.2049999999999</v>
      </c>
      <c r="CN385">
        <v>9557.9025000000001</v>
      </c>
      <c r="CO385">
        <v>41.061999999999998</v>
      </c>
      <c r="CP385">
        <v>42.827749999999988</v>
      </c>
      <c r="CQ385">
        <v>41.898249999999997</v>
      </c>
      <c r="CR385">
        <v>41.811999999999998</v>
      </c>
      <c r="CS385">
        <v>42.476374999999997</v>
      </c>
      <c r="CT385">
        <v>597.51125000000002</v>
      </c>
      <c r="CU385">
        <v>597.49250000000006</v>
      </c>
      <c r="CV385">
        <v>0</v>
      </c>
      <c r="CW385">
        <v>1670956552</v>
      </c>
      <c r="CX385">
        <v>0</v>
      </c>
      <c r="CY385">
        <v>1670954496.5999999</v>
      </c>
      <c r="CZ385" t="s">
        <v>356</v>
      </c>
      <c r="DA385">
        <v>1670954495.5999999</v>
      </c>
      <c r="DB385">
        <v>1670954496.5999999</v>
      </c>
      <c r="DC385">
        <v>16</v>
      </c>
      <c r="DD385">
        <v>-7.6999999999999999E-2</v>
      </c>
      <c r="DE385">
        <v>-1.0999999999999999E-2</v>
      </c>
      <c r="DF385">
        <v>-4.38</v>
      </c>
      <c r="DG385">
        <v>0.152</v>
      </c>
      <c r="DH385">
        <v>415</v>
      </c>
      <c r="DI385">
        <v>32</v>
      </c>
      <c r="DJ385">
        <v>0.4</v>
      </c>
      <c r="DK385">
        <v>0.41</v>
      </c>
      <c r="DL385">
        <v>-13.26598048780488</v>
      </c>
      <c r="DM385">
        <v>-1.3413010452961729</v>
      </c>
      <c r="DN385">
        <v>0.32876867041076852</v>
      </c>
      <c r="DO385">
        <v>0</v>
      </c>
      <c r="DP385">
        <v>0.52711304878048781</v>
      </c>
      <c r="DQ385">
        <v>4.1105372822300271E-2</v>
      </c>
      <c r="DR385">
        <v>9.7780491562192304E-2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357</v>
      </c>
      <c r="EA385">
        <v>3.2984800000000001</v>
      </c>
      <c r="EB385">
        <v>2.62486</v>
      </c>
      <c r="EC385">
        <v>0.29300900000000002</v>
      </c>
      <c r="ED385">
        <v>0.29182999999999998</v>
      </c>
      <c r="EE385">
        <v>0.13838</v>
      </c>
      <c r="EF385">
        <v>0.13574800000000001</v>
      </c>
      <c r="EG385">
        <v>21460.400000000001</v>
      </c>
      <c r="EH385">
        <v>21874.799999999999</v>
      </c>
      <c r="EI385">
        <v>28245.7</v>
      </c>
      <c r="EJ385">
        <v>29731.599999999999</v>
      </c>
      <c r="EK385">
        <v>33501.9</v>
      </c>
      <c r="EL385">
        <v>35666</v>
      </c>
      <c r="EM385">
        <v>39864.199999999997</v>
      </c>
      <c r="EN385">
        <v>42468.1</v>
      </c>
      <c r="EO385">
        <v>2.2572999999999999</v>
      </c>
      <c r="EP385">
        <v>2.2368199999999998</v>
      </c>
      <c r="EQ385">
        <v>0.132322</v>
      </c>
      <c r="ER385">
        <v>0</v>
      </c>
      <c r="ES385">
        <v>30.178100000000001</v>
      </c>
      <c r="ET385">
        <v>999.9</v>
      </c>
      <c r="EU385">
        <v>73.099999999999994</v>
      </c>
      <c r="EV385">
        <v>32.9</v>
      </c>
      <c r="EW385">
        <v>36.328600000000002</v>
      </c>
      <c r="EX385">
        <v>57.581800000000001</v>
      </c>
      <c r="EY385">
        <v>-2.9807700000000001</v>
      </c>
      <c r="EZ385">
        <v>2</v>
      </c>
      <c r="FA385">
        <v>0.28190599999999999</v>
      </c>
      <c r="FB385">
        <v>-0.503363</v>
      </c>
      <c r="FC385">
        <v>20.270900000000001</v>
      </c>
      <c r="FD385">
        <v>5.2174399999999999</v>
      </c>
      <c r="FE385">
        <v>12.004</v>
      </c>
      <c r="FF385">
        <v>4.9859499999999999</v>
      </c>
      <c r="FG385">
        <v>3.2843499999999999</v>
      </c>
      <c r="FH385">
        <v>9999</v>
      </c>
      <c r="FI385">
        <v>9999</v>
      </c>
      <c r="FJ385">
        <v>9999</v>
      </c>
      <c r="FK385">
        <v>999.9</v>
      </c>
      <c r="FL385">
        <v>1.86575</v>
      </c>
      <c r="FM385">
        <v>1.8622000000000001</v>
      </c>
      <c r="FN385">
        <v>1.8641700000000001</v>
      </c>
      <c r="FO385">
        <v>1.8602000000000001</v>
      </c>
      <c r="FP385">
        <v>1.8609599999999999</v>
      </c>
      <c r="FQ385">
        <v>1.8601000000000001</v>
      </c>
      <c r="FR385">
        <v>1.86182</v>
      </c>
      <c r="FS385">
        <v>1.8583700000000001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-6.59</v>
      </c>
      <c r="GH385">
        <v>0.1525</v>
      </c>
      <c r="GI385">
        <v>-3.43048097447471</v>
      </c>
      <c r="GJ385">
        <v>-2.7043828418459848E-3</v>
      </c>
      <c r="GK385">
        <v>1.1637646390227569E-6</v>
      </c>
      <c r="GL385">
        <v>-2.7935288173591201E-10</v>
      </c>
      <c r="GM385">
        <v>0.15243500000000409</v>
      </c>
      <c r="GN385">
        <v>0</v>
      </c>
      <c r="GO385">
        <v>0</v>
      </c>
      <c r="GP385">
        <v>0</v>
      </c>
      <c r="GQ385">
        <v>5</v>
      </c>
      <c r="GR385">
        <v>2087</v>
      </c>
      <c r="GS385">
        <v>4</v>
      </c>
      <c r="GT385">
        <v>31</v>
      </c>
      <c r="GU385">
        <v>33.700000000000003</v>
      </c>
      <c r="GV385">
        <v>33.700000000000003</v>
      </c>
      <c r="GW385">
        <v>4.9706999999999999</v>
      </c>
      <c r="GX385">
        <v>0</v>
      </c>
      <c r="GY385">
        <v>2.04834</v>
      </c>
      <c r="GZ385">
        <v>2.6184099999999999</v>
      </c>
      <c r="HA385">
        <v>2.1972700000000001</v>
      </c>
      <c r="HB385">
        <v>2.2766099999999998</v>
      </c>
      <c r="HC385">
        <v>37.626300000000001</v>
      </c>
      <c r="HD385">
        <v>14.762499999999999</v>
      </c>
      <c r="HE385">
        <v>18</v>
      </c>
      <c r="HF385">
        <v>707.69299999999998</v>
      </c>
      <c r="HG385">
        <v>770.66899999999998</v>
      </c>
      <c r="HH385">
        <v>31.000499999999999</v>
      </c>
      <c r="HI385">
        <v>31.037199999999999</v>
      </c>
      <c r="HJ385">
        <v>30.0001</v>
      </c>
      <c r="HK385">
        <v>30.928699999999999</v>
      </c>
      <c r="HL385">
        <v>30.9192</v>
      </c>
      <c r="HM385">
        <v>100</v>
      </c>
      <c r="HN385">
        <v>9.7379899999999999</v>
      </c>
      <c r="HO385">
        <v>100</v>
      </c>
      <c r="HP385">
        <v>31</v>
      </c>
      <c r="HQ385">
        <v>2467.77</v>
      </c>
      <c r="HR385">
        <v>32.878799999999998</v>
      </c>
      <c r="HS385">
        <v>99.521500000000003</v>
      </c>
      <c r="HT385">
        <v>98.507300000000001</v>
      </c>
    </row>
    <row r="386" spans="1:228" x14ac:dyDescent="0.2">
      <c r="A386">
        <v>371</v>
      </c>
      <c r="B386">
        <v>1670956523.5</v>
      </c>
      <c r="C386">
        <v>1477.400000095367</v>
      </c>
      <c r="D386" t="s">
        <v>1101</v>
      </c>
      <c r="E386" t="s">
        <v>1102</v>
      </c>
      <c r="F386">
        <v>4</v>
      </c>
      <c r="G386">
        <v>1670956521.5</v>
      </c>
      <c r="H386">
        <f t="shared" si="170"/>
        <v>1.4621615576211782E-3</v>
      </c>
      <c r="I386">
        <f t="shared" si="171"/>
        <v>1.4621615576211782</v>
      </c>
      <c r="J386">
        <f t="shared" si="172"/>
        <v>30.258991550780902</v>
      </c>
      <c r="K386">
        <f t="shared" si="173"/>
        <v>2107.275714285714</v>
      </c>
      <c r="L386">
        <f t="shared" si="174"/>
        <v>1559.3574735813272</v>
      </c>
      <c r="M386">
        <f t="shared" si="175"/>
        <v>157.78640327775071</v>
      </c>
      <c r="N386">
        <f t="shared" si="176"/>
        <v>213.22850039513699</v>
      </c>
      <c r="O386">
        <f t="shared" si="177"/>
        <v>9.7396703791071002E-2</v>
      </c>
      <c r="P386">
        <f t="shared" si="178"/>
        <v>3.6844271171632776</v>
      </c>
      <c r="Q386">
        <f t="shared" si="179"/>
        <v>9.5988656991875324E-2</v>
      </c>
      <c r="R386">
        <f t="shared" si="180"/>
        <v>6.0117722226282089E-2</v>
      </c>
      <c r="S386">
        <f t="shared" si="181"/>
        <v>226.11453180561517</v>
      </c>
      <c r="T386">
        <f t="shared" si="182"/>
        <v>32.989955035430491</v>
      </c>
      <c r="U386">
        <f t="shared" si="183"/>
        <v>32.32761428571429</v>
      </c>
      <c r="V386">
        <f t="shared" si="184"/>
        <v>4.8643462629653929</v>
      </c>
      <c r="W386">
        <f t="shared" si="185"/>
        <v>70.015727167918868</v>
      </c>
      <c r="X386">
        <f t="shared" si="186"/>
        <v>3.3858392044571097</v>
      </c>
      <c r="Y386">
        <f t="shared" si="187"/>
        <v>4.8358266655387929</v>
      </c>
      <c r="Z386">
        <f t="shared" si="188"/>
        <v>1.4785070585082831</v>
      </c>
      <c r="AA386">
        <f t="shared" si="189"/>
        <v>-64.48132469109396</v>
      </c>
      <c r="AB386">
        <f t="shared" si="190"/>
        <v>-20.677886296487245</v>
      </c>
      <c r="AC386">
        <f t="shared" si="191"/>
        <v>-1.2762140495596079</v>
      </c>
      <c r="AD386">
        <f t="shared" si="192"/>
        <v>139.67910676847436</v>
      </c>
      <c r="AE386">
        <f t="shared" si="193"/>
        <v>29.197032201936</v>
      </c>
      <c r="AF386">
        <f t="shared" si="194"/>
        <v>1.3618378985163293</v>
      </c>
      <c r="AG386">
        <f t="shared" si="195"/>
        <v>30.258991550780902</v>
      </c>
      <c r="AH386">
        <v>2192.7505485973879</v>
      </c>
      <c r="AI386">
        <v>2180.0893939393918</v>
      </c>
      <c r="AJ386">
        <v>-8.7569788242943203E-2</v>
      </c>
      <c r="AK386">
        <v>62.83573271486673</v>
      </c>
      <c r="AL386">
        <f t="shared" si="196"/>
        <v>1.4621615576211782</v>
      </c>
      <c r="AM386">
        <v>32.986034609030163</v>
      </c>
      <c r="AN386">
        <v>33.466982424242403</v>
      </c>
      <c r="AO386">
        <v>1.7798325620297029E-2</v>
      </c>
      <c r="AP386">
        <v>97.350239608309039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47528.764533254616</v>
      </c>
      <c r="AV386">
        <f t="shared" si="200"/>
        <v>1200</v>
      </c>
      <c r="AW386">
        <f t="shared" si="201"/>
        <v>1025.9246278785572</v>
      </c>
      <c r="AX386">
        <f t="shared" si="202"/>
        <v>0.85493718989879763</v>
      </c>
      <c r="AY386">
        <f t="shared" si="203"/>
        <v>0.18842877650467932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1670956521.5</v>
      </c>
      <c r="BF386">
        <v>2107.275714285714</v>
      </c>
      <c r="BG386">
        <v>2120.597142857142</v>
      </c>
      <c r="BH386">
        <v>33.461271428571429</v>
      </c>
      <c r="BI386">
        <v>32.914457142857152</v>
      </c>
      <c r="BJ386">
        <v>2113.861428571428</v>
      </c>
      <c r="BK386">
        <v>33.308842857142857</v>
      </c>
      <c r="BL386">
        <v>649.93300000000011</v>
      </c>
      <c r="BM386">
        <v>101.08714285714289</v>
      </c>
      <c r="BN386">
        <v>9.9663857142857151E-2</v>
      </c>
      <c r="BO386">
        <v>32.223514285714288</v>
      </c>
      <c r="BP386">
        <v>32.32761428571429</v>
      </c>
      <c r="BQ386">
        <v>999.89999999999986</v>
      </c>
      <c r="BR386">
        <v>0</v>
      </c>
      <c r="BS386">
        <v>0</v>
      </c>
      <c r="BT386">
        <v>9020.2657142857151</v>
      </c>
      <c r="BU386">
        <v>0</v>
      </c>
      <c r="BV386">
        <v>252.4052857142857</v>
      </c>
      <c r="BW386">
        <v>-13.32</v>
      </c>
      <c r="BX386">
        <v>2180.2257142857138</v>
      </c>
      <c r="BY386">
        <v>2192.767142857143</v>
      </c>
      <c r="BZ386">
        <v>0.54682114285714278</v>
      </c>
      <c r="CA386">
        <v>2120.597142857142</v>
      </c>
      <c r="CB386">
        <v>32.914457142857152</v>
      </c>
      <c r="CC386">
        <v>3.3824999999999998</v>
      </c>
      <c r="CD386">
        <v>3.3272214285714279</v>
      </c>
      <c r="CE386">
        <v>26.041228571428569</v>
      </c>
      <c r="CF386">
        <v>25.762971428571429</v>
      </c>
      <c r="CG386">
        <v>1200</v>
      </c>
      <c r="CH386">
        <v>0.50000914285714282</v>
      </c>
      <c r="CI386">
        <v>0.49999085714285718</v>
      </c>
      <c r="CJ386">
        <v>0</v>
      </c>
      <c r="CK386">
        <v>605.73485714285721</v>
      </c>
      <c r="CL386">
        <v>4.9990899999999998</v>
      </c>
      <c r="CM386">
        <v>6653.6771428571419</v>
      </c>
      <c r="CN386">
        <v>9557.8885714285716</v>
      </c>
      <c r="CO386">
        <v>41.061999999999998</v>
      </c>
      <c r="CP386">
        <v>42.811999999999998</v>
      </c>
      <c r="CQ386">
        <v>41.901571428571422</v>
      </c>
      <c r="CR386">
        <v>41.811999999999998</v>
      </c>
      <c r="CS386">
        <v>42.454999999999998</v>
      </c>
      <c r="CT386">
        <v>597.51285714285711</v>
      </c>
      <c r="CU386">
        <v>597.48714285714289</v>
      </c>
      <c r="CV386">
        <v>0</v>
      </c>
      <c r="CW386">
        <v>1670956555.5999999</v>
      </c>
      <c r="CX386">
        <v>0</v>
      </c>
      <c r="CY386">
        <v>1670954496.5999999</v>
      </c>
      <c r="CZ386" t="s">
        <v>356</v>
      </c>
      <c r="DA386">
        <v>1670954495.5999999</v>
      </c>
      <c r="DB386">
        <v>1670954496.5999999</v>
      </c>
      <c r="DC386">
        <v>16</v>
      </c>
      <c r="DD386">
        <v>-7.6999999999999999E-2</v>
      </c>
      <c r="DE386">
        <v>-1.0999999999999999E-2</v>
      </c>
      <c r="DF386">
        <v>-4.38</v>
      </c>
      <c r="DG386">
        <v>0.152</v>
      </c>
      <c r="DH386">
        <v>415</v>
      </c>
      <c r="DI386">
        <v>32</v>
      </c>
      <c r="DJ386">
        <v>0.4</v>
      </c>
      <c r="DK386">
        <v>0.41</v>
      </c>
      <c r="DL386">
        <v>-13.3346725</v>
      </c>
      <c r="DM386">
        <v>7.0510694183883393E-2</v>
      </c>
      <c r="DN386">
        <v>0.2861259626349032</v>
      </c>
      <c r="DO386">
        <v>1</v>
      </c>
      <c r="DP386">
        <v>0.53702007500000004</v>
      </c>
      <c r="DQ386">
        <v>-0.17708664540337779</v>
      </c>
      <c r="DR386">
        <v>9.5584642427376257E-2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357</v>
      </c>
      <c r="EA386">
        <v>3.2988900000000001</v>
      </c>
      <c r="EB386">
        <v>2.6257899999999998</v>
      </c>
      <c r="EC386">
        <v>0.29297400000000001</v>
      </c>
      <c r="ED386">
        <v>0.291848</v>
      </c>
      <c r="EE386">
        <v>0.13844699999999999</v>
      </c>
      <c r="EF386">
        <v>0.13514999999999999</v>
      </c>
      <c r="EG386">
        <v>21461.1</v>
      </c>
      <c r="EH386">
        <v>21874.6</v>
      </c>
      <c r="EI386">
        <v>28245.200000000001</v>
      </c>
      <c r="EJ386">
        <v>29732.2</v>
      </c>
      <c r="EK386">
        <v>33499.1</v>
      </c>
      <c r="EL386">
        <v>35691.1</v>
      </c>
      <c r="EM386">
        <v>39863.9</v>
      </c>
      <c r="EN386">
        <v>42468.6</v>
      </c>
      <c r="EO386">
        <v>2.25745</v>
      </c>
      <c r="EP386">
        <v>2.2363499999999998</v>
      </c>
      <c r="EQ386">
        <v>0.13218099999999999</v>
      </c>
      <c r="ER386">
        <v>0</v>
      </c>
      <c r="ES386">
        <v>30.180700000000002</v>
      </c>
      <c r="ET386">
        <v>999.9</v>
      </c>
      <c r="EU386">
        <v>73.099999999999994</v>
      </c>
      <c r="EV386">
        <v>32.9</v>
      </c>
      <c r="EW386">
        <v>36.327599999999997</v>
      </c>
      <c r="EX386">
        <v>57.281799999999997</v>
      </c>
      <c r="EY386">
        <v>-3.0528900000000001</v>
      </c>
      <c r="EZ386">
        <v>2</v>
      </c>
      <c r="FA386">
        <v>0.28198200000000001</v>
      </c>
      <c r="FB386">
        <v>-0.50161800000000001</v>
      </c>
      <c r="FC386">
        <v>20.271100000000001</v>
      </c>
      <c r="FD386">
        <v>5.2184900000000001</v>
      </c>
      <c r="FE386">
        <v>12.004</v>
      </c>
      <c r="FF386">
        <v>4.9869000000000003</v>
      </c>
      <c r="FG386">
        <v>3.2844000000000002</v>
      </c>
      <c r="FH386">
        <v>9999</v>
      </c>
      <c r="FI386">
        <v>9999</v>
      </c>
      <c r="FJ386">
        <v>9999</v>
      </c>
      <c r="FK386">
        <v>999.9</v>
      </c>
      <c r="FL386">
        <v>1.8657600000000001</v>
      </c>
      <c r="FM386">
        <v>1.8621799999999999</v>
      </c>
      <c r="FN386">
        <v>1.8641700000000001</v>
      </c>
      <c r="FO386">
        <v>1.8602000000000001</v>
      </c>
      <c r="FP386">
        <v>1.8609599999999999</v>
      </c>
      <c r="FQ386">
        <v>1.8600699999999999</v>
      </c>
      <c r="FR386">
        <v>1.8617900000000001</v>
      </c>
      <c r="FS386">
        <v>1.8583700000000001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-6.59</v>
      </c>
      <c r="GH386">
        <v>0.1525</v>
      </c>
      <c r="GI386">
        <v>-3.43048097447471</v>
      </c>
      <c r="GJ386">
        <v>-2.7043828418459848E-3</v>
      </c>
      <c r="GK386">
        <v>1.1637646390227569E-6</v>
      </c>
      <c r="GL386">
        <v>-2.7935288173591201E-10</v>
      </c>
      <c r="GM386">
        <v>0.15243500000000409</v>
      </c>
      <c r="GN386">
        <v>0</v>
      </c>
      <c r="GO386">
        <v>0</v>
      </c>
      <c r="GP386">
        <v>0</v>
      </c>
      <c r="GQ386">
        <v>5</v>
      </c>
      <c r="GR386">
        <v>2087</v>
      </c>
      <c r="GS386">
        <v>4</v>
      </c>
      <c r="GT386">
        <v>31</v>
      </c>
      <c r="GU386">
        <v>33.799999999999997</v>
      </c>
      <c r="GV386">
        <v>33.799999999999997</v>
      </c>
      <c r="GW386">
        <v>4.9706999999999999</v>
      </c>
      <c r="GX386">
        <v>0</v>
      </c>
      <c r="GY386">
        <v>2.04834</v>
      </c>
      <c r="GZ386">
        <v>2.6184099999999999</v>
      </c>
      <c r="HA386">
        <v>2.1972700000000001</v>
      </c>
      <c r="HB386">
        <v>2.2839399999999999</v>
      </c>
      <c r="HC386">
        <v>37.626300000000001</v>
      </c>
      <c r="HD386">
        <v>14.7712</v>
      </c>
      <c r="HE386">
        <v>18</v>
      </c>
      <c r="HF386">
        <v>707.83399999999995</v>
      </c>
      <c r="HG386">
        <v>770.18600000000004</v>
      </c>
      <c r="HH386">
        <v>31.000499999999999</v>
      </c>
      <c r="HI386">
        <v>31.037800000000001</v>
      </c>
      <c r="HJ386">
        <v>30.0002</v>
      </c>
      <c r="HK386">
        <v>30.930099999999999</v>
      </c>
      <c r="HL386">
        <v>30.9178</v>
      </c>
      <c r="HM386">
        <v>100</v>
      </c>
      <c r="HN386">
        <v>9.7379899999999999</v>
      </c>
      <c r="HO386">
        <v>100</v>
      </c>
      <c r="HP386">
        <v>31</v>
      </c>
      <c r="HQ386">
        <v>2474.4499999999998</v>
      </c>
      <c r="HR386">
        <v>32.877800000000001</v>
      </c>
      <c r="HS386">
        <v>99.520300000000006</v>
      </c>
      <c r="HT386">
        <v>98.508799999999994</v>
      </c>
    </row>
    <row r="387" spans="1:228" x14ac:dyDescent="0.2">
      <c r="A387">
        <v>372</v>
      </c>
      <c r="B387">
        <v>1670956527.5</v>
      </c>
      <c r="C387">
        <v>1481.400000095367</v>
      </c>
      <c r="D387" t="s">
        <v>1103</v>
      </c>
      <c r="E387" t="s">
        <v>1104</v>
      </c>
      <c r="F387">
        <v>4</v>
      </c>
      <c r="G387">
        <v>1670956525.1875</v>
      </c>
      <c r="H387">
        <f t="shared" si="170"/>
        <v>1.3732287055881608E-3</v>
      </c>
      <c r="I387">
        <f t="shared" si="171"/>
        <v>1.3732287055881609</v>
      </c>
      <c r="J387">
        <f t="shared" si="172"/>
        <v>29.562689827265384</v>
      </c>
      <c r="K387">
        <f t="shared" si="173"/>
        <v>2107.1387500000001</v>
      </c>
      <c r="L387">
        <f t="shared" si="174"/>
        <v>1538.3125399762937</v>
      </c>
      <c r="M387">
        <f t="shared" si="175"/>
        <v>155.65827351621846</v>
      </c>
      <c r="N387">
        <f t="shared" si="176"/>
        <v>213.2164767305201</v>
      </c>
      <c r="O387">
        <f t="shared" si="177"/>
        <v>9.1259666268103029E-2</v>
      </c>
      <c r="P387">
        <f t="shared" si="178"/>
        <v>3.6733587460635251</v>
      </c>
      <c r="Q387">
        <f t="shared" si="179"/>
        <v>9.0018583776166616E-2</v>
      </c>
      <c r="R387">
        <f t="shared" si="180"/>
        <v>5.6371715016504675E-2</v>
      </c>
      <c r="S387">
        <f t="shared" si="181"/>
        <v>226.11395398428428</v>
      </c>
      <c r="T387">
        <f t="shared" si="182"/>
        <v>33.016747668380759</v>
      </c>
      <c r="U387">
        <f t="shared" si="183"/>
        <v>32.328149999999987</v>
      </c>
      <c r="V387">
        <f t="shared" si="184"/>
        <v>4.8644934069129357</v>
      </c>
      <c r="W387">
        <f t="shared" si="185"/>
        <v>69.949827981082464</v>
      </c>
      <c r="X387">
        <f t="shared" si="186"/>
        <v>3.3837943631562273</v>
      </c>
      <c r="Y387">
        <f t="shared" si="187"/>
        <v>4.8374591629751471</v>
      </c>
      <c r="Z387">
        <f t="shared" si="188"/>
        <v>1.4806990437567085</v>
      </c>
      <c r="AA387">
        <f t="shared" si="189"/>
        <v>-60.55938591643789</v>
      </c>
      <c r="AB387">
        <f t="shared" si="190"/>
        <v>-19.538935690665472</v>
      </c>
      <c r="AC387">
        <f t="shared" si="191"/>
        <v>-1.2095916941442835</v>
      </c>
      <c r="AD387">
        <f t="shared" si="192"/>
        <v>144.80604068303663</v>
      </c>
      <c r="AE387">
        <f t="shared" si="193"/>
        <v>29.593593977489487</v>
      </c>
      <c r="AF387">
        <f t="shared" si="194"/>
        <v>1.6108016266052294</v>
      </c>
      <c r="AG387">
        <f t="shared" si="195"/>
        <v>29.562689827265384</v>
      </c>
      <c r="AH387">
        <v>2192.760404412013</v>
      </c>
      <c r="AI387">
        <v>2180.0540606060599</v>
      </c>
      <c r="AJ387">
        <v>2.951678661309607E-3</v>
      </c>
      <c r="AK387">
        <v>62.83573271486673</v>
      </c>
      <c r="AL387">
        <f t="shared" si="196"/>
        <v>1.3732287055881609</v>
      </c>
      <c r="AM387">
        <v>32.797877848496547</v>
      </c>
      <c r="AN387">
        <v>33.417183636363653</v>
      </c>
      <c r="AO387">
        <v>-1.1405388061428681E-2</v>
      </c>
      <c r="AP387">
        <v>97.350239608309039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47329.482403417613</v>
      </c>
      <c r="AV387">
        <f t="shared" si="200"/>
        <v>1199.9962499999999</v>
      </c>
      <c r="AW387">
        <f t="shared" si="201"/>
        <v>1025.9214885928932</v>
      </c>
      <c r="AX387">
        <f t="shared" si="202"/>
        <v>0.85493724550630334</v>
      </c>
      <c r="AY387">
        <f t="shared" si="203"/>
        <v>0.18842888382716555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1670956525.1875</v>
      </c>
      <c r="BF387">
        <v>2107.1387500000001</v>
      </c>
      <c r="BG387">
        <v>2120.84</v>
      </c>
      <c r="BH387">
        <v>33.440775000000002</v>
      </c>
      <c r="BI387">
        <v>32.794112499999997</v>
      </c>
      <c r="BJ387">
        <v>2113.7262500000002</v>
      </c>
      <c r="BK387">
        <v>33.288337499999997</v>
      </c>
      <c r="BL387">
        <v>650.06475</v>
      </c>
      <c r="BM387">
        <v>101.08725</v>
      </c>
      <c r="BN387">
        <v>0.1004277125</v>
      </c>
      <c r="BO387">
        <v>32.229487499999998</v>
      </c>
      <c r="BP387">
        <v>32.328149999999987</v>
      </c>
      <c r="BQ387">
        <v>999.9</v>
      </c>
      <c r="BR387">
        <v>0</v>
      </c>
      <c r="BS387">
        <v>0</v>
      </c>
      <c r="BT387">
        <v>8982.03125</v>
      </c>
      <c r="BU387">
        <v>0</v>
      </c>
      <c r="BV387">
        <v>252.52375000000001</v>
      </c>
      <c r="BW387">
        <v>-13.6982</v>
      </c>
      <c r="BX387">
        <v>2180.0425</v>
      </c>
      <c r="BY387">
        <v>2192.7474999999999</v>
      </c>
      <c r="BZ387">
        <v>0.64666412500000003</v>
      </c>
      <c r="CA387">
        <v>2120.84</v>
      </c>
      <c r="CB387">
        <v>32.794112499999997</v>
      </c>
      <c r="CC387">
        <v>3.3804349999999999</v>
      </c>
      <c r="CD387">
        <v>3.3150637500000002</v>
      </c>
      <c r="CE387">
        <v>26.030887499999999</v>
      </c>
      <c r="CF387">
        <v>25.701250000000002</v>
      </c>
      <c r="CG387">
        <v>1199.9962499999999</v>
      </c>
      <c r="CH387">
        <v>0.50000687499999996</v>
      </c>
      <c r="CI387">
        <v>0.49999312499999998</v>
      </c>
      <c r="CJ387">
        <v>0</v>
      </c>
      <c r="CK387">
        <v>605.70062499999995</v>
      </c>
      <c r="CL387">
        <v>4.9990899999999998</v>
      </c>
      <c r="CM387">
        <v>6653.4225000000006</v>
      </c>
      <c r="CN387">
        <v>9557.8624999999993</v>
      </c>
      <c r="CO387">
        <v>41.061999999999998</v>
      </c>
      <c r="CP387">
        <v>42.851374999999997</v>
      </c>
      <c r="CQ387">
        <v>41.890500000000003</v>
      </c>
      <c r="CR387">
        <v>41.811999999999998</v>
      </c>
      <c r="CS387">
        <v>42.444875000000003</v>
      </c>
      <c r="CT387">
        <v>597.50874999999996</v>
      </c>
      <c r="CU387">
        <v>597.48750000000007</v>
      </c>
      <c r="CV387">
        <v>0</v>
      </c>
      <c r="CW387">
        <v>1670956559.8</v>
      </c>
      <c r="CX387">
        <v>0</v>
      </c>
      <c r="CY387">
        <v>1670954496.5999999</v>
      </c>
      <c r="CZ387" t="s">
        <v>356</v>
      </c>
      <c r="DA387">
        <v>1670954495.5999999</v>
      </c>
      <c r="DB387">
        <v>1670954496.5999999</v>
      </c>
      <c r="DC387">
        <v>16</v>
      </c>
      <c r="DD387">
        <v>-7.6999999999999999E-2</v>
      </c>
      <c r="DE387">
        <v>-1.0999999999999999E-2</v>
      </c>
      <c r="DF387">
        <v>-4.38</v>
      </c>
      <c r="DG387">
        <v>0.152</v>
      </c>
      <c r="DH387">
        <v>415</v>
      </c>
      <c r="DI387">
        <v>32</v>
      </c>
      <c r="DJ387">
        <v>0.4</v>
      </c>
      <c r="DK387">
        <v>0.41</v>
      </c>
      <c r="DL387">
        <v>-13.455724999999999</v>
      </c>
      <c r="DM387">
        <v>0.1026168855534568</v>
      </c>
      <c r="DN387">
        <v>0.27449857718210491</v>
      </c>
      <c r="DO387">
        <v>0</v>
      </c>
      <c r="DP387">
        <v>0.56887759999999998</v>
      </c>
      <c r="DQ387">
        <v>-9.6035369606002924E-2</v>
      </c>
      <c r="DR387">
        <v>9.5080471529068483E-2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357</v>
      </c>
      <c r="EA387">
        <v>3.2987600000000001</v>
      </c>
      <c r="EB387">
        <v>2.6253000000000002</v>
      </c>
      <c r="EC387">
        <v>0.29298099999999999</v>
      </c>
      <c r="ED387">
        <v>0.29183799999999999</v>
      </c>
      <c r="EE387">
        <v>0.13831199999999999</v>
      </c>
      <c r="EF387">
        <v>0.13509299999999999</v>
      </c>
      <c r="EG387">
        <v>21460.7</v>
      </c>
      <c r="EH387">
        <v>21874.799999999999</v>
      </c>
      <c r="EI387">
        <v>28244.9</v>
      </c>
      <c r="EJ387">
        <v>29732</v>
      </c>
      <c r="EK387">
        <v>33504.1</v>
      </c>
      <c r="EL387">
        <v>35693.1</v>
      </c>
      <c r="EM387">
        <v>39863.599999999999</v>
      </c>
      <c r="EN387">
        <v>42468.2</v>
      </c>
      <c r="EO387">
        <v>2.2576299999999998</v>
      </c>
      <c r="EP387">
        <v>2.23638</v>
      </c>
      <c r="EQ387">
        <v>0.13236700000000001</v>
      </c>
      <c r="ER387">
        <v>0</v>
      </c>
      <c r="ES387">
        <v>30.1844</v>
      </c>
      <c r="ET387">
        <v>999.9</v>
      </c>
      <c r="EU387">
        <v>73.099999999999994</v>
      </c>
      <c r="EV387">
        <v>32.9</v>
      </c>
      <c r="EW387">
        <v>36.328499999999998</v>
      </c>
      <c r="EX387">
        <v>58.001800000000003</v>
      </c>
      <c r="EY387">
        <v>-3.0729099999999998</v>
      </c>
      <c r="EZ387">
        <v>2</v>
      </c>
      <c r="FA387">
        <v>0.28212100000000001</v>
      </c>
      <c r="FB387">
        <v>-0.50026999999999999</v>
      </c>
      <c r="FC387">
        <v>20.270900000000001</v>
      </c>
      <c r="FD387">
        <v>5.2183400000000004</v>
      </c>
      <c r="FE387">
        <v>12.004</v>
      </c>
      <c r="FF387">
        <v>4.9867999999999997</v>
      </c>
      <c r="FG387">
        <v>3.2843800000000001</v>
      </c>
      <c r="FH387">
        <v>9999</v>
      </c>
      <c r="FI387">
        <v>9999</v>
      </c>
      <c r="FJ387">
        <v>9999</v>
      </c>
      <c r="FK387">
        <v>999.9</v>
      </c>
      <c r="FL387">
        <v>1.8657300000000001</v>
      </c>
      <c r="FM387">
        <v>1.86219</v>
      </c>
      <c r="FN387">
        <v>1.8641700000000001</v>
      </c>
      <c r="FO387">
        <v>1.8602000000000001</v>
      </c>
      <c r="FP387">
        <v>1.8609599999999999</v>
      </c>
      <c r="FQ387">
        <v>1.8601000000000001</v>
      </c>
      <c r="FR387">
        <v>1.8617999999999999</v>
      </c>
      <c r="FS387">
        <v>1.8583700000000001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-6.58</v>
      </c>
      <c r="GH387">
        <v>0.15240000000000001</v>
      </c>
      <c r="GI387">
        <v>-3.43048097447471</v>
      </c>
      <c r="GJ387">
        <v>-2.7043828418459848E-3</v>
      </c>
      <c r="GK387">
        <v>1.1637646390227569E-6</v>
      </c>
      <c r="GL387">
        <v>-2.7935288173591201E-10</v>
      </c>
      <c r="GM387">
        <v>0.15243500000000409</v>
      </c>
      <c r="GN387">
        <v>0</v>
      </c>
      <c r="GO387">
        <v>0</v>
      </c>
      <c r="GP387">
        <v>0</v>
      </c>
      <c r="GQ387">
        <v>5</v>
      </c>
      <c r="GR387">
        <v>2087</v>
      </c>
      <c r="GS387">
        <v>4</v>
      </c>
      <c r="GT387">
        <v>31</v>
      </c>
      <c r="GU387">
        <v>33.9</v>
      </c>
      <c r="GV387">
        <v>33.799999999999997</v>
      </c>
      <c r="GW387">
        <v>4.9706999999999999</v>
      </c>
      <c r="GX387">
        <v>0</v>
      </c>
      <c r="GY387">
        <v>2.04834</v>
      </c>
      <c r="GZ387">
        <v>2.6184099999999999</v>
      </c>
      <c r="HA387">
        <v>2.1972700000000001</v>
      </c>
      <c r="HB387">
        <v>2.2997999999999998</v>
      </c>
      <c r="HC387">
        <v>37.626300000000001</v>
      </c>
      <c r="HD387">
        <v>14.7712</v>
      </c>
      <c r="HE387">
        <v>18</v>
      </c>
      <c r="HF387">
        <v>707.99800000000005</v>
      </c>
      <c r="HG387">
        <v>770.22900000000004</v>
      </c>
      <c r="HH387">
        <v>31.000399999999999</v>
      </c>
      <c r="HI387">
        <v>31.039899999999999</v>
      </c>
      <c r="HJ387">
        <v>30.0002</v>
      </c>
      <c r="HK387">
        <v>30.9316</v>
      </c>
      <c r="HL387">
        <v>30.9192</v>
      </c>
      <c r="HM387">
        <v>100</v>
      </c>
      <c r="HN387">
        <v>9.7379899999999999</v>
      </c>
      <c r="HO387">
        <v>100</v>
      </c>
      <c r="HP387">
        <v>31</v>
      </c>
      <c r="HQ387">
        <v>2481.13</v>
      </c>
      <c r="HR387">
        <v>32.877800000000001</v>
      </c>
      <c r="HS387">
        <v>99.519400000000005</v>
      </c>
      <c r="HT387">
        <v>98.507900000000006</v>
      </c>
    </row>
    <row r="388" spans="1:228" x14ac:dyDescent="0.2">
      <c r="A388">
        <v>373</v>
      </c>
      <c r="B388">
        <v>1670956531.5</v>
      </c>
      <c r="C388">
        <v>1485.400000095367</v>
      </c>
      <c r="D388" t="s">
        <v>1105</v>
      </c>
      <c r="E388" t="s">
        <v>1106</v>
      </c>
      <c r="F388">
        <v>4</v>
      </c>
      <c r="G388">
        <v>1670956529.5</v>
      </c>
      <c r="H388">
        <f t="shared" si="170"/>
        <v>1.3671569269096825E-3</v>
      </c>
      <c r="I388">
        <f t="shared" si="171"/>
        <v>1.3671569269096824</v>
      </c>
      <c r="J388">
        <f t="shared" si="172"/>
        <v>29.79658829560594</v>
      </c>
      <c r="K388">
        <f t="shared" si="173"/>
        <v>2107.2428571428568</v>
      </c>
      <c r="L388">
        <f t="shared" si="174"/>
        <v>1529.2782029704247</v>
      </c>
      <c r="M388">
        <f t="shared" si="175"/>
        <v>154.74220388899479</v>
      </c>
      <c r="N388">
        <f t="shared" si="176"/>
        <v>213.22438468701174</v>
      </c>
      <c r="O388">
        <f t="shared" si="177"/>
        <v>9.0411688729915979E-2</v>
      </c>
      <c r="P388">
        <f t="shared" si="178"/>
        <v>3.681441184761808</v>
      </c>
      <c r="Q388">
        <f t="shared" si="179"/>
        <v>8.9196033056370555E-2</v>
      </c>
      <c r="R388">
        <f t="shared" si="180"/>
        <v>5.5855380672756652E-2</v>
      </c>
      <c r="S388">
        <f t="shared" si="181"/>
        <v>226.11424123437453</v>
      </c>
      <c r="T388">
        <f t="shared" si="182"/>
        <v>33.020002689333872</v>
      </c>
      <c r="U388">
        <f t="shared" si="183"/>
        <v>32.337671428571433</v>
      </c>
      <c r="V388">
        <f t="shared" si="184"/>
        <v>4.8671092917533079</v>
      </c>
      <c r="W388">
        <f t="shared" si="185"/>
        <v>69.844069103631142</v>
      </c>
      <c r="X388">
        <f t="shared" si="186"/>
        <v>3.3793680586912802</v>
      </c>
      <c r="Y388">
        <f t="shared" si="187"/>
        <v>4.8384467028648377</v>
      </c>
      <c r="Z388">
        <f t="shared" si="188"/>
        <v>1.4877412330620277</v>
      </c>
      <c r="AA388">
        <f t="shared" si="189"/>
        <v>-60.291620476717</v>
      </c>
      <c r="AB388">
        <f t="shared" si="190"/>
        <v>-20.754694776558949</v>
      </c>
      <c r="AC388">
        <f t="shared" si="191"/>
        <v>-1.2821172670852603</v>
      </c>
      <c r="AD388">
        <f t="shared" si="192"/>
        <v>143.78580871401334</v>
      </c>
      <c r="AE388">
        <f t="shared" si="193"/>
        <v>29.199818806977841</v>
      </c>
      <c r="AF388">
        <f t="shared" si="194"/>
        <v>1.5275355305953182</v>
      </c>
      <c r="AG388">
        <f t="shared" si="195"/>
        <v>29.79658829560594</v>
      </c>
      <c r="AH388">
        <v>2192.6122752694382</v>
      </c>
      <c r="AI388">
        <v>2179.9701212121222</v>
      </c>
      <c r="AJ388">
        <v>-3.9993332760217111E-2</v>
      </c>
      <c r="AK388">
        <v>62.83573271486673</v>
      </c>
      <c r="AL388">
        <f t="shared" si="196"/>
        <v>1.3671569269096824</v>
      </c>
      <c r="AM388">
        <v>32.784748344439187</v>
      </c>
      <c r="AN388">
        <v>33.387233333333349</v>
      </c>
      <c r="AO388">
        <v>-8.984238503273732E-3</v>
      </c>
      <c r="AP388">
        <v>97.350239608309039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47473.749091890219</v>
      </c>
      <c r="AV388">
        <f t="shared" si="200"/>
        <v>1199.997142857143</v>
      </c>
      <c r="AW388">
        <f t="shared" si="201"/>
        <v>1025.9223135929403</v>
      </c>
      <c r="AX388">
        <f t="shared" si="202"/>
        <v>0.85493729689244269</v>
      </c>
      <c r="AY388">
        <f t="shared" si="203"/>
        <v>0.18842898300241448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1670956529.5</v>
      </c>
      <c r="BF388">
        <v>2107.2428571428568</v>
      </c>
      <c r="BG388">
        <v>2120.7085714285708</v>
      </c>
      <c r="BH388">
        <v>33.397442857142863</v>
      </c>
      <c r="BI388">
        <v>32.784142857142861</v>
      </c>
      <c r="BJ388">
        <v>2113.8257142857151</v>
      </c>
      <c r="BK388">
        <v>33.245014285714277</v>
      </c>
      <c r="BL388">
        <v>650.02499999999998</v>
      </c>
      <c r="BM388">
        <v>101.0865714285714</v>
      </c>
      <c r="BN388">
        <v>9.985991428571428E-2</v>
      </c>
      <c r="BO388">
        <v>32.2331</v>
      </c>
      <c r="BP388">
        <v>32.337671428571433</v>
      </c>
      <c r="BQ388">
        <v>999.89999999999986</v>
      </c>
      <c r="BR388">
        <v>0</v>
      </c>
      <c r="BS388">
        <v>0</v>
      </c>
      <c r="BT388">
        <v>9009.9985714285722</v>
      </c>
      <c r="BU388">
        <v>0</v>
      </c>
      <c r="BV388">
        <v>252.67214285714289</v>
      </c>
      <c r="BW388">
        <v>-13.46637142857143</v>
      </c>
      <c r="BX388">
        <v>2180.0500000000002</v>
      </c>
      <c r="BY388">
        <v>2192.588571428571</v>
      </c>
      <c r="BZ388">
        <v>0.61329814285714279</v>
      </c>
      <c r="CA388">
        <v>2120.7085714285708</v>
      </c>
      <c r="CB388">
        <v>32.784142857142861</v>
      </c>
      <c r="CC388">
        <v>3.3760271428571431</v>
      </c>
      <c r="CD388">
        <v>3.3140328571428581</v>
      </c>
      <c r="CE388">
        <v>26.008842857142859</v>
      </c>
      <c r="CF388">
        <v>25.695985714285712</v>
      </c>
      <c r="CG388">
        <v>1199.997142857143</v>
      </c>
      <c r="CH388">
        <v>0.50000499999999992</v>
      </c>
      <c r="CI388">
        <v>0.49999500000000008</v>
      </c>
      <c r="CJ388">
        <v>0</v>
      </c>
      <c r="CK388">
        <v>605.58100000000002</v>
      </c>
      <c r="CL388">
        <v>4.9990899999999998</v>
      </c>
      <c r="CM388">
        <v>6653.1914285714283</v>
      </c>
      <c r="CN388">
        <v>9557.8457142857133</v>
      </c>
      <c r="CO388">
        <v>41.061999999999998</v>
      </c>
      <c r="CP388">
        <v>42.83</v>
      </c>
      <c r="CQ388">
        <v>41.910428571428582</v>
      </c>
      <c r="CR388">
        <v>41.811999999999998</v>
      </c>
      <c r="CS388">
        <v>42.472999999999999</v>
      </c>
      <c r="CT388">
        <v>597.50714285714287</v>
      </c>
      <c r="CU388">
        <v>597.4899999999999</v>
      </c>
      <c r="CV388">
        <v>0</v>
      </c>
      <c r="CW388">
        <v>1670956564</v>
      </c>
      <c r="CX388">
        <v>0</v>
      </c>
      <c r="CY388">
        <v>1670954496.5999999</v>
      </c>
      <c r="CZ388" t="s">
        <v>356</v>
      </c>
      <c r="DA388">
        <v>1670954495.5999999</v>
      </c>
      <c r="DB388">
        <v>1670954496.5999999</v>
      </c>
      <c r="DC388">
        <v>16</v>
      </c>
      <c r="DD388">
        <v>-7.6999999999999999E-2</v>
      </c>
      <c r="DE388">
        <v>-1.0999999999999999E-2</v>
      </c>
      <c r="DF388">
        <v>-4.38</v>
      </c>
      <c r="DG388">
        <v>0.152</v>
      </c>
      <c r="DH388">
        <v>415</v>
      </c>
      <c r="DI388">
        <v>32</v>
      </c>
      <c r="DJ388">
        <v>0.4</v>
      </c>
      <c r="DK388">
        <v>0.41</v>
      </c>
      <c r="DL388">
        <v>-13.436299999999999</v>
      </c>
      <c r="DM388">
        <v>-0.43485703564721978</v>
      </c>
      <c r="DN388">
        <v>0.26835723485682289</v>
      </c>
      <c r="DO388">
        <v>0</v>
      </c>
      <c r="DP388">
        <v>0.56202882499999995</v>
      </c>
      <c r="DQ388">
        <v>0.38337281425891151</v>
      </c>
      <c r="DR388">
        <v>9.0132489134020791E-2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373</v>
      </c>
      <c r="EA388">
        <v>3.2986399999999998</v>
      </c>
      <c r="EB388">
        <v>2.6252300000000002</v>
      </c>
      <c r="EC388">
        <v>0.29297099999999998</v>
      </c>
      <c r="ED388">
        <v>0.291827</v>
      </c>
      <c r="EE388">
        <v>0.13822499999999999</v>
      </c>
      <c r="EF388">
        <v>0.13511999999999999</v>
      </c>
      <c r="EG388">
        <v>21461.200000000001</v>
      </c>
      <c r="EH388">
        <v>21875.1</v>
      </c>
      <c r="EI388">
        <v>28245.200000000001</v>
      </c>
      <c r="EJ388">
        <v>29731.9</v>
      </c>
      <c r="EK388">
        <v>33507.599999999999</v>
      </c>
      <c r="EL388">
        <v>35691.800000000003</v>
      </c>
      <c r="EM388">
        <v>39863.800000000003</v>
      </c>
      <c r="EN388">
        <v>42468</v>
      </c>
      <c r="EO388">
        <v>2.25752</v>
      </c>
      <c r="EP388">
        <v>2.2364999999999999</v>
      </c>
      <c r="EQ388">
        <v>0.1323</v>
      </c>
      <c r="ER388">
        <v>0</v>
      </c>
      <c r="ES388">
        <v>30.188300000000002</v>
      </c>
      <c r="ET388">
        <v>999.9</v>
      </c>
      <c r="EU388">
        <v>73.099999999999994</v>
      </c>
      <c r="EV388">
        <v>32.9</v>
      </c>
      <c r="EW388">
        <v>36.33</v>
      </c>
      <c r="EX388">
        <v>57.7318</v>
      </c>
      <c r="EY388">
        <v>-3.00881</v>
      </c>
      <c r="EZ388">
        <v>2</v>
      </c>
      <c r="FA388">
        <v>0.28220299999999998</v>
      </c>
      <c r="FB388">
        <v>-0.49751099999999998</v>
      </c>
      <c r="FC388">
        <v>20.271000000000001</v>
      </c>
      <c r="FD388">
        <v>5.21774</v>
      </c>
      <c r="FE388">
        <v>12.004</v>
      </c>
      <c r="FF388">
        <v>4.9867499999999998</v>
      </c>
      <c r="FG388">
        <v>3.2844500000000001</v>
      </c>
      <c r="FH388">
        <v>9999</v>
      </c>
      <c r="FI388">
        <v>9999</v>
      </c>
      <c r="FJ388">
        <v>9999</v>
      </c>
      <c r="FK388">
        <v>999.9</v>
      </c>
      <c r="FL388">
        <v>1.86574</v>
      </c>
      <c r="FM388">
        <v>1.8621799999999999</v>
      </c>
      <c r="FN388">
        <v>1.8641700000000001</v>
      </c>
      <c r="FO388">
        <v>1.8602000000000001</v>
      </c>
      <c r="FP388">
        <v>1.8609599999999999</v>
      </c>
      <c r="FQ388">
        <v>1.86008</v>
      </c>
      <c r="FR388">
        <v>1.8617999999999999</v>
      </c>
      <c r="FS388">
        <v>1.8583700000000001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-6.59</v>
      </c>
      <c r="GH388">
        <v>0.15240000000000001</v>
      </c>
      <c r="GI388">
        <v>-3.43048097447471</v>
      </c>
      <c r="GJ388">
        <v>-2.7043828418459848E-3</v>
      </c>
      <c r="GK388">
        <v>1.1637646390227569E-6</v>
      </c>
      <c r="GL388">
        <v>-2.7935288173591201E-10</v>
      </c>
      <c r="GM388">
        <v>0.15243500000000409</v>
      </c>
      <c r="GN388">
        <v>0</v>
      </c>
      <c r="GO388">
        <v>0</v>
      </c>
      <c r="GP388">
        <v>0</v>
      </c>
      <c r="GQ388">
        <v>5</v>
      </c>
      <c r="GR388">
        <v>2087</v>
      </c>
      <c r="GS388">
        <v>4</v>
      </c>
      <c r="GT388">
        <v>31</v>
      </c>
      <c r="GU388">
        <v>33.9</v>
      </c>
      <c r="GV388">
        <v>33.9</v>
      </c>
      <c r="GW388">
        <v>4.9706999999999999</v>
      </c>
      <c r="GX388">
        <v>0</v>
      </c>
      <c r="GY388">
        <v>2.04834</v>
      </c>
      <c r="GZ388">
        <v>2.6171899999999999</v>
      </c>
      <c r="HA388">
        <v>2.1972700000000001</v>
      </c>
      <c r="HB388">
        <v>2.2888199999999999</v>
      </c>
      <c r="HC388">
        <v>37.626300000000001</v>
      </c>
      <c r="HD388">
        <v>14.7712</v>
      </c>
      <c r="HE388">
        <v>18</v>
      </c>
      <c r="HF388">
        <v>707.91499999999996</v>
      </c>
      <c r="HG388">
        <v>770.37300000000005</v>
      </c>
      <c r="HH388">
        <v>31.000699999999998</v>
      </c>
      <c r="HI388">
        <v>31.040500000000002</v>
      </c>
      <c r="HJ388">
        <v>30.000299999999999</v>
      </c>
      <c r="HK388">
        <v>30.9316</v>
      </c>
      <c r="HL388">
        <v>30.9209</v>
      </c>
      <c r="HM388">
        <v>100</v>
      </c>
      <c r="HN388">
        <v>9.4634099999999997</v>
      </c>
      <c r="HO388">
        <v>100</v>
      </c>
      <c r="HP388">
        <v>31</v>
      </c>
      <c r="HQ388">
        <v>2487.81</v>
      </c>
      <c r="HR388">
        <v>32.895299999999999</v>
      </c>
      <c r="HS388">
        <v>99.520200000000003</v>
      </c>
      <c r="HT388">
        <v>98.507499999999993</v>
      </c>
    </row>
    <row r="389" spans="1:228" x14ac:dyDescent="0.2">
      <c r="A389">
        <v>374</v>
      </c>
      <c r="B389">
        <v>1670956535.5</v>
      </c>
      <c r="C389">
        <v>1489.400000095367</v>
      </c>
      <c r="D389" t="s">
        <v>1107</v>
      </c>
      <c r="E389" t="s">
        <v>1108</v>
      </c>
      <c r="F389">
        <v>4</v>
      </c>
      <c r="G389">
        <v>1670956533.1875</v>
      </c>
      <c r="H389">
        <f t="shared" si="170"/>
        <v>1.3180794335682403E-3</v>
      </c>
      <c r="I389">
        <f t="shared" si="171"/>
        <v>1.3180794335682404</v>
      </c>
      <c r="J389">
        <f t="shared" si="172"/>
        <v>29.238967379110722</v>
      </c>
      <c r="K389">
        <f t="shared" si="173"/>
        <v>2107.0949999999998</v>
      </c>
      <c r="L389">
        <f t="shared" si="174"/>
        <v>1519.2978716961563</v>
      </c>
      <c r="M389">
        <f t="shared" si="175"/>
        <v>153.73157747626061</v>
      </c>
      <c r="N389">
        <f t="shared" si="176"/>
        <v>213.20838018466159</v>
      </c>
      <c r="O389">
        <f t="shared" si="177"/>
        <v>8.7060500538395966E-2</v>
      </c>
      <c r="P389">
        <f t="shared" si="178"/>
        <v>3.6887076708937805</v>
      </c>
      <c r="Q389">
        <f t="shared" si="179"/>
        <v>8.5934877918723021E-2</v>
      </c>
      <c r="R389">
        <f t="shared" si="180"/>
        <v>5.3809218839653325E-2</v>
      </c>
      <c r="S389">
        <f t="shared" si="181"/>
        <v>226.11350023447605</v>
      </c>
      <c r="T389">
        <f t="shared" si="182"/>
        <v>33.031514377491121</v>
      </c>
      <c r="U389">
        <f t="shared" si="183"/>
        <v>32.3361375</v>
      </c>
      <c r="V389">
        <f t="shared" si="184"/>
        <v>4.8666877827266193</v>
      </c>
      <c r="W389">
        <f t="shared" si="185"/>
        <v>69.803271224014267</v>
      </c>
      <c r="X389">
        <f t="shared" si="186"/>
        <v>3.3779141389898664</v>
      </c>
      <c r="Y389">
        <f t="shared" si="187"/>
        <v>4.8391917452541531</v>
      </c>
      <c r="Z389">
        <f t="shared" si="188"/>
        <v>1.4887736437367529</v>
      </c>
      <c r="AA389">
        <f t="shared" si="189"/>
        <v>-58.127303020359399</v>
      </c>
      <c r="AB389">
        <f t="shared" si="190"/>
        <v>-19.948706297805334</v>
      </c>
      <c r="AC389">
        <f t="shared" si="191"/>
        <v>-1.2299070834554893</v>
      </c>
      <c r="AD389">
        <f t="shared" si="192"/>
        <v>146.80758383285584</v>
      </c>
      <c r="AE389">
        <f t="shared" si="193"/>
        <v>29.430908591181154</v>
      </c>
      <c r="AF389">
        <f t="shared" si="194"/>
        <v>1.2322897055455753</v>
      </c>
      <c r="AG389">
        <f t="shared" si="195"/>
        <v>29.238967379110722</v>
      </c>
      <c r="AH389">
        <v>2192.5221445459392</v>
      </c>
      <c r="AI389">
        <v>2179.9144242424259</v>
      </c>
      <c r="AJ389">
        <v>1.279392995800885E-2</v>
      </c>
      <c r="AK389">
        <v>62.83573271486673</v>
      </c>
      <c r="AL389">
        <f t="shared" si="196"/>
        <v>1.3180794335682404</v>
      </c>
      <c r="AM389">
        <v>32.829314601531863</v>
      </c>
      <c r="AN389">
        <v>33.393197575757561</v>
      </c>
      <c r="AO389">
        <v>-5.8117259192098916E-3</v>
      </c>
      <c r="AP389">
        <v>97.350239608309039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47603.574278635548</v>
      </c>
      <c r="AV389">
        <f t="shared" si="200"/>
        <v>1199.9925000000001</v>
      </c>
      <c r="AW389">
        <f t="shared" si="201"/>
        <v>1025.9184135929929</v>
      </c>
      <c r="AX389">
        <f t="shared" si="202"/>
        <v>0.85493735468596077</v>
      </c>
      <c r="AY389">
        <f t="shared" si="203"/>
        <v>0.18842909454390427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1670956533.1875</v>
      </c>
      <c r="BF389">
        <v>2107.0949999999998</v>
      </c>
      <c r="BG389">
        <v>2120.3987499999998</v>
      </c>
      <c r="BH389">
        <v>33.3832375</v>
      </c>
      <c r="BI389">
        <v>32.888450000000013</v>
      </c>
      <c r="BJ389">
        <v>2113.6799999999998</v>
      </c>
      <c r="BK389">
        <v>33.230787499999998</v>
      </c>
      <c r="BL389">
        <v>649.99824999999998</v>
      </c>
      <c r="BM389">
        <v>101.086125</v>
      </c>
      <c r="BN389">
        <v>9.9811175000000002E-2</v>
      </c>
      <c r="BO389">
        <v>32.235825000000013</v>
      </c>
      <c r="BP389">
        <v>32.3361375</v>
      </c>
      <c r="BQ389">
        <v>999.9</v>
      </c>
      <c r="BR389">
        <v>0</v>
      </c>
      <c r="BS389">
        <v>0</v>
      </c>
      <c r="BT389">
        <v>9035.15625</v>
      </c>
      <c r="BU389">
        <v>0</v>
      </c>
      <c r="BV389">
        <v>252.77587500000001</v>
      </c>
      <c r="BW389">
        <v>-13.3020125</v>
      </c>
      <c r="BX389">
        <v>2179.86625</v>
      </c>
      <c r="BY389">
        <v>2192.5050000000001</v>
      </c>
      <c r="BZ389">
        <v>0.49478612500000002</v>
      </c>
      <c r="CA389">
        <v>2120.3987499999998</v>
      </c>
      <c r="CB389">
        <v>32.888450000000013</v>
      </c>
      <c r="CC389">
        <v>3.3745775</v>
      </c>
      <c r="CD389">
        <v>3.3245637499999998</v>
      </c>
      <c r="CE389">
        <v>26.0016</v>
      </c>
      <c r="CF389">
        <v>25.749424999999999</v>
      </c>
      <c r="CG389">
        <v>1199.9925000000001</v>
      </c>
      <c r="CH389">
        <v>0.50000500000000003</v>
      </c>
      <c r="CI389">
        <v>0.49999500000000002</v>
      </c>
      <c r="CJ389">
        <v>0</v>
      </c>
      <c r="CK389">
        <v>605.70562500000005</v>
      </c>
      <c r="CL389">
        <v>4.9990899999999998</v>
      </c>
      <c r="CM389">
        <v>6652.6687499999998</v>
      </c>
      <c r="CN389">
        <v>9557.8112500000007</v>
      </c>
      <c r="CO389">
        <v>41.061999999999998</v>
      </c>
      <c r="CP389">
        <v>42.851374999999997</v>
      </c>
      <c r="CQ389">
        <v>41.921499999999988</v>
      </c>
      <c r="CR389">
        <v>41.811999999999998</v>
      </c>
      <c r="CS389">
        <v>42.476374999999997</v>
      </c>
      <c r="CT389">
        <v>597.50250000000005</v>
      </c>
      <c r="CU389">
        <v>597.49</v>
      </c>
      <c r="CV389">
        <v>0</v>
      </c>
      <c r="CW389">
        <v>1670956567.5999999</v>
      </c>
      <c r="CX389">
        <v>0</v>
      </c>
      <c r="CY389">
        <v>1670954496.5999999</v>
      </c>
      <c r="CZ389" t="s">
        <v>356</v>
      </c>
      <c r="DA389">
        <v>1670954495.5999999</v>
      </c>
      <c r="DB389">
        <v>1670954496.5999999</v>
      </c>
      <c r="DC389">
        <v>16</v>
      </c>
      <c r="DD389">
        <v>-7.6999999999999999E-2</v>
      </c>
      <c r="DE389">
        <v>-1.0999999999999999E-2</v>
      </c>
      <c r="DF389">
        <v>-4.38</v>
      </c>
      <c r="DG389">
        <v>0.152</v>
      </c>
      <c r="DH389">
        <v>415</v>
      </c>
      <c r="DI389">
        <v>32</v>
      </c>
      <c r="DJ389">
        <v>0.4</v>
      </c>
      <c r="DK389">
        <v>0.41</v>
      </c>
      <c r="DL389">
        <v>-13.373955</v>
      </c>
      <c r="DM389">
        <v>-0.80247354596618836</v>
      </c>
      <c r="DN389">
        <v>0.26424733484937929</v>
      </c>
      <c r="DO389">
        <v>0</v>
      </c>
      <c r="DP389">
        <v>0.54167395000000007</v>
      </c>
      <c r="DQ389">
        <v>0.31449039399624612</v>
      </c>
      <c r="DR389">
        <v>9.4614103918483003E-2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373</v>
      </c>
      <c r="EA389">
        <v>3.2986599999999999</v>
      </c>
      <c r="EB389">
        <v>2.62547</v>
      </c>
      <c r="EC389">
        <v>0.29296899999999998</v>
      </c>
      <c r="ED389">
        <v>0.29178999999999999</v>
      </c>
      <c r="EE389">
        <v>0.13827600000000001</v>
      </c>
      <c r="EF389">
        <v>0.13573099999999999</v>
      </c>
      <c r="EG389">
        <v>21460.9</v>
      </c>
      <c r="EH389">
        <v>21875.4</v>
      </c>
      <c r="EI389">
        <v>28244.799999999999</v>
      </c>
      <c r="EJ389">
        <v>29730.799999999999</v>
      </c>
      <c r="EK389">
        <v>33504.9</v>
      </c>
      <c r="EL389">
        <v>35665.699999999997</v>
      </c>
      <c r="EM389">
        <v>39863</v>
      </c>
      <c r="EN389">
        <v>42466.9</v>
      </c>
      <c r="EO389">
        <v>2.2572800000000002</v>
      </c>
      <c r="EP389">
        <v>2.2367300000000001</v>
      </c>
      <c r="EQ389">
        <v>0.13215099999999999</v>
      </c>
      <c r="ER389">
        <v>0</v>
      </c>
      <c r="ES389">
        <v>30.194199999999999</v>
      </c>
      <c r="ET389">
        <v>999.9</v>
      </c>
      <c r="EU389">
        <v>73.099999999999994</v>
      </c>
      <c r="EV389">
        <v>32.9</v>
      </c>
      <c r="EW389">
        <v>36.329700000000003</v>
      </c>
      <c r="EX389">
        <v>57.791800000000002</v>
      </c>
      <c r="EY389">
        <v>-3.0368599999999999</v>
      </c>
      <c r="EZ389">
        <v>2</v>
      </c>
      <c r="FA389">
        <v>0.28254099999999999</v>
      </c>
      <c r="FB389">
        <v>-0.49431599999999998</v>
      </c>
      <c r="FC389">
        <v>20.270900000000001</v>
      </c>
      <c r="FD389">
        <v>5.2181899999999999</v>
      </c>
      <c r="FE389">
        <v>12.004</v>
      </c>
      <c r="FF389">
        <v>4.9869500000000002</v>
      </c>
      <c r="FG389">
        <v>3.28443</v>
      </c>
      <c r="FH389">
        <v>9999</v>
      </c>
      <c r="FI389">
        <v>9999</v>
      </c>
      <c r="FJ389">
        <v>9999</v>
      </c>
      <c r="FK389">
        <v>999.9</v>
      </c>
      <c r="FL389">
        <v>1.86572</v>
      </c>
      <c r="FM389">
        <v>1.8621799999999999</v>
      </c>
      <c r="FN389">
        <v>1.8641700000000001</v>
      </c>
      <c r="FO389">
        <v>1.8602000000000001</v>
      </c>
      <c r="FP389">
        <v>1.8609599999999999</v>
      </c>
      <c r="FQ389">
        <v>1.86008</v>
      </c>
      <c r="FR389">
        <v>1.86181</v>
      </c>
      <c r="FS389">
        <v>1.8583700000000001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-6.59</v>
      </c>
      <c r="GH389">
        <v>0.15240000000000001</v>
      </c>
      <c r="GI389">
        <v>-3.43048097447471</v>
      </c>
      <c r="GJ389">
        <v>-2.7043828418459848E-3</v>
      </c>
      <c r="GK389">
        <v>1.1637646390227569E-6</v>
      </c>
      <c r="GL389">
        <v>-2.7935288173591201E-10</v>
      </c>
      <c r="GM389">
        <v>0.15243500000000409</v>
      </c>
      <c r="GN389">
        <v>0</v>
      </c>
      <c r="GO389">
        <v>0</v>
      </c>
      <c r="GP389">
        <v>0</v>
      </c>
      <c r="GQ389">
        <v>5</v>
      </c>
      <c r="GR389">
        <v>2087</v>
      </c>
      <c r="GS389">
        <v>4</v>
      </c>
      <c r="GT389">
        <v>31</v>
      </c>
      <c r="GU389">
        <v>34</v>
      </c>
      <c r="GV389">
        <v>34</v>
      </c>
      <c r="GW389">
        <v>4.9706999999999999</v>
      </c>
      <c r="GX389">
        <v>0</v>
      </c>
      <c r="GY389">
        <v>2.04834</v>
      </c>
      <c r="GZ389">
        <v>2.6159699999999999</v>
      </c>
      <c r="HA389">
        <v>2.1972700000000001</v>
      </c>
      <c r="HB389">
        <v>2.3046899999999999</v>
      </c>
      <c r="HC389">
        <v>37.626300000000001</v>
      </c>
      <c r="HD389">
        <v>14.762499999999999</v>
      </c>
      <c r="HE389">
        <v>18</v>
      </c>
      <c r="HF389">
        <v>707.73500000000001</v>
      </c>
      <c r="HG389">
        <v>770.62900000000002</v>
      </c>
      <c r="HH389">
        <v>31.000800000000002</v>
      </c>
      <c r="HI389">
        <v>31.0427</v>
      </c>
      <c r="HJ389">
        <v>30.0002</v>
      </c>
      <c r="HK389">
        <v>30.934100000000001</v>
      </c>
      <c r="HL389">
        <v>30.9236</v>
      </c>
      <c r="HM389">
        <v>100</v>
      </c>
      <c r="HN389">
        <v>9.7357499999999995</v>
      </c>
      <c r="HO389">
        <v>100</v>
      </c>
      <c r="HP389">
        <v>31</v>
      </c>
      <c r="HQ389">
        <v>2494.4899999999998</v>
      </c>
      <c r="HR389">
        <v>32.882800000000003</v>
      </c>
      <c r="HS389">
        <v>99.5184</v>
      </c>
      <c r="HT389">
        <v>98.504499999999993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2022-12-13T18:40:03Z</dcterms:created>
  <dcterms:modified xsi:type="dcterms:W3CDTF">2024-10-14T16:39:55Z</dcterms:modified>
</cp:coreProperties>
</file>